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24226"/>
  <xr:revisionPtr revIDLastSave="102" documentId="13_ncr:1_{F8512CDF-ED24-44B9-B243-77F4A27EBE0B}" xr6:coauthVersionLast="47" xr6:coauthVersionMax="47" xr10:uidLastSave="{8C42778C-CFD9-489A-B169-C3E7EE8EB4FC}"/>
  <bookViews>
    <workbookView xWindow="-120" yWindow="-120" windowWidth="20730" windowHeight="11160" firstSheet="1" activeTab="1" xr2:uid="{00000000-000D-0000-FFFF-FFFF00000000}"/>
  </bookViews>
  <sheets>
    <sheet name="LAB" sheetId="12" state="hidden" r:id="rId1"/>
    <sheet name=" FCR 9th Floor" sheetId="22" r:id="rId2"/>
    <sheet name=" FCR 10th Floor" sheetId="28" r:id="rId3"/>
    <sheet name=" FCR 11th Floor" sheetId="29" r:id="rId4"/>
    <sheet name="DR 12th Floor" sheetId="24" r:id="rId5"/>
    <sheet name=" FCR 13th Floor" sheetId="25" r:id="rId6"/>
    <sheet name="PDU" sheetId="16" state="hidden" r:id="rId7"/>
    <sheet name="Sheet1" sheetId="13" state="hidden" r:id="rId8"/>
    <sheet name="Summary" sheetId="10" state="hidden" r:id="rId9"/>
  </sheets>
  <definedNames>
    <definedName name="_xlnm.Print_Area" localSheetId="2">' FCR 10th Floor'!$A$1:$BZ$99</definedName>
    <definedName name="_xlnm.Print_Area" localSheetId="3">' FCR 11th Floor'!$A$1:$CA$99</definedName>
    <definedName name="_xlnm.Print_Area" localSheetId="5">' FCR 13th Floor'!$A$1:$BZ$118</definedName>
    <definedName name="_xlnm.Print_Area" localSheetId="1">' FCR 9th Floor'!$A$1:$BZ$99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5" l="1"/>
  <c r="D2" i="25"/>
  <c r="D3" i="24"/>
  <c r="D2" i="24"/>
  <c r="D3" i="29"/>
  <c r="D2" i="29"/>
  <c r="D3" i="28"/>
  <c r="D2" i="28"/>
  <c r="W30" i="24" l="1"/>
  <c r="X30" i="24" s="1"/>
  <c r="Y30" i="24" s="1"/>
  <c r="Z30" i="24" s="1"/>
  <c r="AA30" i="24" s="1"/>
  <c r="AB30" i="24" s="1"/>
  <c r="AC30" i="24" s="1"/>
  <c r="AD30" i="24" s="1"/>
  <c r="G32" i="24" s="1"/>
  <c r="H32" i="24" s="1"/>
  <c r="I32" i="24" s="1"/>
  <c r="J32" i="24" s="1"/>
  <c r="K32" i="24" s="1"/>
  <c r="L32" i="24" s="1"/>
  <c r="M32" i="24" s="1"/>
  <c r="N32" i="24" s="1"/>
  <c r="O32" i="24" s="1"/>
  <c r="K29" i="22" l="1"/>
  <c r="L29" i="22"/>
  <c r="H31" i="29"/>
  <c r="I31" i="29" s="1"/>
  <c r="J31" i="29" s="1"/>
  <c r="K31" i="29" s="1"/>
  <c r="L31" i="29" s="1"/>
  <c r="M31" i="29" s="1"/>
  <c r="N31" i="29" s="1"/>
  <c r="O31" i="29" s="1"/>
  <c r="P31" i="29" s="1"/>
  <c r="Q31" i="29" s="1"/>
  <c r="R31" i="29" s="1"/>
  <c r="S31" i="29" s="1"/>
  <c r="T31" i="29" s="1"/>
  <c r="G31" i="25"/>
  <c r="H31" i="25" s="1"/>
  <c r="I31" i="25" s="1"/>
  <c r="J31" i="25" s="1"/>
  <c r="K31" i="25" s="1"/>
  <c r="L31" i="25" s="1"/>
  <c r="M31" i="25" s="1"/>
  <c r="N31" i="25" s="1"/>
  <c r="O31" i="25" s="1"/>
  <c r="P31" i="25" s="1"/>
  <c r="Q31" i="25" s="1"/>
  <c r="R31" i="25" s="1"/>
  <c r="S31" i="25" s="1"/>
  <c r="T31" i="25" s="1"/>
  <c r="U31" i="25" s="1"/>
  <c r="V31" i="25" s="1"/>
  <c r="W31" i="25" s="1"/>
  <c r="X31" i="25" s="1"/>
  <c r="Y31" i="25" s="1"/>
  <c r="Z31" i="25" s="1"/>
  <c r="AA31" i="25" s="1"/>
  <c r="H25" i="25"/>
  <c r="I25" i="25" s="1"/>
  <c r="J25" i="25" s="1"/>
  <c r="K25" i="25" s="1"/>
  <c r="L25" i="25" s="1"/>
  <c r="M25" i="25" s="1"/>
  <c r="N25" i="25" s="1"/>
  <c r="O25" i="25" s="1"/>
  <c r="P25" i="25" s="1"/>
  <c r="Q25" i="25" s="1"/>
  <c r="R25" i="25" s="1"/>
  <c r="S25" i="25" s="1"/>
  <c r="T25" i="25" s="1"/>
  <c r="U25" i="25" s="1"/>
  <c r="V25" i="25" s="1"/>
  <c r="W25" i="25" s="1"/>
  <c r="X25" i="25" s="1"/>
  <c r="Y25" i="25" s="1"/>
  <c r="Z25" i="25" s="1"/>
  <c r="AA25" i="25" s="1"/>
  <c r="AB25" i="25" s="1"/>
  <c r="AC25" i="25" s="1"/>
  <c r="AD25" i="25" s="1"/>
  <c r="G27" i="25" s="1"/>
  <c r="H27" i="25" s="1"/>
  <c r="I27" i="25" s="1"/>
  <c r="J27" i="25" s="1"/>
  <c r="K27" i="25" s="1"/>
  <c r="L27" i="25" s="1"/>
  <c r="M27" i="25" s="1"/>
  <c r="N27" i="25" s="1"/>
  <c r="O27" i="25" s="1"/>
  <c r="P27" i="25" s="1"/>
  <c r="Q27" i="25" s="1"/>
  <c r="R27" i="25" s="1"/>
  <c r="S27" i="25" s="1"/>
  <c r="T27" i="25" s="1"/>
  <c r="U27" i="25" s="1"/>
  <c r="V27" i="25" s="1"/>
  <c r="W27" i="25" s="1"/>
  <c r="X27" i="25" s="1"/>
  <c r="Y27" i="25" s="1"/>
  <c r="Z27" i="25" s="1"/>
  <c r="AA27" i="25" s="1"/>
  <c r="AB27" i="25" s="1"/>
  <c r="AC27" i="25" s="1"/>
  <c r="AD27" i="25" s="1"/>
  <c r="G29" i="25" s="1"/>
  <c r="H29" i="25" s="1"/>
  <c r="I29" i="25" s="1"/>
  <c r="J29" i="25" s="1"/>
  <c r="K29" i="25" s="1"/>
  <c r="L29" i="25" s="1"/>
  <c r="M29" i="25" s="1"/>
  <c r="N29" i="25" s="1"/>
  <c r="O29" i="25" s="1"/>
  <c r="P29" i="25" s="1"/>
  <c r="Q29" i="25" s="1"/>
  <c r="R29" i="25" s="1"/>
  <c r="S29" i="25" s="1"/>
  <c r="T29" i="25" s="1"/>
  <c r="U29" i="25" s="1"/>
  <c r="V29" i="25" s="1"/>
  <c r="W29" i="25" s="1"/>
  <c r="X29" i="25" s="1"/>
  <c r="Y29" i="25" s="1"/>
  <c r="Z29" i="25" s="1"/>
  <c r="AA29" i="25" s="1"/>
  <c r="AB29" i="25" s="1"/>
  <c r="AC29" i="25" s="1"/>
  <c r="AD29" i="25" s="1"/>
  <c r="H26" i="24"/>
  <c r="I26" i="24" s="1"/>
  <c r="J26" i="24" s="1"/>
  <c r="K26" i="24" s="1"/>
  <c r="L26" i="24" s="1"/>
  <c r="M26" i="24" s="1"/>
  <c r="N26" i="24" s="1"/>
  <c r="O26" i="24" s="1"/>
  <c r="P26" i="24" s="1"/>
  <c r="Q26" i="24" s="1"/>
  <c r="R26" i="24" s="1"/>
  <c r="S26" i="24" s="1"/>
  <c r="T26" i="24" s="1"/>
  <c r="U26" i="24" s="1"/>
  <c r="V26" i="24" s="1"/>
  <c r="W26" i="24" s="1"/>
  <c r="X26" i="24" s="1"/>
  <c r="Y26" i="24" s="1"/>
  <c r="Z26" i="24" s="1"/>
  <c r="AA26" i="24" s="1"/>
  <c r="AB26" i="24" s="1"/>
  <c r="AC26" i="24" s="1"/>
  <c r="AD26" i="24" s="1"/>
  <c r="G28" i="24" s="1"/>
  <c r="H28" i="24" s="1"/>
  <c r="I28" i="24" s="1"/>
  <c r="J28" i="24" s="1"/>
  <c r="K28" i="24" s="1"/>
  <c r="L28" i="24" s="1"/>
  <c r="M28" i="24" s="1"/>
  <c r="N28" i="24" s="1"/>
  <c r="O28" i="24" s="1"/>
  <c r="P28" i="24" s="1"/>
  <c r="Q28" i="24" s="1"/>
  <c r="R28" i="24" s="1"/>
  <c r="S28" i="24" s="1"/>
  <c r="T28" i="24" s="1"/>
  <c r="U28" i="24" s="1"/>
  <c r="V28" i="24" s="1"/>
  <c r="W28" i="24" s="1"/>
  <c r="X28" i="24" s="1"/>
  <c r="Y28" i="24" s="1"/>
  <c r="Z28" i="24" s="1"/>
  <c r="AA28" i="24" s="1"/>
  <c r="AB28" i="24" s="1"/>
  <c r="AC28" i="24" s="1"/>
  <c r="AD28" i="24" s="1"/>
  <c r="G30" i="24" s="1"/>
  <c r="H30" i="24" s="1"/>
  <c r="I30" i="24" s="1"/>
  <c r="J30" i="24" s="1"/>
  <c r="K30" i="24" s="1"/>
  <c r="L30" i="24" s="1"/>
  <c r="M30" i="24" s="1"/>
  <c r="N30" i="24" s="1"/>
  <c r="O30" i="24" s="1"/>
  <c r="P30" i="24" s="1"/>
  <c r="Q30" i="24" s="1"/>
  <c r="R30" i="24" s="1"/>
  <c r="S30" i="24" s="1"/>
  <c r="T30" i="24" s="1"/>
  <c r="U30" i="24" s="1"/>
  <c r="V30" i="24" s="1"/>
  <c r="H25" i="28"/>
  <c r="I25" i="28" s="1"/>
  <c r="J25" i="28" s="1"/>
  <c r="K25" i="28" s="1"/>
  <c r="L25" i="28" s="1"/>
  <c r="M25" i="28" s="1"/>
  <c r="N25" i="28" s="1"/>
  <c r="O25" i="28" s="1"/>
  <c r="P25" i="28" s="1"/>
  <c r="Q25" i="28" s="1"/>
  <c r="R25" i="28" s="1"/>
  <c r="S25" i="28" s="1"/>
  <c r="T25" i="28" s="1"/>
  <c r="U25" i="28" s="1"/>
  <c r="V25" i="28" s="1"/>
  <c r="W25" i="28" s="1"/>
  <c r="X25" i="28" s="1"/>
  <c r="Y25" i="28" s="1"/>
  <c r="Z25" i="28" s="1"/>
  <c r="AA25" i="28" s="1"/>
  <c r="AB25" i="28" s="1"/>
  <c r="AC25" i="28" s="1"/>
  <c r="AD25" i="28" s="1"/>
  <c r="G27" i="28" s="1"/>
  <c r="H27" i="28" s="1"/>
  <c r="I27" i="28" s="1"/>
  <c r="J27" i="28" s="1"/>
  <c r="K27" i="28" s="1"/>
  <c r="L27" i="28" s="1"/>
  <c r="M27" i="28" s="1"/>
  <c r="N27" i="28" s="1"/>
  <c r="O27" i="28" s="1"/>
  <c r="P27" i="28" s="1"/>
  <c r="Q27" i="28" s="1"/>
  <c r="R27" i="28" s="1"/>
  <c r="S27" i="28" s="1"/>
  <c r="T27" i="28" s="1"/>
  <c r="U27" i="28" s="1"/>
  <c r="V27" i="28" s="1"/>
  <c r="W27" i="28" s="1"/>
  <c r="X27" i="28" s="1"/>
  <c r="Y27" i="28" s="1"/>
  <c r="Z27" i="28" s="1"/>
  <c r="AA27" i="28" s="1"/>
  <c r="H25" i="22"/>
  <c r="I25" i="22" s="1"/>
  <c r="J25" i="22" s="1"/>
  <c r="K25" i="22" s="1"/>
  <c r="L25" i="22" s="1"/>
  <c r="M25" i="22" s="1"/>
  <c r="N25" i="22" s="1"/>
  <c r="O25" i="22" s="1"/>
  <c r="P25" i="22" s="1"/>
  <c r="Q25" i="22" s="1"/>
  <c r="R25" i="22" s="1"/>
  <c r="S25" i="22" s="1"/>
  <c r="T25" i="22" s="1"/>
  <c r="U25" i="22" s="1"/>
  <c r="V25" i="22" s="1"/>
  <c r="W25" i="22" s="1"/>
  <c r="X25" i="22" s="1"/>
  <c r="Y25" i="22" s="1"/>
  <c r="Z25" i="22" s="1"/>
  <c r="AA25" i="22" s="1"/>
  <c r="AB25" i="22" s="1"/>
  <c r="AC25" i="22" s="1"/>
  <c r="AD25" i="22" s="1"/>
  <c r="G27" i="22" s="1"/>
  <c r="H27" i="22" s="1"/>
  <c r="I27" i="22" s="1"/>
  <c r="J27" i="22" s="1"/>
  <c r="K27" i="22" s="1"/>
  <c r="L27" i="22" s="1"/>
  <c r="M27" i="22" s="1"/>
  <c r="N27" i="22" s="1"/>
  <c r="O27" i="22" s="1"/>
  <c r="P27" i="22" s="1"/>
  <c r="Q27" i="22" s="1"/>
  <c r="R27" i="22" s="1"/>
  <c r="S27" i="22" s="1"/>
  <c r="T27" i="22" s="1"/>
  <c r="U27" i="22" s="1"/>
  <c r="V27" i="22" s="1"/>
  <c r="W27" i="22" s="1"/>
  <c r="X27" i="22" s="1"/>
  <c r="Y27" i="22" s="1"/>
  <c r="Z27" i="22" s="1"/>
  <c r="AA27" i="22" s="1"/>
  <c r="AB27" i="22" s="1"/>
  <c r="AC27" i="22" s="1"/>
  <c r="AD27" i="22" s="1"/>
  <c r="G29" i="22" s="1"/>
  <c r="H29" i="22" s="1"/>
  <c r="I29" i="22" s="1"/>
  <c r="J29" i="22" s="1"/>
  <c r="I25" i="29"/>
  <c r="J25" i="29" s="1"/>
  <c r="K25" i="29" s="1"/>
  <c r="L25" i="29" s="1"/>
  <c r="M25" i="29" s="1"/>
  <c r="N25" i="29" s="1"/>
  <c r="O25" i="29" s="1"/>
  <c r="P25" i="29" s="1"/>
  <c r="Q25" i="29" s="1"/>
  <c r="R25" i="29" s="1"/>
  <c r="S25" i="29" s="1"/>
  <c r="T25" i="29" s="1"/>
  <c r="U25" i="29" s="1"/>
  <c r="V25" i="29" s="1"/>
  <c r="W25" i="29" s="1"/>
  <c r="X25" i="29" s="1"/>
  <c r="Y25" i="29" s="1"/>
  <c r="Z25" i="29" s="1"/>
  <c r="AA25" i="29" s="1"/>
  <c r="AB25" i="29" s="1"/>
  <c r="AC25" i="29" s="1"/>
  <c r="AD25" i="29" s="1"/>
  <c r="G27" i="29" s="1"/>
  <c r="H27" i="29" s="1"/>
  <c r="I27" i="29" s="1"/>
  <c r="J27" i="29" s="1"/>
  <c r="K27" i="29" s="1"/>
  <c r="L27" i="29" s="1"/>
  <c r="M27" i="29" s="1"/>
  <c r="N27" i="29" s="1"/>
  <c r="O27" i="29" s="1"/>
  <c r="P27" i="29" s="1"/>
  <c r="Q27" i="29" s="1"/>
  <c r="R27" i="29" s="1"/>
  <c r="S27" i="29" s="1"/>
  <c r="T27" i="29" s="1"/>
  <c r="U27" i="29" s="1"/>
  <c r="V27" i="29" s="1"/>
  <c r="W27" i="29" s="1"/>
  <c r="X27" i="29" s="1"/>
  <c r="Y27" i="29" s="1"/>
  <c r="Z27" i="29" s="1"/>
  <c r="AA27" i="29" s="1"/>
  <c r="AB27" i="29" s="1"/>
  <c r="AC27" i="29" s="1"/>
  <c r="AD27" i="29" s="1"/>
  <c r="G29" i="29" s="1"/>
  <c r="H29" i="29" s="1"/>
  <c r="I29" i="29" s="1"/>
  <c r="J29" i="29" s="1"/>
  <c r="K29" i="29" s="1"/>
  <c r="L29" i="29" s="1"/>
  <c r="M29" i="29" s="1"/>
  <c r="N29" i="29" s="1"/>
  <c r="O29" i="29" s="1"/>
  <c r="P29" i="29" s="1"/>
  <c r="H25" i="29"/>
  <c r="H31" i="22"/>
  <c r="I31" i="22" s="1"/>
  <c r="J31" i="22" s="1"/>
  <c r="K31" i="22" s="1"/>
  <c r="L31" i="22" s="1"/>
  <c r="M31" i="22" s="1"/>
  <c r="N31" i="22" s="1"/>
  <c r="O31" i="22" s="1"/>
  <c r="P31" i="22" s="1"/>
  <c r="Q31" i="22" s="1"/>
  <c r="R31" i="22" s="1"/>
  <c r="S31" i="22" s="1"/>
  <c r="T31" i="22" s="1"/>
  <c r="H29" i="28"/>
  <c r="I29" i="28" s="1"/>
  <c r="J29" i="28" s="1"/>
  <c r="K29" i="28" s="1"/>
  <c r="L29" i="28" s="1"/>
  <c r="M29" i="28" s="1"/>
  <c r="N29" i="28" s="1"/>
  <c r="O29" i="28" s="1"/>
  <c r="P29" i="28" s="1"/>
  <c r="Q29" i="28" s="1"/>
  <c r="R29" i="28" s="1"/>
  <c r="S29" i="28" s="1"/>
  <c r="T29" i="28" s="1"/>
  <c r="H35" i="25"/>
  <c r="I35" i="25" s="1"/>
  <c r="J35" i="25" s="1"/>
  <c r="K35" i="25" s="1"/>
  <c r="L35" i="25" s="1"/>
  <c r="M35" i="25" s="1"/>
  <c r="N35" i="25" s="1"/>
  <c r="O35" i="25" s="1"/>
  <c r="P35" i="25" s="1"/>
  <c r="Q35" i="25" s="1"/>
  <c r="R35" i="25" s="1"/>
  <c r="S35" i="25" s="1"/>
  <c r="T35" i="25" s="1"/>
  <c r="G12" i="29" a="1"/>
  <c r="G12" i="29" s="1"/>
  <c r="G11" i="29"/>
  <c r="G12" i="28" a="1"/>
  <c r="G12" i="28" s="1"/>
  <c r="G11" i="28"/>
  <c r="H34" i="24" l="1"/>
  <c r="I34" i="24" s="1"/>
  <c r="J34" i="24" s="1"/>
  <c r="K34" i="24" s="1"/>
  <c r="L34" i="24" s="1"/>
  <c r="M34" i="24" s="1"/>
  <c r="N34" i="24" s="1"/>
  <c r="O34" i="24" s="1"/>
  <c r="P34" i="24" s="1"/>
  <c r="Q34" i="24" s="1"/>
  <c r="R34" i="24" s="1"/>
  <c r="S34" i="24" s="1"/>
  <c r="T34" i="24" s="1"/>
  <c r="G12" i="25" l="1" a="1"/>
  <c r="G12" i="25" s="1"/>
  <c r="G11" i="25"/>
  <c r="G12" i="22" a="1"/>
  <c r="G12" i="22" s="1"/>
  <c r="G11" i="22" l="1"/>
  <c r="I7" i="13" l="1"/>
  <c r="J7" i="13"/>
  <c r="H7" i="13"/>
  <c r="G7" i="13"/>
  <c r="F7" i="13"/>
  <c r="E7" i="13"/>
  <c r="D7" i="13"/>
  <c r="C7" i="13"/>
  <c r="E24" i="10" l="1"/>
  <c r="E17" i="10"/>
  <c r="E10" i="10"/>
  <c r="B24" i="10"/>
  <c r="B17" i="10"/>
  <c r="B10" i="10"/>
  <c r="O18" i="10"/>
  <c r="L25" i="10"/>
  <c r="O25" i="10"/>
  <c r="L18" i="10"/>
  <c r="O11" i="10"/>
  <c r="L11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<sst xmlns="http://schemas.openxmlformats.org/spreadsheetml/2006/main" count="1531" uniqueCount="178">
  <si>
    <t>Rack Elevation LAB</t>
  </si>
  <si>
    <t>Document version: V1.65</t>
  </si>
  <si>
    <t>Copper (Green)</t>
  </si>
  <si>
    <t>Security (Pink)</t>
  </si>
  <si>
    <t>Telecoms / Carriers (Violet)</t>
  </si>
  <si>
    <t>Denotes racked in Front</t>
  </si>
  <si>
    <t>( F)</t>
  </si>
  <si>
    <t>Date: 08/02/2021</t>
  </si>
  <si>
    <t>Fibre (Aqua)</t>
  </si>
  <si>
    <t>Voice &amp; Video (Yellow)</t>
  </si>
  <si>
    <t>UPS &amp; Batteries (Black)</t>
  </si>
  <si>
    <t xml:space="preserve">Location: LAB </t>
  </si>
  <si>
    <t>Cable organizer (Grey)</t>
  </si>
  <si>
    <t>Servers &amp; Storage (org)</t>
  </si>
  <si>
    <t>Free / Blanking Panel (white)</t>
  </si>
  <si>
    <t>Author: Maciej Dogielski</t>
  </si>
  <si>
    <t>LAN + WAN (Blue)</t>
  </si>
  <si>
    <t>AV (Maroon)</t>
  </si>
  <si>
    <t>Denotes racked in rear</t>
  </si>
  <si>
    <t>( R )</t>
  </si>
  <si>
    <t>FRONT VIEW</t>
  </si>
  <si>
    <t>Site Stockholm</t>
  </si>
  <si>
    <t>Rack ID: LAB</t>
  </si>
  <si>
    <t>RACK (42U)1 - 600 mm</t>
  </si>
  <si>
    <t>00-DR-01</t>
  </si>
  <si>
    <t>00-DR-02</t>
  </si>
  <si>
    <t>Blanking Panel</t>
  </si>
  <si>
    <t>24 CAT6A - EY Network</t>
  </si>
  <si>
    <t>MS250-48FP-HW EY</t>
  </si>
  <si>
    <t>24 CAT6A  - Public Network</t>
  </si>
  <si>
    <t>MS250-48FP-HW Public</t>
  </si>
  <si>
    <t>Public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</si>
  <si>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</si>
  <si>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</si>
  <si>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</si>
  <si>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</si>
  <si>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</si>
  <si>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</si>
  <si>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</si>
  <si>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</si>
  <si>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</si>
  <si>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</si>
  <si>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</si>
  <si>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</si>
  <si>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C13</t>
  </si>
  <si>
    <t>T</t>
  </si>
  <si>
    <t>C19</t>
  </si>
  <si>
    <t>U</t>
  </si>
  <si>
    <t>W</t>
  </si>
  <si>
    <t>X</t>
  </si>
  <si>
    <t>Z</t>
  </si>
  <si>
    <t>AA</t>
  </si>
  <si>
    <t>AV</t>
  </si>
  <si>
    <t>A</t>
  </si>
  <si>
    <t>B</t>
  </si>
  <si>
    <t>C</t>
  </si>
  <si>
    <t>D</t>
  </si>
  <si>
    <t>E</t>
  </si>
  <si>
    <t>F</t>
  </si>
  <si>
    <t>Room nr</t>
  </si>
  <si>
    <t>Data Room</t>
  </si>
  <si>
    <t>12B</t>
  </si>
  <si>
    <t>13A</t>
  </si>
  <si>
    <t>13B</t>
  </si>
  <si>
    <t>14A</t>
  </si>
  <si>
    <t>14B</t>
  </si>
  <si>
    <t>15A</t>
  </si>
  <si>
    <t>15B</t>
  </si>
  <si>
    <t>qty of racks</t>
  </si>
  <si>
    <t>total RU</t>
  </si>
  <si>
    <t>Free RU</t>
  </si>
  <si>
    <t>Free%</t>
  </si>
  <si>
    <t>Version 4.0</t>
  </si>
  <si>
    <t>Version 4.0 Comments</t>
  </si>
  <si>
    <t>What/Where</t>
  </si>
  <si>
    <t>13A-01</t>
  </si>
  <si>
    <t>13A-02</t>
  </si>
  <si>
    <t>13B-01</t>
  </si>
  <si>
    <t>13B-02</t>
  </si>
  <si>
    <t>EY Network</t>
  </si>
  <si>
    <t>EY Data</t>
  </si>
  <si>
    <t>AP EY</t>
  </si>
  <si>
    <t>NO EY AP</t>
  </si>
  <si>
    <t>TOTAL cables</t>
  </si>
  <si>
    <t>14</t>
  </si>
  <si>
    <t>14A-01</t>
  </si>
  <si>
    <t>14A-02</t>
  </si>
  <si>
    <t>14B-01</t>
  </si>
  <si>
    <t>14B-02</t>
  </si>
  <si>
    <t>15</t>
  </si>
  <si>
    <t>15A-01</t>
  </si>
  <si>
    <t>15A-02</t>
  </si>
  <si>
    <t>15B-01</t>
  </si>
  <si>
    <t>15B-02</t>
  </si>
  <si>
    <t>UPS Backed - AP7552, 20 x C13, 4 x C19</t>
  </si>
  <si>
    <t>UPS Backed - AP8886, 30 x C13, 10 x C19</t>
  </si>
  <si>
    <t>Utility Backed - AP8886, 30 x C13, 10 x C19</t>
  </si>
  <si>
    <t>UPS Backed - AP8853, 36 x C13, 6 x C19</t>
  </si>
  <si>
    <t>Utility  Backed - AP8853, 36 x C13, 6 x C19</t>
  </si>
  <si>
    <t>Utility Backed - AP7551, 20 x C13, 4 x C19</t>
  </si>
  <si>
    <t xml:space="preserve">AP8858  16A/230V, (18) C13 &amp; (2) C19
 Image
Rack PDU 2G, Metered, ZeroU, 20A/208V, 16A/230V, </t>
  </si>
  <si>
    <t>AP8858  16A/230V, 
(18) C13 &amp; (2) C19</t>
  </si>
  <si>
    <t xml:space="preserve">Document version: </t>
  </si>
  <si>
    <t xml:space="preserve">Date: </t>
  </si>
  <si>
    <t>Location:</t>
  </si>
  <si>
    <t xml:space="preserve">Author: </t>
  </si>
  <si>
    <t>Cable organizer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</si>
  <si>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</si>
  <si>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</si>
  <si>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</si>
  <si>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</si>
  <si>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</si>
  <si>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</si>
  <si>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</si>
  <si>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</si>
  <si>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</si>
  <si>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</si>
  <si>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</si>
  <si>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</si>
  <si>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</si>
  <si>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</si>
  <si>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</si>
  <si>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AR</t>
  </si>
  <si>
    <t>AS</t>
  </si>
  <si>
    <t>AT</t>
  </si>
  <si>
    <t xml:space="preserve">Floor: </t>
  </si>
  <si>
    <t>RACK (42U)1 - 600mm</t>
  </si>
  <si>
    <t>Access 48 Port Switch 2</t>
  </si>
  <si>
    <t>Lukasz Labudek</t>
  </si>
  <si>
    <t>CCTV Patch Panel</t>
  </si>
  <si>
    <t>CCTV Switch</t>
  </si>
  <si>
    <t>NVR</t>
  </si>
  <si>
    <t>UPS Backed - 16A,  AP7552, 20 x C13, 4 x C19</t>
  </si>
  <si>
    <t>Access 48 Port Switch 3</t>
  </si>
  <si>
    <t xml:space="preserve">Access 48 Port Switch 1 </t>
  </si>
  <si>
    <t>Cisco Catalyst Switch - DC Core 1</t>
  </si>
  <si>
    <t>Cable Manager</t>
  </si>
  <si>
    <t>16A,  AP7552, 20 x C13, 4 x C19</t>
  </si>
  <si>
    <t>Cisco Catalyst Switch - DC Core 2</t>
  </si>
  <si>
    <t>Y</t>
  </si>
  <si>
    <t>V</t>
  </si>
  <si>
    <t>Q</t>
  </si>
  <si>
    <t>Floor Patching</t>
  </si>
  <si>
    <t>UPS 1 - AP8853, 32A, 36 x C13, 6 x C19</t>
  </si>
  <si>
    <t>UPS 2 - AP8853, 32A, 36 x C13, 6 x C19</t>
  </si>
  <si>
    <t>Wi-Fi Patching</t>
  </si>
  <si>
    <t>Floor Access Switch - 48 Port</t>
  </si>
  <si>
    <t>Management Switch 01</t>
  </si>
  <si>
    <t>Islamabad, Pakistan</t>
  </si>
  <si>
    <t>Islamabad</t>
  </si>
  <si>
    <t>Rack ID: 12-01</t>
  </si>
  <si>
    <t>Rack ID: 12-02</t>
  </si>
  <si>
    <t>Rack ID: 12-03</t>
  </si>
  <si>
    <t>OC Core 1</t>
  </si>
  <si>
    <t>OC Core 2</t>
  </si>
  <si>
    <t>Dell R740</t>
  </si>
  <si>
    <t>Rack Elevation Islamabad, Pakistam FCR 9th Floor</t>
  </si>
  <si>
    <t>Rack Elevation Islamabad, Pakistam FCR 10th Floor</t>
  </si>
  <si>
    <t>Rack Elevation Islamabad, Pakistam DR 12th Floor</t>
  </si>
  <si>
    <t>Rack Elevation Islamabad, Pakistam FCR 13th Floor</t>
  </si>
  <si>
    <t>SRT3000RMXLI-NC</t>
  </si>
  <si>
    <t>Rack Elevation Islamabad, Pakistam FCR 11th Floor</t>
  </si>
  <si>
    <t>L09-01</t>
  </si>
  <si>
    <t>L10-01</t>
  </si>
  <si>
    <t>L13-01</t>
  </si>
  <si>
    <t>L11-01</t>
  </si>
  <si>
    <t>L12-01</t>
  </si>
  <si>
    <t>L12-02</t>
  </si>
  <si>
    <t>Mains Backed - 16A, AP7554, 20 x C13, 4 x C19</t>
  </si>
  <si>
    <t>SDWAN Box 1</t>
  </si>
  <si>
    <t>UPS1 SRTG10KXLI
10kVA UPS</t>
  </si>
  <si>
    <t>UPS2 SRTG10KXLI
10kVA UPS</t>
  </si>
  <si>
    <t>SRTG192XLBP4
APC Smart-UPS RT Battery Pack</t>
  </si>
  <si>
    <t>ISP Equipment</t>
  </si>
  <si>
    <t>2.0</t>
  </si>
  <si>
    <t>21.01.2025</t>
  </si>
  <si>
    <t>PA Systems</t>
  </si>
  <si>
    <t>10A 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</si>
</sst>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2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0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8"/>
      <color theme="1"/>
      <name val="Arial"/>
      <family val="2"/>
    </font>
    <font>
      <b/>
      <sz val="22"/>
      <color theme="1"/>
      <name val="Arial"/>
      <family val="2"/>
    </font>
    <font>
      <b/>
      <sz val="18"/>
      <color theme="1"/>
      <name val="Arial"/>
      <family val="2"/>
    </font>
    <font>
      <sz val="18"/>
      <color theme="0"/>
      <name val="Arial"/>
      <family val="2"/>
    </font>
    <font>
      <sz val="11"/>
      <color theme="0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name val="Times New Roman"/>
      <family val="1"/>
    </font>
    <font>
      <sz val="8"/>
      <name val="Arial"/>
      <family val="2"/>
    </font>
    <font>
      <sz val="18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b/>
      <sz val="26"/>
      <name val="Arial"/>
      <family val="2"/>
    </font>
    <font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1"/>
      <color theme="0"/>
      <name val="Arial"/>
      <family val="2"/>
    </font>
    <font>
      <sz val="11"/>
      <color theme="0"/>
      <name val="Calibri"/>
      <family val="2"/>
      <scheme val="minor"/>
    </font>
    <font>
      <sz val="14"/>
      <name val="Arial"/>
      <family val="2"/>
    </font>
    <font>
      <b/>
      <sz val="11"/>
      <color theme="1"/>
      <name val="Calibri"/>
      <family val="2"/>
      <charset val="238"/>
      <scheme val="minor"/>
    </font>
    <font>
      <sz val="18"/>
      <color rgb="FFFF0000"/>
      <name val="Arial"/>
      <family val="2"/>
    </font>
    <font>
      <sz val="8"/>
      <name val="Calibri"/>
      <family val="2"/>
      <scheme val="minor"/>
    </font>
    <font>
      <sz val="18"/>
      <color rgb="FFFF0000"/>
      <name val="Arial"/>
      <family val="2"/>
      <charset val="238"/>
    </font>
    <font>
      <sz val="11"/>
      <color theme="1"/>
      <name val="Calibri"/>
      <family val="2"/>
      <scheme val="minor"/>
    </font>
    <font>
      <sz val="17"/>
      <color theme="0"/>
      <name val="Arial"/>
      <family val="2"/>
      <charset val="238"/>
    </font>
    <font>
      <sz val="16"/>
      <color theme="0"/>
      <name val="Arial"/>
      <family val="2"/>
      <charset val="238"/>
    </font>
    <font>
      <sz val="26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8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 style="medium">
        <color theme="1"/>
      </top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thin">
        <color theme="0"/>
      </top>
      <bottom/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/>
      <right style="medium">
        <color theme="1"/>
      </right>
      <top style="thin">
        <color theme="0"/>
      </top>
      <bottom/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indexed="64"/>
      </left>
      <right style="medium">
        <color theme="1"/>
      </right>
      <top style="thin">
        <color theme="0"/>
      </top>
      <bottom/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</borders>
  <cellStyleXfs count="3">
    <xf numFmtId="0" fontId="0" fillId="0" borderId="0"/>
    <xf numFmtId="0" fontId="15" fillId="0" borderId="0"/>
    <xf numFmtId="164" fontId="31" fillId="0" borderId="0" applyFont="0" applyFill="0" applyBorder="0" applyAlignment="0" applyProtection="0"/>
  </cellStyleXfs>
  <cellXfs count="310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4" fillId="4" borderId="4" xfId="0" applyFont="1" applyFill="1" applyBorder="1"/>
    <xf numFmtId="0" fontId="6" fillId="0" borderId="0" xfId="0" applyFont="1"/>
    <xf numFmtId="0" fontId="6" fillId="5" borderId="4" xfId="0" applyFont="1" applyFill="1" applyBorder="1"/>
    <xf numFmtId="0" fontId="5" fillId="0" borderId="0" xfId="0" applyFont="1"/>
    <xf numFmtId="0" fontId="7" fillId="0" borderId="0" xfId="0" applyFont="1" applyAlignment="1">
      <alignment horizontal="left"/>
    </xf>
    <xf numFmtId="0" fontId="4" fillId="2" borderId="7" xfId="0" applyFont="1" applyFill="1" applyBorder="1"/>
    <xf numFmtId="0" fontId="6" fillId="7" borderId="7" xfId="0" applyFont="1" applyFill="1" applyBorder="1"/>
    <xf numFmtId="0" fontId="4" fillId="9" borderId="7" xfId="0" applyFont="1" applyFill="1" applyBorder="1"/>
    <xf numFmtId="0" fontId="4" fillId="0" borderId="7" xfId="0" applyFont="1" applyBorder="1"/>
    <xf numFmtId="0" fontId="6" fillId="11" borderId="8" xfId="0" applyFont="1" applyFill="1" applyBorder="1"/>
    <xf numFmtId="0" fontId="2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2" fillId="0" borderId="0" xfId="0" applyFont="1"/>
    <xf numFmtId="0" fontId="12" fillId="12" borderId="1" xfId="0" applyFont="1" applyFill="1" applyBorder="1" applyAlignment="1">
      <alignment horizontal="center"/>
    </xf>
    <xf numFmtId="0" fontId="12" fillId="12" borderId="2" xfId="0" applyFont="1" applyFill="1" applyBorder="1" applyAlignment="1">
      <alignment horizontal="center"/>
    </xf>
    <xf numFmtId="0" fontId="12" fillId="12" borderId="3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6" fillId="0" borderId="0" xfId="1" applyFont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3" borderId="7" xfId="0" applyFont="1" applyFill="1" applyBorder="1"/>
    <xf numFmtId="0" fontId="4" fillId="6" borderId="7" xfId="0" applyFont="1" applyFill="1" applyBorder="1"/>
    <xf numFmtId="0" fontId="4" fillId="8" borderId="7" xfId="0" applyFont="1" applyFill="1" applyBorder="1"/>
    <xf numFmtId="0" fontId="4" fillId="10" borderId="7" xfId="0" applyFont="1" applyFill="1" applyBorder="1"/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 textRotation="90"/>
    </xf>
    <xf numFmtId="0" fontId="12" fillId="7" borderId="30" xfId="0" applyFont="1" applyFill="1" applyBorder="1" applyAlignment="1">
      <alignment horizontal="center" vertical="center"/>
    </xf>
    <xf numFmtId="0" fontId="12" fillId="7" borderId="31" xfId="0" applyFont="1" applyFill="1" applyBorder="1" applyAlignment="1">
      <alignment horizontal="center" vertical="center"/>
    </xf>
    <xf numFmtId="0" fontId="12" fillId="7" borderId="33" xfId="0" applyFont="1" applyFill="1" applyBorder="1" applyAlignment="1">
      <alignment horizontal="center" vertical="center"/>
    </xf>
    <xf numFmtId="0" fontId="12" fillId="7" borderId="34" xfId="0" applyFont="1" applyFill="1" applyBorder="1" applyAlignment="1">
      <alignment horizontal="center" vertical="center"/>
    </xf>
    <xf numFmtId="0" fontId="12" fillId="7" borderId="35" xfId="0" applyFont="1" applyFill="1" applyBorder="1" applyAlignment="1">
      <alignment horizontal="center" vertical="center"/>
    </xf>
    <xf numFmtId="0" fontId="12" fillId="7" borderId="28" xfId="0" applyFont="1" applyFill="1" applyBorder="1" applyAlignment="1">
      <alignment horizontal="center" vertical="center"/>
    </xf>
    <xf numFmtId="0" fontId="12" fillId="7" borderId="36" xfId="0" applyFont="1" applyFill="1" applyBorder="1" applyAlignment="1">
      <alignment horizontal="center" vertical="center"/>
    </xf>
    <xf numFmtId="0" fontId="12" fillId="7" borderId="37" xfId="0" applyFont="1" applyFill="1" applyBorder="1" applyAlignment="1">
      <alignment horizontal="center" vertical="center"/>
    </xf>
    <xf numFmtId="0" fontId="12" fillId="7" borderId="38" xfId="0" applyFont="1" applyFill="1" applyBorder="1" applyAlignment="1">
      <alignment horizontal="center" vertical="center"/>
    </xf>
    <xf numFmtId="0" fontId="12" fillId="7" borderId="40" xfId="0" applyFont="1" applyFill="1" applyBorder="1" applyAlignment="1">
      <alignment horizontal="center" vertical="center"/>
    </xf>
    <xf numFmtId="0" fontId="12" fillId="7" borderId="42" xfId="0" applyFont="1" applyFill="1" applyBorder="1" applyAlignment="1">
      <alignment horizontal="center" vertical="center"/>
    </xf>
    <xf numFmtId="0" fontId="24" fillId="7" borderId="44" xfId="0" applyFont="1" applyFill="1" applyBorder="1" applyAlignment="1">
      <alignment horizontal="center" vertical="center"/>
    </xf>
    <xf numFmtId="0" fontId="12" fillId="7" borderId="45" xfId="0" applyFont="1" applyFill="1" applyBorder="1" applyAlignment="1">
      <alignment horizontal="center" vertical="center"/>
    </xf>
    <xf numFmtId="0" fontId="12" fillId="7" borderId="46" xfId="0" applyFont="1" applyFill="1" applyBorder="1" applyAlignment="1">
      <alignment horizontal="center" vertical="center"/>
    </xf>
    <xf numFmtId="0" fontId="12" fillId="7" borderId="47" xfId="0" applyFont="1" applyFill="1" applyBorder="1" applyAlignment="1">
      <alignment horizontal="center" vertical="center"/>
    </xf>
    <xf numFmtId="0" fontId="12" fillId="7" borderId="48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0" fillId="15" borderId="0" xfId="0" applyFill="1"/>
    <xf numFmtId="0" fontId="0" fillId="16" borderId="0" xfId="0" applyFill="1"/>
    <xf numFmtId="0" fontId="27" fillId="16" borderId="0" xfId="0" applyFont="1" applyFill="1"/>
    <xf numFmtId="0" fontId="27" fillId="15" borderId="0" xfId="0" applyFont="1" applyFill="1"/>
    <xf numFmtId="0" fontId="4" fillId="3" borderId="7" xfId="0" applyFont="1" applyFill="1" applyBorder="1" applyAlignment="1">
      <alignment horizontal="center" vertical="center"/>
    </xf>
    <xf numFmtId="0" fontId="6" fillId="5" borderId="0" xfId="0" applyFont="1" applyFill="1"/>
    <xf numFmtId="0" fontId="6" fillId="7" borderId="0" xfId="0" applyFont="1" applyFill="1"/>
    <xf numFmtId="0" fontId="4" fillId="17" borderId="7" xfId="0" applyFont="1" applyFill="1" applyBorder="1" applyAlignment="1">
      <alignment horizontal="center" vertical="center"/>
    </xf>
    <xf numFmtId="0" fontId="4" fillId="17" borderId="7" xfId="0" applyFont="1" applyFill="1" applyBorder="1"/>
    <xf numFmtId="0" fontId="28" fillId="0" borderId="16" xfId="1" applyFont="1" applyBorder="1" applyAlignment="1">
      <alignment horizontal="center" vertical="center"/>
    </xf>
    <xf numFmtId="0" fontId="0" fillId="0" borderId="7" xfId="0" applyBorder="1"/>
    <xf numFmtId="2" fontId="0" fillId="0" borderId="7" xfId="2" applyNumberFormat="1" applyFont="1" applyBorder="1"/>
    <xf numFmtId="0" fontId="0" fillId="0" borderId="0" xfId="0" applyAlignment="1">
      <alignment textRotation="180" wrapText="1"/>
    </xf>
    <xf numFmtId="0" fontId="12" fillId="7" borderId="15" xfId="0" applyFont="1" applyFill="1" applyBorder="1"/>
    <xf numFmtId="0" fontId="12" fillId="7" borderId="11" xfId="0" applyFont="1" applyFill="1" applyBorder="1"/>
    <xf numFmtId="0" fontId="12" fillId="7" borderId="53" xfId="0" applyFont="1" applyFill="1" applyBorder="1"/>
    <xf numFmtId="0" fontId="12" fillId="7" borderId="24" xfId="0" applyFont="1" applyFill="1" applyBorder="1"/>
    <xf numFmtId="0" fontId="12" fillId="7" borderId="14" xfId="0" applyFont="1" applyFill="1" applyBorder="1"/>
    <xf numFmtId="0" fontId="12" fillId="7" borderId="56" xfId="0" applyFont="1" applyFill="1" applyBorder="1"/>
    <xf numFmtId="0" fontId="12" fillId="7" borderId="57" xfId="0" applyFont="1" applyFill="1" applyBorder="1"/>
    <xf numFmtId="0" fontId="12" fillId="7" borderId="58" xfId="0" applyFont="1" applyFill="1" applyBorder="1"/>
    <xf numFmtId="0" fontId="12" fillId="7" borderId="26" xfId="0" applyFont="1" applyFill="1" applyBorder="1"/>
    <xf numFmtId="0" fontId="12" fillId="7" borderId="63" xfId="0" applyFont="1" applyFill="1" applyBorder="1"/>
    <xf numFmtId="0" fontId="12" fillId="7" borderId="64" xfId="0" applyFont="1" applyFill="1" applyBorder="1"/>
    <xf numFmtId="0" fontId="12" fillId="7" borderId="65" xfId="0" applyFont="1" applyFill="1" applyBorder="1"/>
    <xf numFmtId="0" fontId="12" fillId="7" borderId="55" xfId="0" applyFont="1" applyFill="1" applyBorder="1"/>
    <xf numFmtId="0" fontId="12" fillId="7" borderId="3" xfId="0" applyFont="1" applyFill="1" applyBorder="1"/>
    <xf numFmtId="0" fontId="28" fillId="18" borderId="0" xfId="1" applyFont="1" applyFill="1" applyAlignment="1">
      <alignment vertical="center"/>
    </xf>
    <xf numFmtId="0" fontId="30" fillId="0" borderId="0" xfId="1" applyFont="1" applyAlignment="1">
      <alignment vertical="center"/>
    </xf>
    <xf numFmtId="0" fontId="26" fillId="0" borderId="0" xfId="1" applyFont="1" applyAlignment="1">
      <alignment vertical="top" wrapText="1"/>
    </xf>
    <xf numFmtId="0" fontId="35" fillId="0" borderId="0" xfId="0" applyFont="1" applyAlignment="1">
      <alignment vertical="center" wrapText="1"/>
    </xf>
    <xf numFmtId="0" fontId="36" fillId="0" borderId="0" xfId="1" applyFont="1" applyAlignment="1">
      <alignment vertical="center" wrapText="1"/>
    </xf>
    <xf numFmtId="0" fontId="8" fillId="0" borderId="0" xfId="0" applyFont="1" applyAlignment="1">
      <alignment horizontal="center"/>
    </xf>
    <xf numFmtId="0" fontId="17" fillId="0" borderId="0" xfId="1" applyFont="1" applyAlignment="1">
      <alignment vertical="center" wrapText="1"/>
    </xf>
    <xf numFmtId="0" fontId="17" fillId="0" borderId="0" xfId="1" applyFont="1" applyAlignment="1">
      <alignment vertical="center"/>
    </xf>
    <xf numFmtId="0" fontId="37" fillId="0" borderId="0" xfId="0" applyFont="1"/>
    <xf numFmtId="0" fontId="38" fillId="0" borderId="0" xfId="0" applyFont="1"/>
    <xf numFmtId="0" fontId="35" fillId="20" borderId="7" xfId="0" applyFont="1" applyFill="1" applyBorder="1" applyAlignment="1">
      <alignment horizontal="center" vertical="center"/>
    </xf>
    <xf numFmtId="0" fontId="39" fillId="0" borderId="0" xfId="0" applyFont="1" applyAlignment="1">
      <alignment horizontal="left"/>
    </xf>
    <xf numFmtId="0" fontId="4" fillId="10" borderId="50" xfId="0" applyFont="1" applyFill="1" applyBorder="1"/>
    <xf numFmtId="0" fontId="4" fillId="8" borderId="50" xfId="0" applyFont="1" applyFill="1" applyBorder="1"/>
    <xf numFmtId="0" fontId="4" fillId="6" borderId="50" xfId="0" applyFont="1" applyFill="1" applyBorder="1"/>
    <xf numFmtId="0" fontId="4" fillId="3" borderId="5" xfId="0" applyFont="1" applyFill="1" applyBorder="1"/>
    <xf numFmtId="0" fontId="2" fillId="0" borderId="0" xfId="0" applyFont="1" applyAlignment="1">
      <alignment vertical="center" wrapText="1"/>
    </xf>
    <xf numFmtId="0" fontId="40" fillId="3" borderId="71" xfId="0" applyFont="1" applyFill="1" applyBorder="1" applyAlignment="1">
      <alignment horizontal="center" vertical="center"/>
    </xf>
    <xf numFmtId="0" fontId="40" fillId="3" borderId="7" xfId="0" applyFont="1" applyFill="1" applyBorder="1" applyAlignment="1">
      <alignment horizontal="center" vertical="center"/>
    </xf>
    <xf numFmtId="0" fontId="40" fillId="3" borderId="72" xfId="0" applyFont="1" applyFill="1" applyBorder="1" applyAlignment="1">
      <alignment horizontal="center" vertical="center"/>
    </xf>
    <xf numFmtId="0" fontId="28" fillId="0" borderId="0" xfId="1" applyFont="1" applyAlignment="1">
      <alignment horizontal="center" vertical="center"/>
    </xf>
    <xf numFmtId="0" fontId="41" fillId="3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7" fillId="0" borderId="19" xfId="1" applyFont="1" applyBorder="1" applyAlignment="1">
      <alignment horizontal="center" vertical="center"/>
    </xf>
    <xf numFmtId="0" fontId="17" fillId="0" borderId="20" xfId="1" applyFont="1" applyBorder="1" applyAlignment="1">
      <alignment horizontal="center" vertical="center"/>
    </xf>
    <xf numFmtId="0" fontId="17" fillId="0" borderId="21" xfId="1" applyFont="1" applyBorder="1" applyAlignment="1">
      <alignment horizontal="center" vertical="center"/>
    </xf>
    <xf numFmtId="0" fontId="17" fillId="0" borderId="5" xfId="1" applyFont="1" applyBorder="1" applyAlignment="1">
      <alignment horizontal="center" vertical="center"/>
    </xf>
    <xf numFmtId="0" fontId="17" fillId="0" borderId="22" xfId="1" applyFont="1" applyBorder="1" applyAlignment="1">
      <alignment horizontal="center" vertical="center"/>
    </xf>
    <xf numFmtId="0" fontId="17" fillId="0" borderId="23" xfId="1" applyFont="1" applyBorder="1" applyAlignment="1">
      <alignment horizontal="center" vertical="center"/>
    </xf>
    <xf numFmtId="0" fontId="17" fillId="10" borderId="19" xfId="1" applyFont="1" applyFill="1" applyBorder="1" applyAlignment="1">
      <alignment horizontal="center" vertical="center"/>
    </xf>
    <xf numFmtId="0" fontId="17" fillId="10" borderId="20" xfId="1" applyFont="1" applyFill="1" applyBorder="1" applyAlignment="1">
      <alignment horizontal="center" vertical="center"/>
    </xf>
    <xf numFmtId="0" fontId="17" fillId="10" borderId="21" xfId="1" applyFont="1" applyFill="1" applyBorder="1" applyAlignment="1">
      <alignment horizontal="center" vertical="center"/>
    </xf>
    <xf numFmtId="0" fontId="17" fillId="10" borderId="5" xfId="1" applyFont="1" applyFill="1" applyBorder="1" applyAlignment="1">
      <alignment horizontal="center" vertical="center"/>
    </xf>
    <xf numFmtId="0" fontId="17" fillId="10" borderId="22" xfId="1" applyFont="1" applyFill="1" applyBorder="1" applyAlignment="1">
      <alignment horizontal="center" vertical="center"/>
    </xf>
    <xf numFmtId="0" fontId="17" fillId="10" borderId="23" xfId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22" fillId="2" borderId="7" xfId="0" applyFont="1" applyFill="1" applyBorder="1" applyAlignment="1">
      <alignment horizontal="left"/>
    </xf>
    <xf numFmtId="0" fontId="26" fillId="6" borderId="50" xfId="1" applyFont="1" applyFill="1" applyBorder="1" applyAlignment="1">
      <alignment horizontal="center" vertical="center"/>
    </xf>
    <xf numFmtId="0" fontId="26" fillId="6" borderId="51" xfId="1" applyFont="1" applyFill="1" applyBorder="1" applyAlignment="1">
      <alignment horizontal="center" vertical="center"/>
    </xf>
    <xf numFmtId="0" fontId="26" fillId="6" borderId="52" xfId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6" xfId="0" applyFont="1" applyBorder="1" applyAlignment="1">
      <alignment horizontal="right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20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left"/>
    </xf>
    <xf numFmtId="0" fontId="4" fillId="0" borderId="0" xfId="0" applyFont="1" applyAlignment="1">
      <alignment horizontal="right"/>
    </xf>
    <xf numFmtId="0" fontId="34" fillId="0" borderId="18" xfId="0" applyFont="1" applyBorder="1" applyAlignment="1">
      <alignment horizontal="center" vertical="center" wrapText="1"/>
    </xf>
    <xf numFmtId="0" fontId="22" fillId="2" borderId="50" xfId="0" applyFont="1" applyFill="1" applyBorder="1" applyAlignment="1">
      <alignment horizontal="center"/>
    </xf>
    <xf numFmtId="0" fontId="22" fillId="2" borderId="51" xfId="0" applyFont="1" applyFill="1" applyBorder="1" applyAlignment="1">
      <alignment horizontal="center"/>
    </xf>
    <xf numFmtId="0" fontId="22" fillId="2" borderId="52" xfId="0" applyFont="1" applyFill="1" applyBorder="1" applyAlignment="1">
      <alignment horizontal="center"/>
    </xf>
    <xf numFmtId="0" fontId="22" fillId="2" borderId="50" xfId="0" quotePrefix="1" applyFont="1" applyFill="1" applyBorder="1" applyAlignment="1">
      <alignment horizontal="center"/>
    </xf>
    <xf numFmtId="0" fontId="23" fillId="2" borderId="50" xfId="0" applyFont="1" applyFill="1" applyBorder="1" applyAlignment="1">
      <alignment horizontal="center"/>
    </xf>
    <xf numFmtId="0" fontId="23" fillId="2" borderId="51" xfId="0" applyFont="1" applyFill="1" applyBorder="1" applyAlignment="1">
      <alignment horizontal="center"/>
    </xf>
    <xf numFmtId="0" fontId="23" fillId="2" borderId="52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19" fillId="3" borderId="7" xfId="0" applyFont="1" applyFill="1" applyBorder="1" applyAlignment="1">
      <alignment horizontal="center" vertical="center"/>
    </xf>
    <xf numFmtId="0" fontId="36" fillId="20" borderId="7" xfId="1" applyFont="1" applyFill="1" applyBorder="1" applyAlignment="1">
      <alignment horizontal="center" vertical="center"/>
    </xf>
    <xf numFmtId="0" fontId="28" fillId="0" borderId="0" xfId="1" applyFont="1" applyAlignment="1">
      <alignment horizontal="center" vertical="center"/>
    </xf>
    <xf numFmtId="0" fontId="17" fillId="0" borderId="7" xfId="1" applyFont="1" applyBorder="1" applyAlignment="1">
      <alignment horizontal="center" vertical="center"/>
    </xf>
    <xf numFmtId="0" fontId="11" fillId="14" borderId="73" xfId="0" applyFont="1" applyFill="1" applyBorder="1" applyAlignment="1">
      <alignment horizontal="center" vertical="center" textRotation="90"/>
    </xf>
    <xf numFmtId="0" fontId="11" fillId="14" borderId="43" xfId="0" applyFont="1" applyFill="1" applyBorder="1" applyAlignment="1">
      <alignment horizontal="center" vertical="center" textRotation="90"/>
    </xf>
    <xf numFmtId="0" fontId="11" fillId="14" borderId="74" xfId="0" applyFont="1" applyFill="1" applyBorder="1" applyAlignment="1">
      <alignment horizontal="center" vertical="center" textRotation="90"/>
    </xf>
    <xf numFmtId="0" fontId="11" fillId="7" borderId="7" xfId="1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36" fillId="3" borderId="7" xfId="1" applyFont="1" applyFill="1" applyBorder="1" applyAlignment="1">
      <alignment horizontal="center" vertical="center"/>
    </xf>
    <xf numFmtId="0" fontId="16" fillId="3" borderId="7" xfId="1" applyFont="1" applyFill="1" applyBorder="1" applyAlignment="1">
      <alignment horizontal="center" vertical="center"/>
    </xf>
    <xf numFmtId="0" fontId="17" fillId="4" borderId="7" xfId="1" applyFont="1" applyFill="1" applyBorder="1" applyAlignment="1">
      <alignment horizontal="center" vertical="center"/>
    </xf>
    <xf numFmtId="0" fontId="11" fillId="10" borderId="41" xfId="0" applyFont="1" applyFill="1" applyBorder="1" applyAlignment="1">
      <alignment horizontal="center" vertical="center" textRotation="90"/>
    </xf>
    <xf numFmtId="0" fontId="11" fillId="10" borderId="43" xfId="0" applyFont="1" applyFill="1" applyBorder="1" applyAlignment="1">
      <alignment horizontal="center" vertical="center" textRotation="90"/>
    </xf>
    <xf numFmtId="0" fontId="11" fillId="10" borderId="49" xfId="0" applyFont="1" applyFill="1" applyBorder="1" applyAlignment="1">
      <alignment horizontal="center" vertical="center" textRotation="90"/>
    </xf>
    <xf numFmtId="0" fontId="17" fillId="10" borderId="7" xfId="1" applyFont="1" applyFill="1" applyBorder="1" applyAlignment="1">
      <alignment horizontal="center" vertical="center"/>
    </xf>
    <xf numFmtId="0" fontId="17" fillId="8" borderId="7" xfId="1" applyFont="1" applyFill="1" applyBorder="1" applyAlignment="1">
      <alignment horizontal="center" vertical="center"/>
    </xf>
    <xf numFmtId="0" fontId="28" fillId="0" borderId="0" xfId="1" applyFont="1" applyAlignment="1">
      <alignment horizontal="center" vertical="center" wrapText="1"/>
    </xf>
    <xf numFmtId="0" fontId="17" fillId="19" borderId="7" xfId="1" applyFont="1" applyFill="1" applyBorder="1" applyAlignment="1">
      <alignment horizontal="center" vertical="center"/>
    </xf>
    <xf numFmtId="0" fontId="8" fillId="10" borderId="7" xfId="1" applyFont="1" applyFill="1" applyBorder="1" applyAlignment="1">
      <alignment horizontal="center" vertical="center"/>
    </xf>
    <xf numFmtId="0" fontId="17" fillId="4" borderId="19" xfId="1" applyFont="1" applyFill="1" applyBorder="1" applyAlignment="1">
      <alignment horizontal="center" vertical="center"/>
    </xf>
    <xf numFmtId="0" fontId="17" fillId="4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7" fillId="4" borderId="16" xfId="1" applyFont="1" applyFill="1" applyBorder="1" applyAlignment="1">
      <alignment horizontal="center" vertical="center"/>
    </xf>
    <xf numFmtId="0" fontId="17" fillId="4" borderId="0" xfId="1" applyFont="1" applyFill="1" applyAlignment="1">
      <alignment horizontal="center" vertical="center"/>
    </xf>
    <xf numFmtId="0" fontId="17" fillId="4" borderId="6" xfId="1" applyFont="1" applyFill="1" applyBorder="1" applyAlignment="1">
      <alignment horizontal="center" vertical="center"/>
    </xf>
    <xf numFmtId="0" fontId="17" fillId="4" borderId="5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7" fillId="4" borderId="23" xfId="1" applyFont="1" applyFill="1" applyBorder="1" applyAlignment="1">
      <alignment horizontal="center" vertical="center"/>
    </xf>
    <xf numFmtId="0" fontId="28" fillId="0" borderId="16" xfId="1" applyFont="1" applyBorder="1" applyAlignment="1">
      <alignment horizontal="center" vertical="center"/>
    </xf>
    <xf numFmtId="0" fontId="17" fillId="8" borderId="71" xfId="1" applyFont="1" applyFill="1" applyBorder="1" applyAlignment="1">
      <alignment horizontal="center" vertical="center"/>
    </xf>
    <xf numFmtId="0" fontId="17" fillId="8" borderId="72" xfId="1" applyFont="1" applyFill="1" applyBorder="1" applyAlignment="1">
      <alignment horizontal="center" vertical="center"/>
    </xf>
    <xf numFmtId="0" fontId="17" fillId="19" borderId="19" xfId="1" applyFont="1" applyFill="1" applyBorder="1" applyAlignment="1">
      <alignment horizontal="center" vertical="center"/>
    </xf>
    <xf numFmtId="0" fontId="17" fillId="19" borderId="20" xfId="1" applyFont="1" applyFill="1" applyBorder="1" applyAlignment="1">
      <alignment horizontal="center" vertical="center"/>
    </xf>
    <xf numFmtId="0" fontId="17" fillId="19" borderId="21" xfId="1" applyFont="1" applyFill="1" applyBorder="1" applyAlignment="1">
      <alignment horizontal="center" vertical="center"/>
    </xf>
    <xf numFmtId="0" fontId="17" fillId="19" borderId="16" xfId="1" applyFont="1" applyFill="1" applyBorder="1" applyAlignment="1">
      <alignment horizontal="center" vertical="center"/>
    </xf>
    <xf numFmtId="0" fontId="17" fillId="19" borderId="0" xfId="1" applyFont="1" applyFill="1" applyAlignment="1">
      <alignment horizontal="center" vertical="center"/>
    </xf>
    <xf numFmtId="0" fontId="17" fillId="19" borderId="6" xfId="1" applyFont="1" applyFill="1" applyBorder="1" applyAlignment="1">
      <alignment horizontal="center" vertical="center"/>
    </xf>
    <xf numFmtId="0" fontId="17" fillId="19" borderId="5" xfId="1" applyFont="1" applyFill="1" applyBorder="1" applyAlignment="1">
      <alignment horizontal="center" vertical="center"/>
    </xf>
    <xf numFmtId="0" fontId="17" fillId="19" borderId="22" xfId="1" applyFont="1" applyFill="1" applyBorder="1" applyAlignment="1">
      <alignment horizontal="center" vertical="center"/>
    </xf>
    <xf numFmtId="0" fontId="17" fillId="19" borderId="23" xfId="1" applyFont="1" applyFill="1" applyBorder="1" applyAlignment="1">
      <alignment horizontal="center" vertical="center"/>
    </xf>
    <xf numFmtId="0" fontId="19" fillId="3" borderId="81" xfId="0" applyFont="1" applyFill="1" applyBorder="1" applyAlignment="1">
      <alignment horizontal="center" vertical="center"/>
    </xf>
    <xf numFmtId="0" fontId="19" fillId="3" borderId="82" xfId="0" applyFont="1" applyFill="1" applyBorder="1" applyAlignment="1">
      <alignment horizontal="center" vertical="center"/>
    </xf>
    <xf numFmtId="0" fontId="28" fillId="0" borderId="16" xfId="1" applyFont="1" applyBorder="1" applyAlignment="1">
      <alignment horizontal="center" vertical="center" wrapText="1"/>
    </xf>
    <xf numFmtId="0" fontId="11" fillId="7" borderId="19" xfId="1" applyFont="1" applyFill="1" applyBorder="1" applyAlignment="1">
      <alignment horizontal="center" vertical="center"/>
    </xf>
    <xf numFmtId="0" fontId="11" fillId="7" borderId="20" xfId="1" applyFont="1" applyFill="1" applyBorder="1" applyAlignment="1">
      <alignment horizontal="center" vertical="center"/>
    </xf>
    <xf numFmtId="0" fontId="11" fillId="7" borderId="21" xfId="1" applyFont="1" applyFill="1" applyBorder="1" applyAlignment="1">
      <alignment horizontal="center" vertical="center"/>
    </xf>
    <xf numFmtId="0" fontId="11" fillId="7" borderId="16" xfId="1" applyFont="1" applyFill="1" applyBorder="1" applyAlignment="1">
      <alignment horizontal="center" vertical="center"/>
    </xf>
    <xf numFmtId="0" fontId="11" fillId="7" borderId="0" xfId="1" applyFont="1" applyFill="1" applyAlignment="1">
      <alignment horizontal="center" vertical="center"/>
    </xf>
    <xf numFmtId="0" fontId="11" fillId="7" borderId="6" xfId="1" applyFont="1" applyFill="1" applyBorder="1" applyAlignment="1">
      <alignment horizontal="center" vertical="center"/>
    </xf>
    <xf numFmtId="0" fontId="11" fillId="7" borderId="5" xfId="1" applyFont="1" applyFill="1" applyBorder="1" applyAlignment="1">
      <alignment horizontal="center" vertical="center"/>
    </xf>
    <xf numFmtId="0" fontId="11" fillId="7" borderId="22" xfId="1" applyFont="1" applyFill="1" applyBorder="1" applyAlignment="1">
      <alignment horizontal="center" vertical="center"/>
    </xf>
    <xf numFmtId="0" fontId="11" fillId="7" borderId="23" xfId="1" applyFont="1" applyFill="1" applyBorder="1" applyAlignment="1">
      <alignment horizontal="center" vertical="center"/>
    </xf>
    <xf numFmtId="0" fontId="17" fillId="5" borderId="19" xfId="1" applyFont="1" applyFill="1" applyBorder="1" applyAlignment="1">
      <alignment horizontal="center" vertical="center"/>
    </xf>
    <xf numFmtId="0" fontId="17" fillId="5" borderId="20" xfId="1" applyFont="1" applyFill="1" applyBorder="1" applyAlignment="1">
      <alignment horizontal="center" vertical="center"/>
    </xf>
    <xf numFmtId="0" fontId="17" fillId="5" borderId="21" xfId="1" applyFont="1" applyFill="1" applyBorder="1" applyAlignment="1">
      <alignment horizontal="center" vertical="center"/>
    </xf>
    <xf numFmtId="0" fontId="17" fillId="5" borderId="16" xfId="1" applyFont="1" applyFill="1" applyBorder="1" applyAlignment="1">
      <alignment horizontal="center" vertical="center"/>
    </xf>
    <xf numFmtId="0" fontId="17" fillId="5" borderId="0" xfId="1" applyFont="1" applyFill="1" applyAlignment="1">
      <alignment horizontal="center" vertical="center"/>
    </xf>
    <xf numFmtId="0" fontId="17" fillId="5" borderId="6" xfId="1" applyFont="1" applyFill="1" applyBorder="1" applyAlignment="1">
      <alignment horizontal="center" vertical="center"/>
    </xf>
    <xf numFmtId="0" fontId="17" fillId="5" borderId="5" xfId="1" applyFont="1" applyFill="1" applyBorder="1" applyAlignment="1">
      <alignment horizontal="center" vertical="center"/>
    </xf>
    <xf numFmtId="0" fontId="17" fillId="5" borderId="22" xfId="1" applyFont="1" applyFill="1" applyBorder="1" applyAlignment="1">
      <alignment horizontal="center" vertical="center"/>
    </xf>
    <xf numFmtId="0" fontId="17" fillId="5" borderId="23" xfId="1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2" fillId="7" borderId="49" xfId="0" applyFont="1" applyFill="1" applyBorder="1" applyAlignment="1">
      <alignment horizontal="center" vertical="center"/>
    </xf>
    <xf numFmtId="0" fontId="24" fillId="7" borderId="28" xfId="0" applyFont="1" applyFill="1" applyBorder="1" applyAlignment="1">
      <alignment horizontal="center" vertical="center"/>
    </xf>
    <xf numFmtId="0" fontId="24" fillId="7" borderId="77" xfId="0" applyFont="1" applyFill="1" applyBorder="1" applyAlignment="1">
      <alignment horizontal="center" vertical="center"/>
    </xf>
    <xf numFmtId="0" fontId="24" fillId="7" borderId="69" xfId="0" applyFont="1" applyFill="1" applyBorder="1" applyAlignment="1">
      <alignment horizontal="center" vertical="center"/>
    </xf>
    <xf numFmtId="0" fontId="24" fillId="7" borderId="78" xfId="0" applyFont="1" applyFill="1" applyBorder="1" applyAlignment="1">
      <alignment horizontal="center" vertical="center"/>
    </xf>
    <xf numFmtId="0" fontId="12" fillId="7" borderId="75" xfId="0" applyFont="1" applyFill="1" applyBorder="1" applyAlignment="1">
      <alignment horizontal="center" vertical="center"/>
    </xf>
    <xf numFmtId="0" fontId="12" fillId="7" borderId="26" xfId="0" applyFont="1" applyFill="1" applyBorder="1" applyAlignment="1">
      <alignment horizontal="center" vertical="center"/>
    </xf>
    <xf numFmtId="0" fontId="24" fillId="7" borderId="10" xfId="0" applyFont="1" applyFill="1" applyBorder="1" applyAlignment="1">
      <alignment horizontal="center" vertical="center"/>
    </xf>
    <xf numFmtId="0" fontId="24" fillId="7" borderId="11" xfId="0" applyFont="1" applyFill="1" applyBorder="1" applyAlignment="1">
      <alignment horizontal="center" vertical="center"/>
    </xf>
    <xf numFmtId="0" fontId="24" fillId="7" borderId="0" xfId="0" applyFont="1" applyFill="1" applyAlignment="1">
      <alignment horizontal="center" vertical="center"/>
    </xf>
    <xf numFmtId="0" fontId="24" fillId="7" borderId="56" xfId="0" applyFont="1" applyFill="1" applyBorder="1" applyAlignment="1">
      <alignment horizontal="center" vertical="center"/>
    </xf>
    <xf numFmtId="0" fontId="12" fillId="7" borderId="56" xfId="0" applyFont="1" applyFill="1" applyBorder="1" applyAlignment="1">
      <alignment horizontal="center" vertical="center"/>
    </xf>
    <xf numFmtId="0" fontId="12" fillId="7" borderId="25" xfId="0" applyFont="1" applyFill="1" applyBorder="1" applyAlignment="1">
      <alignment horizontal="center" vertical="center"/>
    </xf>
    <xf numFmtId="0" fontId="12" fillId="7" borderId="80" xfId="0" applyFont="1" applyFill="1" applyBorder="1" applyAlignment="1">
      <alignment horizontal="center" vertical="center"/>
    </xf>
    <xf numFmtId="0" fontId="12" fillId="7" borderId="28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7" borderId="79" xfId="0" applyFont="1" applyFill="1" applyBorder="1" applyAlignment="1">
      <alignment horizontal="center" vertical="center"/>
    </xf>
    <xf numFmtId="0" fontId="2" fillId="7" borderId="19" xfId="1" applyFont="1" applyFill="1" applyBorder="1" applyAlignment="1">
      <alignment horizontal="center" vertical="center" wrapText="1"/>
    </xf>
    <xf numFmtId="0" fontId="2" fillId="7" borderId="20" xfId="1" applyFont="1" applyFill="1" applyBorder="1" applyAlignment="1">
      <alignment horizontal="center" vertical="center" wrapText="1"/>
    </xf>
    <xf numFmtId="0" fontId="2" fillId="7" borderId="21" xfId="1" applyFont="1" applyFill="1" applyBorder="1" applyAlignment="1">
      <alignment horizontal="center" vertical="center" wrapText="1"/>
    </xf>
    <xf numFmtId="0" fontId="2" fillId="7" borderId="16" xfId="1" applyFont="1" applyFill="1" applyBorder="1" applyAlignment="1">
      <alignment horizontal="center" vertical="center" wrapText="1"/>
    </xf>
    <xf numFmtId="0" fontId="2" fillId="7" borderId="0" xfId="1" applyFont="1" applyFill="1" applyAlignment="1">
      <alignment horizontal="center" vertical="center" wrapText="1"/>
    </xf>
    <xf numFmtId="0" fontId="2" fillId="7" borderId="6" xfId="1" applyFont="1" applyFill="1" applyBorder="1" applyAlignment="1">
      <alignment horizontal="center" vertical="center" wrapText="1"/>
    </xf>
    <xf numFmtId="0" fontId="2" fillId="7" borderId="5" xfId="1" applyFont="1" applyFill="1" applyBorder="1" applyAlignment="1">
      <alignment horizontal="center" vertical="center" wrapText="1"/>
    </xf>
    <xf numFmtId="0" fontId="2" fillId="7" borderId="22" xfId="1" applyFont="1" applyFill="1" applyBorder="1" applyAlignment="1">
      <alignment horizontal="center" vertical="center" wrapText="1"/>
    </xf>
    <xf numFmtId="0" fontId="2" fillId="7" borderId="23" xfId="1" applyFont="1" applyFill="1" applyBorder="1" applyAlignment="1">
      <alignment horizontal="center" vertical="center" wrapText="1"/>
    </xf>
    <xf numFmtId="0" fontId="17" fillId="9" borderId="7" xfId="1" applyFont="1" applyFill="1" applyBorder="1" applyAlignment="1">
      <alignment horizontal="center" vertical="center" wrapText="1"/>
    </xf>
    <xf numFmtId="0" fontId="12" fillId="7" borderId="74" xfId="0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0" fontId="12" fillId="7" borderId="59" xfId="0" applyFont="1" applyFill="1" applyBorder="1" applyAlignment="1">
      <alignment horizontal="center" vertical="center"/>
    </xf>
    <xf numFmtId="0" fontId="12" fillId="7" borderId="66" xfId="0" applyFont="1" applyFill="1" applyBorder="1" applyAlignment="1">
      <alignment horizontal="center" vertical="center"/>
    </xf>
    <xf numFmtId="0" fontId="24" fillId="7" borderId="60" xfId="0" applyFont="1" applyFill="1" applyBorder="1" applyAlignment="1">
      <alignment horizontal="center" vertical="center"/>
    </xf>
    <xf numFmtId="0" fontId="24" fillId="7" borderId="68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60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7" borderId="76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1" fillId="10" borderId="29" xfId="0" applyFont="1" applyFill="1" applyBorder="1" applyAlignment="1">
      <alignment horizontal="center" vertical="center" textRotation="90"/>
    </xf>
    <xf numFmtId="0" fontId="11" fillId="10" borderId="32" xfId="0" applyFont="1" applyFill="1" applyBorder="1" applyAlignment="1">
      <alignment horizontal="center" vertical="center" textRotation="90"/>
    </xf>
    <xf numFmtId="0" fontId="11" fillId="10" borderId="39" xfId="0" applyFont="1" applyFill="1" applyBorder="1" applyAlignment="1">
      <alignment horizontal="center" vertical="center" textRotation="90"/>
    </xf>
    <xf numFmtId="0" fontId="11" fillId="14" borderId="29" xfId="0" applyFont="1" applyFill="1" applyBorder="1" applyAlignment="1">
      <alignment horizontal="center" vertical="center" textRotation="90"/>
    </xf>
    <xf numFmtId="0" fontId="11" fillId="14" borderId="32" xfId="0" applyFont="1" applyFill="1" applyBorder="1" applyAlignment="1">
      <alignment horizontal="center" vertical="center" textRotation="90"/>
    </xf>
    <xf numFmtId="0" fontId="11" fillId="14" borderId="39" xfId="0" applyFont="1" applyFill="1" applyBorder="1" applyAlignment="1">
      <alignment horizontal="center" vertical="center" textRotation="90"/>
    </xf>
    <xf numFmtId="0" fontId="17" fillId="4" borderId="83" xfId="1" applyFont="1" applyFill="1" applyBorder="1" applyAlignment="1">
      <alignment horizontal="center" vertical="center"/>
    </xf>
    <xf numFmtId="0" fontId="17" fillId="4" borderId="84" xfId="1" applyFont="1" applyFill="1" applyBorder="1" applyAlignment="1">
      <alignment horizontal="center" vertical="center"/>
    </xf>
    <xf numFmtId="0" fontId="17" fillId="4" borderId="66" xfId="1" applyFont="1" applyFill="1" applyBorder="1" applyAlignment="1">
      <alignment horizontal="center" vertical="center"/>
    </xf>
    <xf numFmtId="0" fontId="17" fillId="4" borderId="56" xfId="1" applyFont="1" applyFill="1" applyBorder="1" applyAlignment="1">
      <alignment horizontal="center" vertical="center"/>
    </xf>
    <xf numFmtId="0" fontId="17" fillId="4" borderId="85" xfId="1" applyFont="1" applyFill="1" applyBorder="1" applyAlignment="1">
      <alignment horizontal="center" vertical="center"/>
    </xf>
    <xf numFmtId="0" fontId="17" fillId="4" borderId="63" xfId="1" applyFont="1" applyFill="1" applyBorder="1" applyAlignment="1">
      <alignment horizontal="center" vertical="center"/>
    </xf>
    <xf numFmtId="0" fontId="11" fillId="10" borderId="41" xfId="0" applyFont="1" applyFill="1" applyBorder="1" applyAlignment="1">
      <alignment horizontal="center" vertical="center" textRotation="180"/>
    </xf>
    <xf numFmtId="0" fontId="11" fillId="10" borderId="43" xfId="0" applyFont="1" applyFill="1" applyBorder="1" applyAlignment="1">
      <alignment horizontal="center" vertical="center" textRotation="180"/>
    </xf>
    <xf numFmtId="0" fontId="11" fillId="10" borderId="49" xfId="0" applyFont="1" applyFill="1" applyBorder="1" applyAlignment="1">
      <alignment horizontal="center" vertical="center" textRotation="180"/>
    </xf>
    <xf numFmtId="0" fontId="32" fillId="14" borderId="29" xfId="0" applyFont="1" applyFill="1" applyBorder="1" applyAlignment="1">
      <alignment textRotation="90" wrapText="1"/>
    </xf>
    <xf numFmtId="0" fontId="32" fillId="14" borderId="32" xfId="0" applyFont="1" applyFill="1" applyBorder="1" applyAlignment="1">
      <alignment textRotation="90"/>
    </xf>
    <xf numFmtId="0" fontId="32" fillId="14" borderId="39" xfId="0" applyFont="1" applyFill="1" applyBorder="1" applyAlignment="1">
      <alignment textRotation="90"/>
    </xf>
    <xf numFmtId="0" fontId="24" fillId="7" borderId="59" xfId="0" applyFont="1" applyFill="1" applyBorder="1" applyAlignment="1">
      <alignment horizontal="center"/>
    </xf>
    <xf numFmtId="0" fontId="24" fillId="7" borderId="60" xfId="0" applyFont="1" applyFill="1" applyBorder="1" applyAlignment="1">
      <alignment horizontal="center"/>
    </xf>
    <xf numFmtId="0" fontId="24" fillId="7" borderId="66" xfId="0" applyFont="1" applyFill="1" applyBorder="1" applyAlignment="1">
      <alignment horizontal="center"/>
    </xf>
    <xf numFmtId="0" fontId="24" fillId="7" borderId="56" xfId="0" applyFont="1" applyFill="1" applyBorder="1" applyAlignment="1">
      <alignment horizontal="center"/>
    </xf>
    <xf numFmtId="0" fontId="24" fillId="7" borderId="61" xfId="0" applyFont="1" applyFill="1" applyBorder="1" applyAlignment="1">
      <alignment horizontal="center"/>
    </xf>
    <xf numFmtId="0" fontId="24" fillId="7" borderId="62" xfId="0" applyFont="1" applyFill="1" applyBorder="1" applyAlignment="1">
      <alignment horizontal="center"/>
    </xf>
    <xf numFmtId="0" fontId="24" fillId="7" borderId="69" xfId="0" applyFont="1" applyFill="1" applyBorder="1" applyAlignment="1">
      <alignment horizontal="center"/>
    </xf>
    <xf numFmtId="0" fontId="24" fillId="7" borderId="68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/>
    </xf>
    <xf numFmtId="0" fontId="33" fillId="13" borderId="29" xfId="0" applyFont="1" applyFill="1" applyBorder="1" applyAlignment="1">
      <alignment vertical="center" textRotation="180" wrapText="1"/>
    </xf>
    <xf numFmtId="0" fontId="33" fillId="13" borderId="32" xfId="0" applyFont="1" applyFill="1" applyBorder="1" applyAlignment="1">
      <alignment vertical="center" textRotation="180" wrapText="1"/>
    </xf>
    <xf numFmtId="0" fontId="33" fillId="13" borderId="39" xfId="0" applyFont="1" applyFill="1" applyBorder="1" applyAlignment="1">
      <alignment vertical="center" textRotation="180" wrapText="1"/>
    </xf>
    <xf numFmtId="0" fontId="25" fillId="7" borderId="27" xfId="0" applyFont="1" applyFill="1" applyBorder="1" applyAlignment="1">
      <alignment horizontal="center"/>
    </xf>
    <xf numFmtId="0" fontId="11" fillId="10" borderId="24" xfId="0" applyFont="1" applyFill="1" applyBorder="1" applyAlignment="1">
      <alignment horizontal="center" vertical="center" textRotation="180" wrapText="1"/>
    </xf>
    <xf numFmtId="0" fontId="11" fillId="10" borderId="25" xfId="0" applyFont="1" applyFill="1" applyBorder="1" applyAlignment="1">
      <alignment horizontal="center" vertical="center" textRotation="180" wrapText="1"/>
    </xf>
    <xf numFmtId="0" fontId="11" fillId="10" borderId="26" xfId="0" applyFont="1" applyFill="1" applyBorder="1" applyAlignment="1">
      <alignment horizontal="center" vertical="center" textRotation="180" wrapText="1"/>
    </xf>
    <xf numFmtId="0" fontId="24" fillId="7" borderId="28" xfId="0" applyFont="1" applyFill="1" applyBorder="1" applyAlignment="1">
      <alignment horizontal="center"/>
    </xf>
    <xf numFmtId="0" fontId="11" fillId="14" borderId="24" xfId="0" applyFont="1" applyFill="1" applyBorder="1" applyAlignment="1">
      <alignment horizontal="center" vertical="center" textRotation="90"/>
    </xf>
    <xf numFmtId="0" fontId="11" fillId="14" borderId="25" xfId="0" applyFont="1" applyFill="1" applyBorder="1" applyAlignment="1">
      <alignment horizontal="center" vertical="center" textRotation="90"/>
    </xf>
    <xf numFmtId="0" fontId="11" fillId="14" borderId="26" xfId="0" applyFont="1" applyFill="1" applyBorder="1" applyAlignment="1">
      <alignment horizontal="center" vertical="center" textRotation="90"/>
    </xf>
    <xf numFmtId="0" fontId="11" fillId="10" borderId="24" xfId="0" applyFont="1" applyFill="1" applyBorder="1" applyAlignment="1">
      <alignment horizontal="center" vertical="center" textRotation="180"/>
    </xf>
    <xf numFmtId="0" fontId="11" fillId="10" borderId="25" xfId="0" applyFont="1" applyFill="1" applyBorder="1" applyAlignment="1">
      <alignment horizontal="center" vertical="center" textRotation="180"/>
    </xf>
    <xf numFmtId="0" fontId="11" fillId="10" borderId="26" xfId="0" applyFont="1" applyFill="1" applyBorder="1" applyAlignment="1">
      <alignment horizontal="center" vertical="center" textRotation="180"/>
    </xf>
    <xf numFmtId="0" fontId="24" fillId="7" borderId="54" xfId="0" applyFont="1" applyFill="1" applyBorder="1" applyAlignment="1">
      <alignment horizontal="center"/>
    </xf>
    <xf numFmtId="0" fontId="24" fillId="7" borderId="55" xfId="0" applyFont="1" applyFill="1" applyBorder="1" applyAlignment="1">
      <alignment horizontal="center"/>
    </xf>
    <xf numFmtId="0" fontId="24" fillId="7" borderId="10" xfId="0" applyFont="1" applyFill="1" applyBorder="1" applyAlignment="1">
      <alignment horizontal="center"/>
    </xf>
    <xf numFmtId="0" fontId="24" fillId="7" borderId="11" xfId="0" applyFont="1" applyFill="1" applyBorder="1" applyAlignment="1">
      <alignment horizontal="center"/>
    </xf>
    <xf numFmtId="0" fontId="24" fillId="7" borderId="67" xfId="0" applyFont="1" applyFill="1" applyBorder="1" applyAlignment="1">
      <alignment horizontal="center"/>
    </xf>
    <xf numFmtId="0" fontId="24" fillId="7" borderId="70" xfId="0" applyFont="1" applyFill="1" applyBorder="1" applyAlignment="1">
      <alignment horizontal="center"/>
    </xf>
    <xf numFmtId="0" fontId="24" fillId="7" borderId="57" xfId="0" applyFont="1" applyFill="1" applyBorder="1" applyAlignment="1">
      <alignment horizontal="center"/>
    </xf>
    <xf numFmtId="0" fontId="24" fillId="7" borderId="12" xfId="0" applyFont="1" applyFill="1" applyBorder="1" applyAlignment="1">
      <alignment horizontal="center"/>
    </xf>
    <xf numFmtId="0" fontId="24" fillId="7" borderId="14" xfId="0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Normal 2 2" xfId="1" xr:uid="{00000000-0005-0000-0000-000001000000}"/>
  </cellStyles>
  <dxfs count="36">
    <dxf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8"/>
        </patternFill>
      </fill>
    </dxf>
    <dxf>
      <numFmt numFmtId="0" formatCode="General"/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8"/>
        </patternFill>
      </fill>
    </dxf>
    <dxf>
      <numFmt numFmtId="0" formatCode="General"/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8"/>
        </patternFill>
      </fill>
    </dxf>
    <dxf>
      <numFmt numFmtId="0" formatCode="General"/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Medium9"/>
  <colors>
    <mruColors>
      <color rgb="FF00FF00"/>
      <color rgb="FFF08CDD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microsoft.com/office/2007/relationships/hdphoto" Target="../media/hdphoto2.wdp"/><Relationship Id="rId1" Type="http://schemas.openxmlformats.org/officeDocument/2006/relationships/image" Target="../media/image4.png"/><Relationship Id="rId6" Type="http://schemas.openxmlformats.org/officeDocument/2006/relationships/image" Target="../media/image3.jpeg"/><Relationship Id="rId5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54</xdr:col>
      <xdr:colOff>75459</xdr:colOff>
      <xdr:row>0</xdr:row>
      <xdr:rowOff>237507</xdr:rowOff>
    </xdr:from>
    <xdr:to>
      <xdr:col>73</xdr:col>
      <xdr:colOff>97255</xdr:colOff>
      <xdr:row>0</xdr:row>
      <xdr:rowOff>1102179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5371C9-2CC7-4B0D-BDB1-EC0B32F7B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8759" y="237507"/>
          <a:ext cx="4993846" cy="864672"/>
        </a:xfrm>
        <a:prstGeom prst="rect">
          <a:avLst/>
        </a:prstGeom>
      </xdr:spPr>
    </xdr:pic>
    <xdr:clientData/>
  </xdr:twoCellAnchor>
  <xdr:twoCellAnchor editAs="oneCell">
    <xdr:from>
      <xdr:col>0</xdr:col>
      <xdr:colOff>140804</xdr:colOff>
      <xdr:row>0</xdr:row>
      <xdr:rowOff>99389</xdr:rowOff>
    </xdr:from>
    <xdr:to>
      <xdr:col>2</xdr:col>
      <xdr:colOff>167690</xdr:colOff>
      <xdr:row>0</xdr:row>
      <xdr:rowOff>1179389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2A1732-7DC7-4BC2-ABE0-FD06642DF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804" y="99389"/>
          <a:ext cx="922236" cy="108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59</xdr:col>
      <xdr:colOff>143494</xdr:colOff>
      <xdr:row>0</xdr:row>
      <xdr:rowOff>128649</xdr:rowOff>
    </xdr:from>
    <xdr:to>
      <xdr:col>69</xdr:col>
      <xdr:colOff>174266</xdr:colOff>
      <xdr:row>0</xdr:row>
      <xdr:rowOff>1091044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04BF5F-6F4F-4E18-9242-D90572572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82854" y="128649"/>
          <a:ext cx="4804159" cy="962395"/>
        </a:xfrm>
        <a:prstGeom prst="rect">
          <a:avLst/>
        </a:prstGeom>
      </xdr:spPr>
    </xdr:pic>
    <xdr:clientData/>
  </xdr:twoCellAnchor>
  <xdr:twoCellAnchor editAs="oneCell">
    <xdr:from>
      <xdr:col>0</xdr:col>
      <xdr:colOff>39096</xdr:colOff>
      <xdr:row>0</xdr:row>
      <xdr:rowOff>0</xdr:rowOff>
    </xdr:from>
    <xdr:to>
      <xdr:col>6</xdr:col>
      <xdr:colOff>22163</xdr:colOff>
      <xdr:row>0</xdr:row>
      <xdr:rowOff>1241321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C7FB5E-99ED-4A32-AE15-239674585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96" y="0"/>
          <a:ext cx="2977727" cy="1241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59</xdr:col>
      <xdr:colOff>143494</xdr:colOff>
      <xdr:row>0</xdr:row>
      <xdr:rowOff>128649</xdr:rowOff>
    </xdr:from>
    <xdr:to>
      <xdr:col>69</xdr:col>
      <xdr:colOff>174265</xdr:colOff>
      <xdr:row>0</xdr:row>
      <xdr:rowOff>1091044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6218D2-80FD-4782-AC51-1755CEBB5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3319" y="128649"/>
          <a:ext cx="4717072" cy="962395"/>
        </a:xfrm>
        <a:prstGeom prst="rect">
          <a:avLst/>
        </a:prstGeom>
      </xdr:spPr>
    </xdr:pic>
    <xdr:clientData/>
  </xdr:twoCellAnchor>
  <xdr:twoCellAnchor editAs="oneCell">
    <xdr:from>
      <xdr:col>0</xdr:col>
      <xdr:colOff>39096</xdr:colOff>
      <xdr:row>0</xdr:row>
      <xdr:rowOff>0</xdr:rowOff>
    </xdr:from>
    <xdr:to>
      <xdr:col>6</xdr:col>
      <xdr:colOff>22163</xdr:colOff>
      <xdr:row>0</xdr:row>
      <xdr:rowOff>1241321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3C48B7-FD06-41C0-9A74-393E9688B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96" y="0"/>
          <a:ext cx="2907242" cy="1241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59</xdr:col>
      <xdr:colOff>143494</xdr:colOff>
      <xdr:row>0</xdr:row>
      <xdr:rowOff>128649</xdr:rowOff>
    </xdr:from>
    <xdr:to>
      <xdr:col>69</xdr:col>
      <xdr:colOff>174266</xdr:colOff>
      <xdr:row>0</xdr:row>
      <xdr:rowOff>1091044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CA9C28-A3AB-4B9E-BB39-5C105A9F3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3319" y="128649"/>
          <a:ext cx="4717072" cy="962395"/>
        </a:xfrm>
        <a:prstGeom prst="rect">
          <a:avLst/>
        </a:prstGeom>
      </xdr:spPr>
    </xdr:pic>
    <xdr:clientData/>
  </xdr:twoCellAnchor>
  <xdr:twoCellAnchor editAs="oneCell">
    <xdr:from>
      <xdr:col>0</xdr:col>
      <xdr:colOff>39096</xdr:colOff>
      <xdr:row>0</xdr:row>
      <xdr:rowOff>0</xdr:rowOff>
    </xdr:from>
    <xdr:to>
      <xdr:col>6</xdr:col>
      <xdr:colOff>22163</xdr:colOff>
      <xdr:row>0</xdr:row>
      <xdr:rowOff>1241321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2BF901-7346-4DA6-8B30-255B8CE80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96" y="0"/>
          <a:ext cx="2907242" cy="1241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94904</xdr:colOff>
      <xdr:row>0</xdr:row>
      <xdr:rowOff>1000990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83003CB-E7D7-4F8D-83B7-F4222C9F3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0"/>
          <a:ext cx="990254" cy="100099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66</xdr:col>
      <xdr:colOff>41224</xdr:colOff>
      <xdr:row>0</xdr:row>
      <xdr:rowOff>902286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99E266-E15D-4DFF-9CED-65F2154FA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0" y="0"/>
          <a:ext cx="4232224" cy="902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107128</xdr:colOff>
      <xdr:row>0</xdr:row>
      <xdr:rowOff>1012684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D488753-77A7-49B2-975E-B2B5E474B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0"/>
          <a:ext cx="1002478" cy="1012684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66</xdr:col>
      <xdr:colOff>41224</xdr:colOff>
      <xdr:row>0</xdr:row>
      <xdr:rowOff>902286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8C4311-F151-44C9-865C-F75758549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0" y="0"/>
          <a:ext cx="4232224" cy="902286"/>
        </a:xfrm>
        <a:prstGeom prst="rect">
          <a:avLst/>
        </a:prstGeom>
      </xdr:spPr>
    </xdr:pic>
    <xdr:clientData/>
  </xdr:twoCellAnchor>
  <xdr:twoCellAnchor editAs="oneCell">
    <xdr:from>
      <xdr:col>59</xdr:col>
      <xdr:colOff>143494</xdr:colOff>
      <xdr:row>0</xdr:row>
      <xdr:rowOff>128649</xdr:rowOff>
    </xdr:from>
    <xdr:to>
      <xdr:col>70</xdr:col>
      <xdr:colOff>475170</xdr:colOff>
      <xdr:row>0</xdr:row>
      <xdr:rowOff>1091044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B5271B0-10D9-401D-9AA6-6EEB72481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3319" y="128649"/>
          <a:ext cx="4717072" cy="962395"/>
        </a:xfrm>
        <a:prstGeom prst="rect">
          <a:avLst/>
        </a:prstGeom>
      </xdr:spPr>
    </xdr:pic>
    <xdr:clientData/>
  </xdr:twoCellAnchor>
  <xdr:twoCellAnchor editAs="oneCell">
    <xdr:from>
      <xdr:col>0</xdr:col>
      <xdr:colOff>39096</xdr:colOff>
      <xdr:row>0</xdr:row>
      <xdr:rowOff>0</xdr:rowOff>
    </xdr:from>
    <xdr:to>
      <xdr:col>7</xdr:col>
      <xdr:colOff>178027</xdr:colOff>
      <xdr:row>0</xdr:row>
      <xdr:rowOff>1241321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7386AD0-8E80-4EEA-890E-CFA025785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96" y="0"/>
          <a:ext cx="2907242" cy="1241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59</xdr:col>
      <xdr:colOff>143494</xdr:colOff>
      <xdr:row>0</xdr:row>
      <xdr:rowOff>128649</xdr:rowOff>
    </xdr:from>
    <xdr:to>
      <xdr:col>69</xdr:col>
      <xdr:colOff>174266</xdr:colOff>
      <xdr:row>0</xdr:row>
      <xdr:rowOff>1091044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C35FE4-F3F8-4C5C-B275-DAE310F5E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3319" y="128649"/>
          <a:ext cx="4717072" cy="962395"/>
        </a:xfrm>
        <a:prstGeom prst="rect">
          <a:avLst/>
        </a:prstGeom>
      </xdr:spPr>
    </xdr:pic>
    <xdr:clientData/>
  </xdr:twoCellAnchor>
  <xdr:twoCellAnchor editAs="oneCell">
    <xdr:from>
      <xdr:col>0</xdr:col>
      <xdr:colOff>39096</xdr:colOff>
      <xdr:row>0</xdr:row>
      <xdr:rowOff>0</xdr:rowOff>
    </xdr:from>
    <xdr:to>
      <xdr:col>6</xdr:col>
      <xdr:colOff>22163</xdr:colOff>
      <xdr:row>0</xdr:row>
      <xdr:rowOff>1241321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DC0310-271C-400E-B9F0-C38A8970A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96" y="0"/>
          <a:ext cx="2907242" cy="1241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AF21A7-E303-4D92-80A4-5AE436D9A58F}" name="Table15" displayName="Table15" ref="K6:Q11" totalsRowShown="0">
  <tableColumns count="7">
    <tableColumn id="1" xr3:uid="{1EAFA947-7645-47DD-8CA3-CCB5D47C43AA}" name="What/Where"/>
    <tableColumn id="2" xr3:uid="{34C78FB9-3E46-475C-ABD1-E2C2F6D3073A}" name="13A" dataDxfId="35"/>
    <tableColumn id="3" xr3:uid="{5649EB8E-2B5E-4E7B-BB3B-B821DF046922}" name="13A-01" dataDxfId="34"/>
    <tableColumn id="4" xr3:uid="{DFF35904-9C1E-41E6-A234-0268BC45F44F}" name="13A-02" dataDxfId="33"/>
    <tableColumn id="5" xr3:uid="{0C591941-B54E-434C-94E8-0A670D2C5934}" name="13B" dataDxfId="32"/>
    <tableColumn id="6" xr3:uid="{48E1CD66-8B8D-4B63-A7D9-6701FEA3022F}" name="13B-01" dataDxfId="31"/>
    <tableColumn id="7" xr3:uid="{B76564C1-0960-4A0F-AFF0-ACFE0E758846}" name="13B-02" dataDxfId="3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993464-F814-4D56-8957-D47F3F985730}" name="Table1347" displayName="Table1347" ref="K20:Q25" totalsRowShown="0">
  <tableColumns count="7">
    <tableColumn id="1" xr3:uid="{68B9F9A1-38AE-4AC2-A3A1-556FEC1AD22C}" name="What/Where"/>
    <tableColumn id="2" xr3:uid="{B1CCEF42-B212-4B38-94E8-BB896CD34FBC}" name="15" dataDxfId="29"/>
    <tableColumn id="3" xr3:uid="{4C279BCC-B4F3-45C7-8C8F-17A07CEDABD9}" name="15A-01" dataDxfId="28"/>
    <tableColumn id="4" xr3:uid="{6FDAC1FB-AB87-433F-A5DE-7E5C71ACB9E6}" name="15A-02" dataDxfId="27"/>
    <tableColumn id="5" xr3:uid="{AA164E41-2947-4009-A75D-04087F500B0F}" name="15B" dataDxfId="26"/>
    <tableColumn id="6" xr3:uid="{3F9DFAA0-4B6E-4B85-A32E-826FBFD88E2A}" name="15B-01" dataDxfId="25"/>
    <tableColumn id="7" xr3:uid="{C508DAAE-4700-4E83-B503-168FA61891A9}" name="15B-02" dataDxfId="2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C0A409-F547-4A59-B3DB-A667C7B1BE66}" name="Table136" displayName="Table136" ref="K13:Q18" totalsRowShown="0">
  <tableColumns count="7">
    <tableColumn id="1" xr3:uid="{5D62EF80-D039-4526-BE99-0D230E297510}" name="What/Where"/>
    <tableColumn id="2" xr3:uid="{073DCED4-B724-4114-8C2D-2A0EC1980BB4}" name="14" dataDxfId="23"/>
    <tableColumn id="3" xr3:uid="{07BD498A-48B2-4336-BDDD-0F0BCB009BD1}" name="14A-01" dataDxfId="22"/>
    <tableColumn id="4" xr3:uid="{2347A729-8F0B-4458-9BB4-6BCBCB0E7384}" name="14A-02" dataDxfId="21"/>
    <tableColumn id="5" xr3:uid="{10C8FA93-2B31-4B0E-9518-5430C4D221E5}" name="14B" dataDxfId="20"/>
    <tableColumn id="6" xr3:uid="{F1C7D452-74F1-420D-9251-28F7F3991C61}" name="14B-01" dataDxfId="19"/>
    <tableColumn id="7" xr3:uid="{71C27BAB-1F6A-41B1-A517-06EA0B51019E}" name="14B-02" dataDxfId="18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89093A-6DD1-4629-BC37-0ED4FF6E0310}" name="Table134" displayName="Table134" ref="A20:G24" totalsRowShown="0">
  <tableColumns count="7">
    <tableColumn id="1" xr3:uid="{D352E151-3708-47A9-ABDF-277B3BE0264F}" name="What/Where"/>
    <tableColumn id="2" xr3:uid="{DF35BABD-A9EC-49E5-BF0C-A533FACFDF10}" name="15" dataDxfId="17"/>
    <tableColumn id="3" xr3:uid="{FF8ADEEA-920C-44A9-9F14-79D9FAB1AA65}" name="15A-01" dataDxfId="16"/>
    <tableColumn id="4" xr3:uid="{97ADB147-13D0-4F62-8EFF-5BE18DD28A5B}" name="15A-02" dataDxfId="15"/>
    <tableColumn id="5" xr3:uid="{C45177C3-3760-48BE-82D4-8D89D5950505}" name="15B" dataDxfId="14">
      <calculatedColumnFormula>SUM(F18,F19,G20)</calculatedColumnFormula>
    </tableColumn>
    <tableColumn id="6" xr3:uid="{C0AC0EF2-77FF-47EE-9854-0DF20BF83397}" name="15B-01" dataDxfId="13"/>
    <tableColumn id="7" xr3:uid="{4C18006A-CB00-4AF2-B06D-5D14621937AF}" name="15B-02" dataDxfId="12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DD5EA8-1957-4ACB-A37D-14A3DD927B7B}" name="Table13" displayName="Table13" ref="A13:G17" totalsRowShown="0">
  <tableColumns count="7">
    <tableColumn id="1" xr3:uid="{970815F3-1199-4E21-86E5-462695440A24}" name="What/Where"/>
    <tableColumn id="2" xr3:uid="{4CC86B79-3A09-46C8-A50A-C053D45A170A}" name="14" dataDxfId="11"/>
    <tableColumn id="3" xr3:uid="{BEE343F0-C8F0-4471-9646-1458679D4F09}" name="14A-01" dataDxfId="10"/>
    <tableColumn id="4" xr3:uid="{E8E7DC12-4CAC-4EF7-B239-49E3231AF635}" name="14A-02" dataDxfId="9"/>
    <tableColumn id="5" xr3:uid="{FB517E45-BC2F-4A31-99EE-AC806EE9B74B}" name="14B" dataDxfId="8">
      <calculatedColumnFormula>SUM(F11,F12,G13)</calculatedColumnFormula>
    </tableColumn>
    <tableColumn id="6" xr3:uid="{0398454E-BF38-4AFC-8014-6E17970F54F7}" name="14B-01" dataDxfId="7"/>
    <tableColumn id="7" xr3:uid="{DEA420F4-FA07-4A6D-834B-7B86C94B4903}" name="14B-02" dataDxfId="6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69536-E5E6-4261-9FFE-FAEC7F2364D8}" name="Table1" displayName="Table1" ref="A6:G10" totalsRowShown="0">
  <tableColumns count="7">
    <tableColumn id="1" xr3:uid="{5DDA12F9-D7F5-4E85-ADF5-37F1E2EC1332}" name="What/Where"/>
    <tableColumn id="2" xr3:uid="{28555735-EF53-41F1-8D7A-7D6B21DB7653}" name="13A" dataDxfId="5"/>
    <tableColumn id="3" xr3:uid="{2672D747-C595-4283-BF1E-F0278181A411}" name="13A-01" dataDxfId="4"/>
    <tableColumn id="4" xr3:uid="{B44F1260-0383-46A7-95A8-112F8C78B34C}" name="13A-02" dataDxfId="3"/>
    <tableColumn id="5" xr3:uid="{EF2956EC-361B-4E95-B782-B6AF78F3830A}" name="13B" dataDxfId="2">
      <calculatedColumnFormula>SUM(F4,F5,G6)</calculatedColumnFormula>
    </tableColumn>
    <tableColumn id="6" xr3:uid="{5909CD19-5715-4B69-AB02-2C33AF2F1B0D}" name="13B-01" dataDxfId="1"/>
    <tableColumn id="7" xr3:uid="{A1F3E678-ED9A-4C03-9AC3-3C3B82E0BBC7}" name="13B-02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4A87-DE17-4E8C-99C6-FEAA432A165E}">
  <sheetPr>
    <pageSetUpPr fitToPage="1"/>
  </sheetPr>
  <dimension ref="A1:BX99"/>
  <sheetViews>
    <sheetView zoomScale="70" zoomScaleNormal="70" workbookViewId="0">
      <selection activeCell="A2" sqref="A2:Q3"/>
    </sheetView>
  </sheetViews>
  <sheetFormatPr defaultRowHeight="15" x14ac:dyDescent="0.25"/>
  <cols>
    <col min="1" max="1" width="7.7109375" customWidth="1"/>
    <col min="2" max="2" width="5.7109375" customWidth="1"/>
    <col min="3" max="3" width="3.7109375" customWidth="1"/>
    <col min="4" max="5" width="5.7109375" customWidth="1"/>
    <col min="6" max="31" width="3.7109375" customWidth="1"/>
    <col min="32" max="33" width="5.7109375" customWidth="1"/>
    <col min="34" max="34" width="3.7109375" customWidth="1"/>
    <col min="35" max="35" width="7.7109375" customWidth="1"/>
    <col min="36" max="36" width="5.7109375" customWidth="1"/>
    <col min="37" max="37" width="3.7109375" customWidth="1"/>
    <col min="38" max="39" width="5.7109375" customWidth="1"/>
    <col min="40" max="65" width="3.7109375" customWidth="1"/>
    <col min="66" max="67" width="5.7109375" customWidth="1"/>
    <col min="68" max="76" width="3.7109375" customWidth="1"/>
  </cols>
  <sheetData>
    <row r="1" spans="1:76" ht="99.95" customHeight="1" x14ac:dyDescent="0.25">
      <c r="A1" s="144" t="s">
        <v>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  <c r="BI1" s="145"/>
      <c r="BJ1" s="145"/>
      <c r="BK1" s="145"/>
      <c r="BL1" s="145"/>
      <c r="BM1" s="145"/>
      <c r="BN1" s="145"/>
      <c r="BO1" s="145"/>
      <c r="BP1" s="145"/>
      <c r="BQ1" s="145"/>
      <c r="BR1" s="145"/>
      <c r="BS1" s="145"/>
      <c r="BT1" s="145"/>
      <c r="BU1" s="145"/>
      <c r="BV1" s="145"/>
      <c r="BW1" s="28"/>
      <c r="BX1" s="29"/>
    </row>
    <row r="2" spans="1:76" ht="15.75" x14ac:dyDescent="0.25">
      <c r="A2" s="146" t="s">
        <v>1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2"/>
      <c r="AG2" s="2"/>
      <c r="AH2" s="2"/>
      <c r="AI2" s="2"/>
      <c r="AJ2" s="2"/>
      <c r="AK2" s="2"/>
      <c r="AL2" s="133" t="s">
        <v>2</v>
      </c>
      <c r="AM2" s="133"/>
      <c r="AN2" s="133"/>
      <c r="AO2" s="133"/>
      <c r="AP2" s="133"/>
      <c r="AQ2" s="133"/>
      <c r="AR2" s="133"/>
      <c r="AS2" s="133"/>
      <c r="AT2" s="133"/>
      <c r="AU2" s="133"/>
      <c r="AV2" s="30"/>
      <c r="AW2" s="2"/>
      <c r="AX2" s="134" t="s">
        <v>3</v>
      </c>
      <c r="AY2" s="134"/>
      <c r="AZ2" s="134"/>
      <c r="BA2" s="134"/>
      <c r="BB2" s="134"/>
      <c r="BC2" s="135"/>
      <c r="BD2" s="3"/>
      <c r="BE2" s="2"/>
      <c r="BF2" s="143" t="s">
        <v>4</v>
      </c>
      <c r="BG2" s="143"/>
      <c r="BH2" s="143"/>
      <c r="BI2" s="143"/>
      <c r="BJ2" s="143"/>
      <c r="BK2" s="143"/>
      <c r="BL2" s="143"/>
      <c r="BM2" s="4"/>
      <c r="BN2" s="5"/>
      <c r="BO2" s="6"/>
      <c r="BP2" s="147" t="s">
        <v>5</v>
      </c>
      <c r="BQ2" s="147"/>
      <c r="BR2" s="147"/>
      <c r="BS2" s="147"/>
      <c r="BT2" s="147"/>
      <c r="BU2" s="147"/>
      <c r="BV2" s="147"/>
      <c r="BW2" s="2" t="s">
        <v>6</v>
      </c>
      <c r="BX2" s="6"/>
    </row>
    <row r="3" spans="1:76" ht="15.75" x14ac:dyDescent="0.25">
      <c r="A3" s="142" t="s">
        <v>7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2"/>
      <c r="AD3" s="2"/>
      <c r="AE3" s="2"/>
      <c r="AF3" s="2"/>
      <c r="AG3" s="2"/>
      <c r="AH3" s="2"/>
      <c r="AI3" s="2"/>
      <c r="AJ3" s="2"/>
      <c r="AK3" s="2"/>
      <c r="AL3" s="133" t="s">
        <v>8</v>
      </c>
      <c r="AM3" s="133"/>
      <c r="AN3" s="133"/>
      <c r="AO3" s="133"/>
      <c r="AP3" s="133"/>
      <c r="AQ3" s="133"/>
      <c r="AR3" s="133"/>
      <c r="AS3" s="133"/>
      <c r="AT3" s="133"/>
      <c r="AU3" s="133"/>
      <c r="AV3" s="31"/>
      <c r="AW3" s="2"/>
      <c r="AX3" s="134" t="s">
        <v>9</v>
      </c>
      <c r="AY3" s="134"/>
      <c r="AZ3" s="134"/>
      <c r="BA3" s="134"/>
      <c r="BB3" s="134"/>
      <c r="BC3" s="135"/>
      <c r="BD3" s="8"/>
      <c r="BE3" s="2"/>
      <c r="BF3" s="143" t="s">
        <v>10</v>
      </c>
      <c r="BG3" s="143"/>
      <c r="BH3" s="143"/>
      <c r="BI3" s="143"/>
      <c r="BJ3" s="143"/>
      <c r="BK3" s="143"/>
      <c r="BL3" s="143"/>
      <c r="BM3" s="4"/>
      <c r="BN3" s="9"/>
      <c r="BO3" s="6"/>
      <c r="BP3" s="2"/>
      <c r="BQ3" s="2"/>
      <c r="BR3" s="6"/>
      <c r="BS3" s="6"/>
      <c r="BT3" s="6"/>
      <c r="BU3" s="6"/>
      <c r="BV3" s="6"/>
      <c r="BW3" s="6"/>
      <c r="BX3" s="6"/>
    </row>
    <row r="4" spans="1:76" ht="15.75" x14ac:dyDescent="0.25">
      <c r="A4" s="129" t="s">
        <v>11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2"/>
      <c r="AD4" s="2"/>
      <c r="AE4" s="2"/>
      <c r="AF4" s="2"/>
      <c r="AG4" s="2"/>
      <c r="AH4" s="2"/>
      <c r="AI4" s="2"/>
      <c r="AJ4" s="2"/>
      <c r="AK4" s="2"/>
      <c r="AL4" s="133" t="s">
        <v>12</v>
      </c>
      <c r="AM4" s="133"/>
      <c r="AN4" s="133"/>
      <c r="AO4" s="133"/>
      <c r="AP4" s="133"/>
      <c r="AQ4" s="133"/>
      <c r="AR4" s="133"/>
      <c r="AS4" s="133"/>
      <c r="AT4" s="133"/>
      <c r="AU4" s="133"/>
      <c r="AV4" s="32"/>
      <c r="AW4" s="2"/>
      <c r="AX4" s="134" t="s">
        <v>13</v>
      </c>
      <c r="AY4" s="134"/>
      <c r="AZ4" s="134"/>
      <c r="BA4" s="134"/>
      <c r="BB4" s="134"/>
      <c r="BC4" s="135"/>
      <c r="BD4" s="10"/>
      <c r="BE4" s="2"/>
      <c r="BF4" s="143" t="s">
        <v>14</v>
      </c>
      <c r="BG4" s="143"/>
      <c r="BH4" s="143"/>
      <c r="BI4" s="143"/>
      <c r="BJ4" s="143"/>
      <c r="BK4" s="143"/>
      <c r="BL4" s="143"/>
      <c r="BM4" s="2"/>
      <c r="BN4" s="11"/>
      <c r="BO4" s="6"/>
      <c r="BP4" s="2"/>
      <c r="BQ4" s="2"/>
      <c r="BR4" s="6"/>
      <c r="BS4" s="6"/>
      <c r="BT4" s="6"/>
      <c r="BU4" s="6"/>
      <c r="BV4" s="6"/>
      <c r="BW4" s="6"/>
      <c r="BX4" s="6"/>
    </row>
    <row r="5" spans="1:76" ht="15.75" x14ac:dyDescent="0.25">
      <c r="A5" s="129" t="s">
        <v>15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"/>
      <c r="AD5" s="2"/>
      <c r="AE5" s="2"/>
      <c r="AF5" s="2"/>
      <c r="AG5" s="2"/>
      <c r="AH5" s="2"/>
      <c r="AI5" s="2"/>
      <c r="AJ5" s="2"/>
      <c r="AK5" s="2"/>
      <c r="AL5" s="133" t="s">
        <v>16</v>
      </c>
      <c r="AM5" s="133"/>
      <c r="AN5" s="133"/>
      <c r="AO5" s="133"/>
      <c r="AP5" s="133"/>
      <c r="AQ5" s="133"/>
      <c r="AR5" s="133"/>
      <c r="AS5" s="133"/>
      <c r="AT5" s="133"/>
      <c r="AU5" s="133"/>
      <c r="AV5" s="33"/>
      <c r="AW5" s="2"/>
      <c r="AX5" s="134" t="s">
        <v>17</v>
      </c>
      <c r="AY5" s="134"/>
      <c r="AZ5" s="134"/>
      <c r="BA5" s="134"/>
      <c r="BB5" s="134"/>
      <c r="BC5" s="135"/>
      <c r="BD5" s="12"/>
      <c r="BE5" s="2"/>
      <c r="BF5" s="133" t="s">
        <v>18</v>
      </c>
      <c r="BG5" s="133"/>
      <c r="BH5" s="133"/>
      <c r="BI5" s="133"/>
      <c r="BJ5" s="133"/>
      <c r="BK5" s="133"/>
      <c r="BL5" s="133"/>
      <c r="BM5" s="2" t="s">
        <v>19</v>
      </c>
      <c r="BN5" s="6"/>
      <c r="BO5" s="6"/>
      <c r="BP5" s="4"/>
      <c r="BQ5" s="2"/>
      <c r="BR5" s="2"/>
      <c r="BS5" s="2"/>
      <c r="BT5" s="2"/>
      <c r="BU5" s="2"/>
      <c r="BV5" s="2"/>
      <c r="BW5" s="2"/>
    </row>
    <row r="7" spans="1:76" ht="15.75" thickBot="1" x14ac:dyDescent="0.3"/>
    <row r="8" spans="1:76" ht="27.75" x14ac:dyDescent="0.35">
      <c r="A8" s="2"/>
      <c r="B8" s="2"/>
      <c r="C8" s="14"/>
      <c r="D8" s="14"/>
      <c r="E8" s="14"/>
      <c r="F8" s="14"/>
      <c r="G8" s="136" t="s">
        <v>20</v>
      </c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8"/>
      <c r="AE8" s="15"/>
      <c r="AF8" s="15"/>
      <c r="AG8" s="15"/>
      <c r="AH8" s="15"/>
    </row>
    <row r="9" spans="1:76" ht="28.5" thickBot="1" x14ac:dyDescent="0.3">
      <c r="A9" s="2"/>
      <c r="B9" s="2"/>
      <c r="C9" s="2"/>
      <c r="D9" s="2"/>
      <c r="E9" s="2"/>
      <c r="F9" s="2"/>
      <c r="G9" s="139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1"/>
      <c r="AE9" s="15"/>
      <c r="AF9" s="15"/>
      <c r="AG9" s="15"/>
      <c r="AH9" s="15"/>
    </row>
    <row r="10" spans="1:76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76" ht="23.25" x14ac:dyDescent="0.35">
      <c r="A11" s="13"/>
      <c r="B11" s="13"/>
      <c r="C11" s="37"/>
      <c r="D11" s="37"/>
      <c r="E11" s="34"/>
      <c r="F11" s="34"/>
      <c r="G11" s="121" t="s">
        <v>21</v>
      </c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3"/>
      <c r="AE11" s="16"/>
      <c r="AF11" s="16"/>
      <c r="AG11" s="16"/>
    </row>
    <row r="12" spans="1:76" ht="24" thickBot="1" x14ac:dyDescent="0.4">
      <c r="A12" s="14"/>
      <c r="B12" s="14"/>
      <c r="C12" s="37"/>
      <c r="D12" s="37"/>
      <c r="E12" s="34"/>
      <c r="F12" s="34"/>
      <c r="G12" s="124" t="s">
        <v>22</v>
      </c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6"/>
      <c r="AE12" s="16"/>
      <c r="AF12" s="16"/>
      <c r="AG12" s="16"/>
    </row>
    <row r="13" spans="1:76" ht="15.75" thickBot="1" x14ac:dyDescent="0.3">
      <c r="A13" s="2"/>
      <c r="B13" s="2"/>
      <c r="C13" s="38"/>
      <c r="D13" s="17"/>
      <c r="E13" s="17"/>
      <c r="F13" s="2"/>
      <c r="G13" s="18">
        <v>1</v>
      </c>
      <c r="H13" s="19">
        <v>2</v>
      </c>
      <c r="I13" s="19">
        <v>3</v>
      </c>
      <c r="J13" s="19">
        <v>4</v>
      </c>
      <c r="K13" s="19">
        <v>5</v>
      </c>
      <c r="L13" s="19">
        <v>6</v>
      </c>
      <c r="M13" s="19">
        <v>7</v>
      </c>
      <c r="N13" s="19">
        <v>8</v>
      </c>
      <c r="O13" s="19">
        <v>9</v>
      </c>
      <c r="P13" s="19">
        <v>10</v>
      </c>
      <c r="Q13" s="19">
        <v>11</v>
      </c>
      <c r="R13" s="19">
        <v>12</v>
      </c>
      <c r="S13" s="19">
        <v>13</v>
      </c>
      <c r="T13" s="19">
        <v>14</v>
      </c>
      <c r="U13" s="19">
        <v>15</v>
      </c>
      <c r="V13" s="19">
        <v>16</v>
      </c>
      <c r="W13" s="19">
        <v>17</v>
      </c>
      <c r="X13" s="19">
        <v>18</v>
      </c>
      <c r="Y13" s="19">
        <v>19</v>
      </c>
      <c r="Z13" s="19">
        <v>20</v>
      </c>
      <c r="AA13" s="19">
        <v>21</v>
      </c>
      <c r="AB13" s="19">
        <v>22</v>
      </c>
      <c r="AC13" s="19">
        <v>23</v>
      </c>
      <c r="AD13" s="20">
        <v>24</v>
      </c>
      <c r="AE13" s="21"/>
      <c r="AF13" s="21"/>
      <c r="AG13" s="21"/>
    </row>
    <row r="14" spans="1:76" x14ac:dyDescent="0.25">
      <c r="A14" s="2"/>
      <c r="B14" s="2"/>
      <c r="C14" s="38"/>
      <c r="D14" s="17"/>
      <c r="E14" s="1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7"/>
      <c r="AE14" s="17"/>
      <c r="AF14" s="17"/>
      <c r="AG14" s="17"/>
    </row>
    <row r="15" spans="1:76" ht="18.75" x14ac:dyDescent="0.3">
      <c r="A15" s="2"/>
      <c r="B15" s="2"/>
      <c r="C15" s="38"/>
      <c r="D15" s="17"/>
      <c r="E15" s="17"/>
      <c r="F15" s="2"/>
      <c r="G15" s="127" t="s">
        <v>23</v>
      </c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7"/>
      <c r="AF15" s="17"/>
      <c r="AG15" s="17"/>
    </row>
    <row r="16" spans="1:76" ht="20.100000000000001" customHeight="1" x14ac:dyDescent="0.25">
      <c r="A16" s="107">
        <v>9</v>
      </c>
      <c r="B16" s="34"/>
      <c r="F16" s="34"/>
      <c r="G16" s="130" t="s">
        <v>24</v>
      </c>
      <c r="H16" s="131"/>
      <c r="I16" s="131"/>
      <c r="J16" s="131"/>
      <c r="K16" s="131"/>
      <c r="L16" s="132"/>
      <c r="M16" s="130"/>
      <c r="N16" s="131"/>
      <c r="O16" s="131"/>
      <c r="P16" s="131"/>
      <c r="Q16" s="131"/>
      <c r="R16" s="132"/>
      <c r="S16" s="130" t="s">
        <v>25</v>
      </c>
      <c r="T16" s="131"/>
      <c r="U16" s="131"/>
      <c r="V16" s="131"/>
      <c r="W16" s="131"/>
      <c r="X16" s="132"/>
      <c r="Y16" s="130"/>
      <c r="Z16" s="131"/>
      <c r="AA16" s="131"/>
      <c r="AB16" s="131"/>
      <c r="AC16" s="131"/>
      <c r="AD16" s="132"/>
      <c r="AE16" s="22"/>
      <c r="AF16" s="22"/>
      <c r="AG16" s="22"/>
    </row>
    <row r="17" spans="1:33" ht="20.100000000000001" customHeight="1" x14ac:dyDescent="0.25">
      <c r="A17" s="107"/>
      <c r="B17" s="34"/>
      <c r="F17" s="34"/>
      <c r="G17" s="57">
        <v>1</v>
      </c>
      <c r="H17" s="65">
        <v>2</v>
      </c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7">
        <v>13</v>
      </c>
      <c r="T17" s="55">
        <v>14</v>
      </c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22"/>
      <c r="AF17" s="22"/>
      <c r="AG17" s="22"/>
    </row>
    <row r="18" spans="1:33" ht="20.100000000000001" customHeight="1" x14ac:dyDescent="0.25">
      <c r="A18" s="107">
        <v>8</v>
      </c>
      <c r="B18" s="34"/>
      <c r="F18" s="34"/>
      <c r="G18" s="108" t="s">
        <v>26</v>
      </c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10"/>
      <c r="AE18" s="23"/>
      <c r="AF18" s="23"/>
      <c r="AG18" s="23"/>
    </row>
    <row r="19" spans="1:33" ht="20.100000000000001" customHeight="1" x14ac:dyDescent="0.25">
      <c r="A19" s="107"/>
      <c r="B19" s="34"/>
      <c r="F19" s="34"/>
      <c r="G19" s="111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3"/>
      <c r="AE19" s="24"/>
      <c r="AF19" s="24"/>
      <c r="AG19" s="24"/>
    </row>
    <row r="20" spans="1:33" ht="20.100000000000001" customHeight="1" x14ac:dyDescent="0.25">
      <c r="A20" s="107">
        <v>7</v>
      </c>
      <c r="B20" s="34"/>
      <c r="F20" s="34"/>
      <c r="G20" s="120" t="s">
        <v>27</v>
      </c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24"/>
      <c r="AF20" s="24"/>
      <c r="AG20" s="24"/>
    </row>
    <row r="21" spans="1:33" ht="20.100000000000001" customHeight="1" x14ac:dyDescent="0.25">
      <c r="A21" s="107"/>
      <c r="B21" s="34"/>
      <c r="F21" s="34"/>
      <c r="G21" s="57">
        <v>1</v>
      </c>
      <c r="H21" s="57">
        <v>2</v>
      </c>
      <c r="I21" s="57">
        <v>3</v>
      </c>
      <c r="J21" s="57">
        <v>4</v>
      </c>
      <c r="K21" s="57">
        <v>5</v>
      </c>
      <c r="L21" s="57">
        <v>6</v>
      </c>
      <c r="M21" s="57">
        <v>7</v>
      </c>
      <c r="N21" s="57">
        <v>8</v>
      </c>
      <c r="O21" s="57">
        <v>9</v>
      </c>
      <c r="P21" s="57">
        <v>10</v>
      </c>
      <c r="Q21" s="57">
        <v>11</v>
      </c>
      <c r="R21" s="57">
        <v>12</v>
      </c>
      <c r="S21" s="57">
        <v>13</v>
      </c>
      <c r="T21" s="57">
        <v>14</v>
      </c>
      <c r="U21" s="57">
        <v>15</v>
      </c>
      <c r="V21" s="57">
        <v>16</v>
      </c>
      <c r="W21" s="62">
        <v>17</v>
      </c>
      <c r="X21" s="62">
        <v>18</v>
      </c>
      <c r="Y21" s="62">
        <v>19</v>
      </c>
      <c r="Z21" s="62">
        <v>20</v>
      </c>
      <c r="AA21" s="62">
        <v>21</v>
      </c>
      <c r="AB21" s="62">
        <v>22</v>
      </c>
      <c r="AC21" s="62">
        <v>23</v>
      </c>
      <c r="AD21" s="62">
        <v>24</v>
      </c>
      <c r="AE21" s="24"/>
      <c r="AF21" s="24"/>
      <c r="AG21" s="24"/>
    </row>
    <row r="22" spans="1:33" ht="20.100000000000001" customHeight="1" x14ac:dyDescent="0.25">
      <c r="A22" s="107">
        <v>6</v>
      </c>
      <c r="B22" s="34"/>
      <c r="F22" s="34"/>
      <c r="G22" s="114" t="s">
        <v>28</v>
      </c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6"/>
      <c r="AE22" s="22"/>
      <c r="AF22" s="22"/>
      <c r="AG22" s="22"/>
    </row>
    <row r="23" spans="1:33" ht="20.100000000000001" customHeight="1" x14ac:dyDescent="0.25">
      <c r="A23" s="107"/>
      <c r="B23" s="34"/>
      <c r="F23" s="34"/>
      <c r="G23" s="117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9"/>
      <c r="AE23" s="22"/>
      <c r="AF23" s="22"/>
      <c r="AG23" s="22"/>
    </row>
    <row r="24" spans="1:33" ht="20.100000000000001" customHeight="1" x14ac:dyDescent="0.25">
      <c r="A24" s="107">
        <v>5</v>
      </c>
      <c r="B24" s="34"/>
      <c r="F24" s="34"/>
      <c r="G24" s="108" t="s">
        <v>26</v>
      </c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10"/>
      <c r="AE24" s="25"/>
      <c r="AF24" s="25"/>
      <c r="AG24" s="25"/>
    </row>
    <row r="25" spans="1:33" ht="20.100000000000001" customHeight="1" x14ac:dyDescent="0.25">
      <c r="A25" s="107"/>
      <c r="B25" s="34"/>
      <c r="F25" s="34"/>
      <c r="G25" s="111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3"/>
      <c r="AE25" s="24"/>
      <c r="AF25" s="24"/>
      <c r="AG25" s="24"/>
    </row>
    <row r="26" spans="1:33" ht="20.100000000000001" customHeight="1" x14ac:dyDescent="0.25">
      <c r="A26" s="107">
        <v>4</v>
      </c>
      <c r="B26" s="34"/>
      <c r="F26" s="2"/>
      <c r="G26" s="120" t="s">
        <v>29</v>
      </c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26"/>
      <c r="AF26" s="26"/>
      <c r="AG26" s="26"/>
    </row>
    <row r="27" spans="1:33" ht="20.100000000000001" customHeight="1" x14ac:dyDescent="0.25">
      <c r="A27" s="107"/>
      <c r="B27" s="34"/>
      <c r="F27" s="2"/>
      <c r="G27" s="57">
        <v>1</v>
      </c>
      <c r="H27" s="57">
        <v>2</v>
      </c>
      <c r="I27" s="57">
        <v>3</v>
      </c>
      <c r="J27" s="57">
        <v>4</v>
      </c>
      <c r="K27" s="62">
        <v>5</v>
      </c>
      <c r="L27" s="62">
        <v>6</v>
      </c>
      <c r="M27" s="62">
        <v>7</v>
      </c>
      <c r="N27" s="62">
        <v>8</v>
      </c>
      <c r="O27" s="62">
        <v>9</v>
      </c>
      <c r="P27" s="62">
        <v>10</v>
      </c>
      <c r="Q27" s="62">
        <v>11</v>
      </c>
      <c r="R27" s="62">
        <v>12</v>
      </c>
      <c r="S27" s="62">
        <v>13</v>
      </c>
      <c r="T27" s="62">
        <v>14</v>
      </c>
      <c r="U27" s="62">
        <v>15</v>
      </c>
      <c r="V27" s="62">
        <v>16</v>
      </c>
      <c r="W27" s="62">
        <v>17</v>
      </c>
      <c r="X27" s="62">
        <v>18</v>
      </c>
      <c r="Y27" s="62">
        <v>19</v>
      </c>
      <c r="Z27" s="62">
        <v>20</v>
      </c>
      <c r="AA27" s="62">
        <v>21</v>
      </c>
      <c r="AB27" s="62">
        <v>22</v>
      </c>
      <c r="AC27" s="62">
        <v>23</v>
      </c>
      <c r="AD27" s="62">
        <v>24</v>
      </c>
      <c r="AE27" s="26"/>
      <c r="AF27" s="26"/>
      <c r="AG27" s="26"/>
    </row>
    <row r="28" spans="1:33" ht="20.100000000000001" customHeight="1" x14ac:dyDescent="0.25">
      <c r="A28" s="107">
        <v>3</v>
      </c>
      <c r="B28" s="34"/>
      <c r="G28" s="114" t="s">
        <v>30</v>
      </c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6"/>
      <c r="AE28" s="26"/>
      <c r="AF28" s="26"/>
      <c r="AG28" s="26"/>
    </row>
    <row r="29" spans="1:33" ht="20.100000000000001" customHeight="1" x14ac:dyDescent="0.25">
      <c r="A29" s="107"/>
      <c r="B29" s="34"/>
      <c r="G29" s="117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9"/>
      <c r="AE29" s="26"/>
      <c r="AF29" s="26"/>
      <c r="AG29" s="26"/>
    </row>
    <row r="30" spans="1:33" ht="20.100000000000001" customHeight="1" x14ac:dyDescent="0.25">
      <c r="A30" s="107">
        <v>2</v>
      </c>
      <c r="B30" s="34"/>
      <c r="G30" s="108" t="s">
        <v>26</v>
      </c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10"/>
      <c r="AE30" s="26"/>
      <c r="AF30" s="26"/>
      <c r="AG30" s="26"/>
    </row>
    <row r="31" spans="1:33" ht="20.100000000000001" customHeight="1" x14ac:dyDescent="0.25">
      <c r="A31" s="107"/>
      <c r="B31" s="34"/>
      <c r="G31" s="111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3"/>
      <c r="AE31" s="26"/>
      <c r="AF31" s="26"/>
      <c r="AG31" s="26"/>
    </row>
    <row r="32" spans="1:33" ht="20.100000000000001" customHeight="1" x14ac:dyDescent="0.25">
      <c r="A32" s="107">
        <v>1</v>
      </c>
      <c r="B32" s="34"/>
      <c r="G32" s="108" t="s">
        <v>26</v>
      </c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10"/>
      <c r="AE32" s="27"/>
      <c r="AF32" s="26"/>
      <c r="AG32" s="26"/>
    </row>
    <row r="33" spans="1:33" ht="20.100000000000001" customHeight="1" x14ac:dyDescent="0.25">
      <c r="A33" s="107"/>
      <c r="B33" s="34"/>
      <c r="G33" s="111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3"/>
      <c r="AE33" s="27"/>
      <c r="AF33" s="26"/>
      <c r="AG33" s="26"/>
    </row>
    <row r="34" spans="1:33" ht="20.100000000000001" customHeight="1" x14ac:dyDescent="0.25">
      <c r="AE34" s="27"/>
      <c r="AF34" s="26"/>
      <c r="AG34" s="26"/>
    </row>
    <row r="35" spans="1:33" ht="20.100000000000001" customHeight="1" x14ac:dyDescent="0.25">
      <c r="AE35" s="27"/>
      <c r="AF35" s="26"/>
      <c r="AG35" s="26"/>
    </row>
    <row r="36" spans="1:33" ht="20.100000000000001" customHeight="1" x14ac:dyDescent="0.25">
      <c r="AE36" s="27"/>
      <c r="AF36" s="26"/>
      <c r="AG36" s="26"/>
    </row>
    <row r="37" spans="1:33" ht="20.100000000000001" customHeight="1" x14ac:dyDescent="0.25">
      <c r="AE37" s="27"/>
      <c r="AF37" s="26"/>
      <c r="AG37" s="26"/>
    </row>
    <row r="38" spans="1:33" ht="20.100000000000001" customHeight="1" x14ac:dyDescent="0.25">
      <c r="AE38" s="27"/>
      <c r="AF38" s="26"/>
      <c r="AG38" s="26"/>
    </row>
    <row r="39" spans="1:33" ht="20.100000000000001" customHeight="1" x14ac:dyDescent="0.25">
      <c r="AE39" s="27"/>
      <c r="AF39" s="26"/>
      <c r="AG39" s="26"/>
    </row>
    <row r="40" spans="1:33" ht="20.100000000000001" customHeight="1" x14ac:dyDescent="0.25">
      <c r="AE40" s="27"/>
      <c r="AF40" s="26"/>
      <c r="AG40" s="26"/>
    </row>
    <row r="41" spans="1:33" ht="20.100000000000001" customHeight="1" x14ac:dyDescent="0.25">
      <c r="AE41" s="27"/>
      <c r="AF41" s="26"/>
      <c r="AG41" s="26"/>
    </row>
    <row r="42" spans="1:33" ht="20.100000000000001" customHeight="1" x14ac:dyDescent="0.25">
      <c r="AE42" s="27"/>
      <c r="AF42" s="26"/>
      <c r="AG42" s="26"/>
    </row>
    <row r="43" spans="1:33" ht="20.100000000000001" customHeight="1" x14ac:dyDescent="0.25">
      <c r="AE43" s="27"/>
      <c r="AF43" s="26"/>
      <c r="AG43" s="26"/>
    </row>
    <row r="44" spans="1:33" ht="20.100000000000001" customHeight="1" x14ac:dyDescent="0.25">
      <c r="AE44" s="27"/>
      <c r="AF44" s="26"/>
      <c r="AG44" s="26"/>
    </row>
    <row r="45" spans="1:33" ht="20.100000000000001" customHeight="1" x14ac:dyDescent="0.25">
      <c r="AE45" s="27"/>
      <c r="AF45" s="26"/>
      <c r="AG45" s="26"/>
    </row>
    <row r="46" spans="1:33" ht="20.100000000000001" customHeight="1" x14ac:dyDescent="0.25">
      <c r="AE46" s="27"/>
      <c r="AF46" s="26"/>
      <c r="AG46" s="26"/>
    </row>
    <row r="47" spans="1:33" ht="20.100000000000001" customHeight="1" x14ac:dyDescent="0.25">
      <c r="AE47" s="27"/>
      <c r="AF47" s="26"/>
      <c r="AG47" s="26"/>
    </row>
    <row r="48" spans="1:33" ht="20.100000000000001" customHeight="1" x14ac:dyDescent="0.25">
      <c r="AE48" s="27"/>
      <c r="AF48" s="26"/>
      <c r="AG48" s="26"/>
    </row>
    <row r="49" spans="31:33" ht="20.100000000000001" customHeight="1" x14ac:dyDescent="0.25">
      <c r="AE49" s="27"/>
      <c r="AF49" s="26"/>
      <c r="AG49" s="26"/>
    </row>
    <row r="50" spans="31:33" ht="20.100000000000001" customHeight="1" x14ac:dyDescent="0.25">
      <c r="AE50" s="27"/>
      <c r="AF50" s="26"/>
      <c r="AG50" s="26"/>
    </row>
    <row r="51" spans="31:33" ht="20.100000000000001" customHeight="1" x14ac:dyDescent="0.25">
      <c r="AE51" s="27"/>
      <c r="AF51" s="26"/>
      <c r="AG51" s="26"/>
    </row>
    <row r="52" spans="31:33" ht="20.100000000000001" customHeight="1" x14ac:dyDescent="0.25">
      <c r="AE52" s="27"/>
    </row>
    <row r="53" spans="31:33" ht="20.100000000000001" customHeight="1" x14ac:dyDescent="0.25">
      <c r="AE53" s="27"/>
    </row>
    <row r="54" spans="31:33" ht="20.100000000000001" customHeight="1" x14ac:dyDescent="0.25">
      <c r="AE54" s="27"/>
    </row>
    <row r="55" spans="31:33" ht="20.100000000000001" customHeight="1" x14ac:dyDescent="0.25">
      <c r="AE55" s="27"/>
    </row>
    <row r="56" spans="31:33" ht="20.100000000000001" customHeight="1" x14ac:dyDescent="0.25">
      <c r="AE56" s="27"/>
    </row>
    <row r="57" spans="31:33" ht="20.100000000000001" customHeight="1" x14ac:dyDescent="0.25">
      <c r="AE57" s="27"/>
    </row>
    <row r="58" spans="31:33" ht="20.100000000000001" customHeight="1" x14ac:dyDescent="0.25">
      <c r="AE58" s="27"/>
    </row>
    <row r="59" spans="31:33" ht="20.100000000000001" customHeight="1" x14ac:dyDescent="0.25">
      <c r="AE59" s="27"/>
    </row>
    <row r="60" spans="31:33" ht="20.100000000000001" customHeight="1" x14ac:dyDescent="0.25">
      <c r="AE60" s="26"/>
    </row>
    <row r="61" spans="31:33" ht="20.100000000000001" customHeight="1" x14ac:dyDescent="0.25">
      <c r="AE61" s="26"/>
    </row>
    <row r="62" spans="31:33" ht="20.100000000000001" customHeight="1" x14ac:dyDescent="0.25">
      <c r="AE62" s="26"/>
    </row>
    <row r="63" spans="31:33" ht="20.100000000000001" customHeight="1" x14ac:dyDescent="0.25">
      <c r="AE63" s="26"/>
    </row>
    <row r="64" spans="31:33" ht="20.100000000000001" customHeight="1" x14ac:dyDescent="0.25">
      <c r="AE64" s="26"/>
    </row>
    <row r="65" spans="31:31" ht="20.100000000000001" customHeight="1" x14ac:dyDescent="0.25">
      <c r="AE65" s="26"/>
    </row>
    <row r="66" spans="31:31" ht="20.100000000000001" customHeight="1" x14ac:dyDescent="0.25">
      <c r="AE66" s="26"/>
    </row>
    <row r="67" spans="31:31" ht="20.100000000000001" customHeight="1" x14ac:dyDescent="0.25">
      <c r="AE67" s="26"/>
    </row>
    <row r="68" spans="31:31" ht="20.100000000000001" customHeight="1" x14ac:dyDescent="0.25">
      <c r="AE68" s="26"/>
    </row>
    <row r="69" spans="31:31" ht="20.100000000000001" customHeight="1" x14ac:dyDescent="0.25">
      <c r="AE69" s="26"/>
    </row>
    <row r="70" spans="31:31" ht="20.100000000000001" customHeight="1" x14ac:dyDescent="0.25">
      <c r="AE70" s="26"/>
    </row>
    <row r="71" spans="31:31" ht="20.100000000000001" customHeight="1" x14ac:dyDescent="0.25">
      <c r="AE71" s="26"/>
    </row>
    <row r="72" spans="31:31" ht="20.100000000000001" customHeight="1" x14ac:dyDescent="0.25">
      <c r="AE72" s="26"/>
    </row>
    <row r="73" spans="31:31" ht="20.100000000000001" customHeight="1" x14ac:dyDescent="0.25">
      <c r="AE73" s="26"/>
    </row>
    <row r="74" spans="31:31" ht="20.100000000000001" customHeight="1" x14ac:dyDescent="0.25">
      <c r="AE74" s="26"/>
    </row>
    <row r="75" spans="31:31" ht="20.100000000000001" customHeight="1" x14ac:dyDescent="0.25">
      <c r="AE75" s="26"/>
    </row>
    <row r="76" spans="31:31" ht="20.100000000000001" customHeight="1" x14ac:dyDescent="0.25">
      <c r="AE76" s="26"/>
    </row>
    <row r="77" spans="31:31" ht="20.100000000000001" customHeight="1" x14ac:dyDescent="0.25">
      <c r="AE77" s="26"/>
    </row>
    <row r="78" spans="31:31" ht="20.100000000000001" customHeight="1" x14ac:dyDescent="0.25">
      <c r="AE78" s="26"/>
    </row>
    <row r="79" spans="31:31" ht="20.100000000000001" customHeight="1" x14ac:dyDescent="0.25">
      <c r="AE79" s="26"/>
    </row>
    <row r="80" spans="31:31" ht="20.100000000000001" customHeight="1" x14ac:dyDescent="0.25">
      <c r="AE80" s="26"/>
    </row>
    <row r="81" spans="31:31" ht="20.100000000000001" customHeight="1" x14ac:dyDescent="0.25">
      <c r="AE81" s="26"/>
    </row>
    <row r="82" spans="31:31" ht="20.100000000000001" customHeight="1" x14ac:dyDescent="0.25">
      <c r="AE82" s="26"/>
    </row>
    <row r="83" spans="31:31" ht="20.100000000000001" customHeight="1" x14ac:dyDescent="0.25">
      <c r="AE83" s="26"/>
    </row>
    <row r="84" spans="31:31" ht="20.100000000000001" customHeight="1" x14ac:dyDescent="0.25">
      <c r="AE84" s="26"/>
    </row>
    <row r="85" spans="31:31" ht="20.100000000000001" customHeight="1" x14ac:dyDescent="0.25">
      <c r="AE85" s="26"/>
    </row>
    <row r="86" spans="31:31" ht="20.100000000000001" customHeight="1" x14ac:dyDescent="0.25">
      <c r="AE86" s="26"/>
    </row>
    <row r="87" spans="31:31" ht="20.100000000000001" customHeight="1" x14ac:dyDescent="0.25">
      <c r="AE87" s="26"/>
    </row>
    <row r="88" spans="31:31" ht="20.100000000000001" customHeight="1" x14ac:dyDescent="0.25"/>
    <row r="89" spans="31:31" ht="20.100000000000001" customHeight="1" x14ac:dyDescent="0.25"/>
    <row r="90" spans="31:31" ht="20.100000000000001" customHeight="1" x14ac:dyDescent="0.25"/>
    <row r="91" spans="31:31" ht="20.100000000000001" customHeight="1" x14ac:dyDescent="0.25"/>
    <row r="92" spans="31:31" ht="20.100000000000001" customHeight="1" x14ac:dyDescent="0.25"/>
    <row r="93" spans="31:31" ht="20.100000000000001" customHeight="1" x14ac:dyDescent="0.25"/>
    <row r="94" spans="31:31" ht="20.100000000000001" customHeight="1" x14ac:dyDescent="0.25"/>
    <row r="95" spans="31:31" ht="20.100000000000001" customHeight="1" x14ac:dyDescent="0.25"/>
    <row r="96" spans="31:31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</sheetData>
  <mergeCells count="43">
    <mergeCell ref="A1:BV1"/>
    <mergeCell ref="A2:Q2"/>
    <mergeCell ref="AL2:AU2"/>
    <mergeCell ref="AX2:BC2"/>
    <mergeCell ref="BF2:BL2"/>
    <mergeCell ref="BP2:BV2"/>
    <mergeCell ref="AL5:AU5"/>
    <mergeCell ref="AX5:BC5"/>
    <mergeCell ref="BF5:BL5"/>
    <mergeCell ref="G8:AD9"/>
    <mergeCell ref="A3:Q3"/>
    <mergeCell ref="AL3:AU3"/>
    <mergeCell ref="AX3:BC3"/>
    <mergeCell ref="BF3:BL3"/>
    <mergeCell ref="A4:Q4"/>
    <mergeCell ref="AL4:AU4"/>
    <mergeCell ref="AX4:BC4"/>
    <mergeCell ref="BF4:BL4"/>
    <mergeCell ref="A16:A17"/>
    <mergeCell ref="G11:AD11"/>
    <mergeCell ref="G12:AD12"/>
    <mergeCell ref="G15:AD15"/>
    <mergeCell ref="A5:Q5"/>
    <mergeCell ref="G16:L16"/>
    <mergeCell ref="M16:R16"/>
    <mergeCell ref="S16:X16"/>
    <mergeCell ref="Y16:AD16"/>
    <mergeCell ref="A22:A23"/>
    <mergeCell ref="G22:AD23"/>
    <mergeCell ref="A24:A25"/>
    <mergeCell ref="A18:A19"/>
    <mergeCell ref="G18:AD19"/>
    <mergeCell ref="A20:A21"/>
    <mergeCell ref="G20:AD20"/>
    <mergeCell ref="G24:AD25"/>
    <mergeCell ref="A30:A31"/>
    <mergeCell ref="G30:AD31"/>
    <mergeCell ref="A32:A33"/>
    <mergeCell ref="G32:AD33"/>
    <mergeCell ref="A26:A27"/>
    <mergeCell ref="A28:A29"/>
    <mergeCell ref="G28:AD29"/>
    <mergeCell ref="G26:AD26"/>
  </mergeCells>
  <pageMargins left="0.7" right="0.7" top="0.75" bottom="0.75" header="0.3" footer="0.3"/>
  <pageSetup paperSize="9" scale="27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FBDC-005F-4D9B-8584-5C5C786B066D}">
  <sheetPr>
    <pageSetUpPr fitToPage="1"/>
  </sheetPr>
  <dimension ref="A1:GI99"/>
  <sheetViews>
    <sheetView tabSelected="1" view="pageBreakPreview" topLeftCell="A5" zoomScale="40" zoomScaleNormal="25" zoomScaleSheetLayoutView="40" workbookViewId="0">
      <selection activeCell="BX10" sqref="BX10"/>
    </sheetView>
  </sheetViews>
  <sheetFormatPr defaultRowHeight="15" x14ac:dyDescent="0.25"/>
  <cols>
    <col min="1" max="1" width="7.7109375" customWidth="1"/>
    <col min="2" max="2" width="5.7109375" customWidth="1"/>
    <col min="3" max="3" width="15.28515625" customWidth="1"/>
    <col min="4" max="5" width="5.7109375" customWidth="1"/>
    <col min="6" max="30" width="3.7109375" customWidth="1"/>
    <col min="31" max="31" width="11" customWidth="1"/>
    <col min="32" max="32" width="8" customWidth="1"/>
    <col min="33" max="34" width="5.7109375" customWidth="1"/>
    <col min="35" max="36" width="7.7109375" customWidth="1"/>
    <col min="37" max="37" width="5.7109375" customWidth="1"/>
    <col min="38" max="38" width="2.7109375" bestFit="1" customWidth="1"/>
    <col min="39" max="39" width="3.28515625" customWidth="1"/>
    <col min="40" max="40" width="3.5703125" customWidth="1"/>
    <col min="41" max="63" width="3.7109375" customWidth="1"/>
    <col min="64" max="64" width="6.42578125" customWidth="1"/>
    <col min="65" max="65" width="6.140625" customWidth="1"/>
    <col min="66" max="66" width="5.7109375" customWidth="1"/>
    <col min="67" max="67" width="7.28515625" customWidth="1"/>
    <col min="68" max="68" width="24.140625" customWidth="1"/>
    <col min="69" max="69" width="5.7109375" customWidth="1"/>
    <col min="70" max="70" width="10.28515625" bestFit="1" customWidth="1"/>
    <col min="71" max="71" width="7.7109375" customWidth="1"/>
    <col min="72" max="72" width="5.7109375" customWidth="1"/>
    <col min="73" max="73" width="8.7109375" customWidth="1"/>
    <col min="74" max="75" width="5.7109375" customWidth="1"/>
    <col min="76" max="76" width="7" customWidth="1"/>
    <col min="77" max="100" width="3.7109375" customWidth="1"/>
    <col min="101" max="101" width="7.28515625" customWidth="1"/>
    <col min="102" max="103" width="5.7109375" customWidth="1"/>
    <col min="105" max="105" width="7.7109375" customWidth="1"/>
    <col min="106" max="106" width="5.7109375" customWidth="1"/>
    <col min="107" max="107" width="7.85546875" customWidth="1"/>
    <col min="108" max="109" width="5.7109375" customWidth="1"/>
    <col min="111" max="134" width="3.7109375" customWidth="1"/>
    <col min="136" max="137" width="5.7109375" customWidth="1"/>
    <col min="139" max="139" width="7.7109375" customWidth="1"/>
    <col min="140" max="140" width="5.7109375" customWidth="1"/>
    <col min="141" max="141" width="8.7109375" customWidth="1"/>
    <col min="142" max="143" width="5.7109375" customWidth="1"/>
    <col min="145" max="168" width="3.7109375" customWidth="1"/>
    <col min="170" max="171" width="5.7109375" customWidth="1"/>
    <col min="173" max="173" width="7.7109375" customWidth="1"/>
    <col min="174" max="174" width="5.7109375" customWidth="1"/>
    <col min="175" max="175" width="8.7109375" customWidth="1"/>
    <col min="176" max="177" width="5.7109375" customWidth="1"/>
    <col min="179" max="202" width="3.7109375" customWidth="1"/>
    <col min="204" max="205" width="5.7109375" customWidth="1"/>
    <col min="207" max="207" width="7.7109375" customWidth="1"/>
    <col min="208" max="208" width="5.7109375" customWidth="1"/>
    <col min="215" max="238" width="3.7109375" customWidth="1"/>
  </cols>
  <sheetData>
    <row r="1" spans="1:191" ht="99.95" customHeight="1" x14ac:dyDescent="0.25">
      <c r="A1" s="144" t="s">
        <v>156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8"/>
      <c r="BH1" s="148"/>
      <c r="BI1" s="148"/>
      <c r="BJ1" s="148"/>
      <c r="BK1" s="148"/>
      <c r="BL1" s="148"/>
      <c r="BM1" s="148"/>
      <c r="BN1" s="148"/>
      <c r="BO1" s="148"/>
      <c r="BP1" s="148"/>
      <c r="BQ1" s="148"/>
      <c r="BR1" s="148"/>
      <c r="BS1" s="148"/>
      <c r="BT1" s="148"/>
      <c r="BU1" s="148"/>
      <c r="BV1" s="148"/>
      <c r="BW1" s="148"/>
      <c r="BX1" s="148"/>
      <c r="BY1" s="28"/>
      <c r="BZ1" s="29"/>
    </row>
    <row r="2" spans="1:191" ht="15.75" x14ac:dyDescent="0.25">
      <c r="A2" s="149" t="s">
        <v>102</v>
      </c>
      <c r="B2" s="150"/>
      <c r="C2" s="151"/>
      <c r="D2" s="152" t="s">
        <v>174</v>
      </c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2"/>
      <c r="AG2" s="2"/>
      <c r="AH2" s="2"/>
      <c r="AI2" s="2"/>
      <c r="AJ2" s="2"/>
      <c r="AK2" s="2"/>
      <c r="AL2" s="2"/>
      <c r="AM2" s="133" t="s">
        <v>2</v>
      </c>
      <c r="AN2" s="133"/>
      <c r="AO2" s="133"/>
      <c r="AP2" s="133"/>
      <c r="AQ2" s="133"/>
      <c r="AR2" s="133"/>
      <c r="AS2" s="133"/>
      <c r="AT2" s="133"/>
      <c r="AU2" s="133"/>
      <c r="AV2" s="133"/>
      <c r="AW2" s="30"/>
      <c r="AX2" s="2"/>
      <c r="AY2" s="134" t="s">
        <v>3</v>
      </c>
      <c r="AZ2" s="134"/>
      <c r="BA2" s="134"/>
      <c r="BB2" s="134"/>
      <c r="BC2" s="134"/>
      <c r="BD2" s="135"/>
      <c r="BE2" s="3"/>
      <c r="BF2" s="2"/>
      <c r="BG2" s="143" t="s">
        <v>4</v>
      </c>
      <c r="BH2" s="143"/>
      <c r="BI2" s="143"/>
      <c r="BJ2" s="143"/>
      <c r="BK2" s="143"/>
      <c r="BL2" s="143"/>
      <c r="BM2" s="143"/>
      <c r="BN2" s="4"/>
      <c r="BO2" s="5"/>
      <c r="BP2" s="63"/>
      <c r="BQ2" s="6"/>
      <c r="BR2" s="147" t="s">
        <v>5</v>
      </c>
      <c r="BS2" s="147"/>
      <c r="BT2" s="147"/>
      <c r="BU2" s="147"/>
      <c r="BV2" s="147"/>
      <c r="BW2" s="147"/>
      <c r="BX2" s="147"/>
      <c r="BY2" s="2" t="s">
        <v>6</v>
      </c>
      <c r="BZ2" s="6"/>
    </row>
    <row r="3" spans="1:191" ht="15.75" x14ac:dyDescent="0.25">
      <c r="A3" s="153" t="s">
        <v>103</v>
      </c>
      <c r="B3" s="154"/>
      <c r="C3" s="155"/>
      <c r="D3" s="153" t="s">
        <v>175</v>
      </c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2"/>
      <c r="AD3" s="2"/>
      <c r="AE3" s="2"/>
      <c r="AF3" s="2"/>
      <c r="AG3" s="2"/>
      <c r="AH3" s="2"/>
      <c r="AI3" s="2"/>
      <c r="AJ3" s="2"/>
      <c r="AK3" s="2"/>
      <c r="AL3" s="2"/>
      <c r="AM3" s="133" t="s">
        <v>8</v>
      </c>
      <c r="AN3" s="133"/>
      <c r="AO3" s="133"/>
      <c r="AP3" s="133"/>
      <c r="AQ3" s="133"/>
      <c r="AR3" s="133"/>
      <c r="AS3" s="133"/>
      <c r="AT3" s="133"/>
      <c r="AU3" s="133"/>
      <c r="AV3" s="133"/>
      <c r="AW3" s="31"/>
      <c r="AX3" s="2"/>
      <c r="AY3" s="134" t="s">
        <v>9</v>
      </c>
      <c r="AZ3" s="134"/>
      <c r="BA3" s="134"/>
      <c r="BB3" s="134"/>
      <c r="BC3" s="134"/>
      <c r="BD3" s="135"/>
      <c r="BE3" s="8"/>
      <c r="BF3" s="2"/>
      <c r="BG3" s="143" t="s">
        <v>10</v>
      </c>
      <c r="BH3" s="143"/>
      <c r="BI3" s="143"/>
      <c r="BJ3" s="143"/>
      <c r="BK3" s="143"/>
      <c r="BL3" s="143"/>
      <c r="BM3" s="143"/>
      <c r="BN3" s="4"/>
      <c r="BO3" s="9"/>
      <c r="BP3" s="64"/>
      <c r="BQ3" s="6"/>
      <c r="BR3" s="2" t="s">
        <v>31</v>
      </c>
      <c r="BS3" s="66"/>
      <c r="BT3" s="6"/>
      <c r="BU3" s="6"/>
      <c r="BV3" s="6"/>
      <c r="BW3" s="6"/>
      <c r="BX3" s="6"/>
      <c r="BY3" s="6"/>
      <c r="BZ3" s="6"/>
    </row>
    <row r="4" spans="1:191" ht="15.75" x14ac:dyDescent="0.25">
      <c r="A4" s="149" t="s">
        <v>104</v>
      </c>
      <c r="B4" s="150"/>
      <c r="C4" s="151"/>
      <c r="D4" s="149" t="s">
        <v>148</v>
      </c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1"/>
      <c r="R4" s="1"/>
      <c r="S4" s="1"/>
      <c r="T4" s="1"/>
      <c r="U4" s="1"/>
      <c r="V4" s="1"/>
      <c r="W4" s="1"/>
      <c r="X4" s="1"/>
      <c r="Z4" s="1"/>
      <c r="AA4" s="1"/>
      <c r="AB4" s="1"/>
      <c r="AC4" s="2"/>
      <c r="AD4" s="2"/>
      <c r="AE4" s="2"/>
      <c r="AF4" s="2"/>
      <c r="AG4" s="2"/>
      <c r="AH4" s="2"/>
      <c r="AI4" s="2"/>
      <c r="AJ4" s="2"/>
      <c r="AK4" s="2"/>
      <c r="AL4" s="2"/>
      <c r="AM4" s="133" t="s">
        <v>12</v>
      </c>
      <c r="AN4" s="133"/>
      <c r="AO4" s="133"/>
      <c r="AP4" s="133"/>
      <c r="AQ4" s="133"/>
      <c r="AR4" s="133"/>
      <c r="AS4" s="133"/>
      <c r="AT4" s="133"/>
      <c r="AU4" s="133"/>
      <c r="AV4" s="133"/>
      <c r="AW4" s="32"/>
      <c r="AX4" s="2"/>
      <c r="AY4" s="134" t="s">
        <v>13</v>
      </c>
      <c r="AZ4" s="134"/>
      <c r="BA4" s="134"/>
      <c r="BB4" s="134"/>
      <c r="BC4" s="134"/>
      <c r="BD4" s="135"/>
      <c r="BE4" s="10"/>
      <c r="BF4" s="2"/>
      <c r="BG4" s="143" t="s">
        <v>14</v>
      </c>
      <c r="BH4" s="143"/>
      <c r="BI4" s="143"/>
      <c r="BJ4" s="143"/>
      <c r="BK4" s="143"/>
      <c r="BL4" s="143"/>
      <c r="BM4" s="143"/>
      <c r="BN4" s="2"/>
      <c r="BO4" s="11"/>
      <c r="BP4" s="2"/>
      <c r="BQ4" s="6"/>
      <c r="BR4" s="2"/>
      <c r="BS4" s="2"/>
      <c r="BT4" s="6"/>
      <c r="BU4" s="6"/>
      <c r="BV4" s="6"/>
      <c r="BW4" s="6"/>
      <c r="BX4" s="6"/>
      <c r="BY4" s="6"/>
      <c r="BZ4" s="6"/>
    </row>
    <row r="5" spans="1:191" ht="15.75" x14ac:dyDescent="0.25">
      <c r="A5" s="149" t="s">
        <v>105</v>
      </c>
      <c r="B5" s="150"/>
      <c r="C5" s="151"/>
      <c r="D5" s="149" t="s">
        <v>128</v>
      </c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"/>
      <c r="AD5" s="2"/>
      <c r="AE5" s="2"/>
      <c r="AF5" s="2"/>
      <c r="AG5" s="2"/>
      <c r="AH5" s="2"/>
      <c r="AI5" s="2"/>
      <c r="AJ5" s="2"/>
      <c r="AK5" s="2"/>
      <c r="AL5" s="2"/>
      <c r="AM5" s="156" t="s">
        <v>16</v>
      </c>
      <c r="AN5" s="156"/>
      <c r="AO5" s="156"/>
      <c r="AP5" s="156"/>
      <c r="AQ5" s="156"/>
      <c r="AR5" s="156"/>
      <c r="AS5" s="156"/>
      <c r="AT5" s="156"/>
      <c r="AU5" s="156"/>
      <c r="AV5" s="156"/>
      <c r="AW5" s="33"/>
      <c r="AX5" s="2"/>
      <c r="AY5" s="134" t="s">
        <v>17</v>
      </c>
      <c r="AZ5" s="134"/>
      <c r="BA5" s="134"/>
      <c r="BB5" s="134"/>
      <c r="BC5" s="134"/>
      <c r="BD5" s="135"/>
      <c r="BE5" s="12"/>
      <c r="BF5" s="2"/>
      <c r="BG5" s="133" t="s">
        <v>18</v>
      </c>
      <c r="BH5" s="133"/>
      <c r="BI5" s="133"/>
      <c r="BJ5" s="133"/>
      <c r="BK5" s="133"/>
      <c r="BL5" s="133"/>
      <c r="BM5" s="133"/>
      <c r="BN5" s="2" t="s">
        <v>19</v>
      </c>
      <c r="BO5" s="6"/>
      <c r="BP5" s="6"/>
      <c r="BQ5" s="6"/>
      <c r="BR5" s="4"/>
      <c r="BS5" s="2"/>
      <c r="BT5" s="2"/>
      <c r="BU5" s="2"/>
      <c r="BV5" s="2"/>
      <c r="BW5" s="2"/>
      <c r="BX5" s="2"/>
      <c r="BY5" s="2"/>
    </row>
    <row r="6" spans="1:191" ht="15.75" x14ac:dyDescent="0.25">
      <c r="A6" s="149" t="s">
        <v>125</v>
      </c>
      <c r="B6" s="150"/>
      <c r="C6" s="151"/>
      <c r="D6" s="149">
        <v>9</v>
      </c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2"/>
      <c r="AD6" s="2"/>
      <c r="AE6" s="2"/>
      <c r="AF6" s="2"/>
      <c r="AG6" s="2"/>
      <c r="AH6" s="2"/>
      <c r="AI6" s="2"/>
      <c r="AJ6" s="2"/>
      <c r="AK6" s="2"/>
      <c r="AL6" s="2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2"/>
      <c r="AX6" s="2"/>
      <c r="AY6" s="36"/>
      <c r="AZ6" s="36"/>
      <c r="BA6" s="36"/>
      <c r="BB6" s="36"/>
      <c r="BC6" s="36"/>
      <c r="BD6" s="36"/>
      <c r="BE6" s="4"/>
      <c r="BF6" s="2"/>
      <c r="BG6" s="35"/>
      <c r="BH6" s="35"/>
      <c r="BI6" s="35"/>
      <c r="BJ6" s="35"/>
      <c r="BK6" s="35"/>
      <c r="BL6" s="35"/>
      <c r="BM6" s="35"/>
      <c r="BN6" s="2"/>
      <c r="BO6" s="6"/>
      <c r="BP6" s="6"/>
      <c r="BQ6" s="6"/>
      <c r="BR6" s="4"/>
      <c r="BS6" s="2"/>
      <c r="BT6" s="2"/>
      <c r="BU6" s="2"/>
      <c r="BV6" s="2"/>
      <c r="BW6" s="2"/>
      <c r="BX6" s="2"/>
      <c r="BY6" s="2"/>
      <c r="BZ6" s="2"/>
      <c r="DS6">
        <v>3</v>
      </c>
      <c r="EZ6">
        <v>2</v>
      </c>
      <c r="GI6">
        <v>1</v>
      </c>
    </row>
    <row r="7" spans="1:191" ht="15.75" thickBot="1" x14ac:dyDescent="0.3"/>
    <row r="8" spans="1:191" ht="27.75" x14ac:dyDescent="0.35">
      <c r="A8" s="2"/>
      <c r="B8" s="2"/>
      <c r="C8" s="14"/>
      <c r="D8" s="14"/>
      <c r="E8" s="14"/>
      <c r="F8" s="14"/>
      <c r="G8" s="136" t="s">
        <v>20</v>
      </c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8"/>
      <c r="AE8" s="15"/>
      <c r="AF8" s="15"/>
      <c r="AG8" s="15"/>
      <c r="AH8" s="15"/>
    </row>
    <row r="9" spans="1:191" ht="28.5" thickBot="1" x14ac:dyDescent="0.3">
      <c r="A9" s="2"/>
      <c r="B9" s="2"/>
      <c r="C9" s="2"/>
      <c r="D9" s="2"/>
      <c r="E9" s="2"/>
      <c r="F9" s="2"/>
      <c r="G9" s="139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1"/>
      <c r="AE9" s="15"/>
      <c r="AF9" s="15"/>
      <c r="AG9" s="15"/>
      <c r="AH9" s="15"/>
    </row>
    <row r="10" spans="1:191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191" ht="23.25" x14ac:dyDescent="0.35">
      <c r="A11" s="13"/>
      <c r="B11" s="13"/>
      <c r="C11" s="37"/>
      <c r="D11" s="37"/>
      <c r="E11" s="34"/>
      <c r="F11" s="34"/>
      <c r="G11" s="121" t="str">
        <f>CONCATENATE("Site ",$D$4)</f>
        <v>Site Islamabad, Pakistan</v>
      </c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3"/>
      <c r="AE11" s="16"/>
      <c r="AF11" s="16"/>
      <c r="AG11" s="16"/>
      <c r="AH11" s="16"/>
    </row>
    <row r="12" spans="1:191" ht="24" thickBot="1" x14ac:dyDescent="0.4">
      <c r="A12" s="14"/>
      <c r="B12" s="14"/>
      <c r="C12" s="37"/>
      <c r="D12" s="37"/>
      <c r="E12" s="34"/>
      <c r="F12" s="34"/>
      <c r="G12" s="124" t="str" cm="1">
        <f t="array" aca="1" ref="G12" ca="1">CONCATENATE("Rack ID: ",IF($D$6&lt;10,CONCATENATE("0",$D$6),$D$6),"-",IF(ISNUMBER(SEARCH("MCR",RIGHT(CELL("filename",AF1),LEN(CELL("filename",AF1))-SEARCH("]",CELL("filename",AF1))),1)),LEFT(RIGHT(CELL("filename",AF1),1+LEN(CELL("filename",AF1))-SEARCH("MCR",CELL("filename",AF1))),3),LEFT(RIGHT(CELL("filename",AF1),1+LEN(CELL("filename",AF1))-SEARCH("FCR",CELL("filename",AF1))),3)),"-01")</f>
        <v>Rack ID: 09-FCR-01</v>
      </c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6"/>
      <c r="AE12" s="16"/>
      <c r="AF12" s="16"/>
      <c r="AG12" s="16"/>
      <c r="AH12" s="16"/>
    </row>
    <row r="13" spans="1:191" ht="20.25" customHeight="1" thickBot="1" x14ac:dyDescent="0.3">
      <c r="A13" s="2"/>
      <c r="B13" s="2"/>
      <c r="C13" s="38"/>
      <c r="D13" s="17"/>
      <c r="E13" s="17"/>
      <c r="F13" s="2"/>
      <c r="G13" s="18">
        <v>1</v>
      </c>
      <c r="H13" s="19">
        <v>2</v>
      </c>
      <c r="I13" s="19">
        <v>3</v>
      </c>
      <c r="J13" s="19">
        <v>4</v>
      </c>
      <c r="K13" s="19">
        <v>5</v>
      </c>
      <c r="L13" s="19">
        <v>6</v>
      </c>
      <c r="M13" s="19">
        <v>7</v>
      </c>
      <c r="N13" s="19">
        <v>8</v>
      </c>
      <c r="O13" s="19">
        <v>9</v>
      </c>
      <c r="P13" s="19">
        <v>10</v>
      </c>
      <c r="Q13" s="19">
        <v>11</v>
      </c>
      <c r="R13" s="19">
        <v>12</v>
      </c>
      <c r="S13" s="19">
        <v>13</v>
      </c>
      <c r="T13" s="19">
        <v>14</v>
      </c>
      <c r="U13" s="19">
        <v>15</v>
      </c>
      <c r="V13" s="19">
        <v>16</v>
      </c>
      <c r="W13" s="19">
        <v>17</v>
      </c>
      <c r="X13" s="19">
        <v>18</v>
      </c>
      <c r="Y13" s="19">
        <v>19</v>
      </c>
      <c r="Z13" s="19">
        <v>20</v>
      </c>
      <c r="AA13" s="19">
        <v>21</v>
      </c>
      <c r="AB13" s="19">
        <v>22</v>
      </c>
      <c r="AC13" s="19">
        <v>23</v>
      </c>
      <c r="AD13" s="20">
        <v>24</v>
      </c>
      <c r="AE13" s="21"/>
      <c r="AF13" s="21"/>
      <c r="AG13" s="21"/>
      <c r="AH13" s="21"/>
    </row>
    <row r="14" spans="1:191" ht="15" customHeight="1" x14ac:dyDescent="0.25">
      <c r="A14" s="2"/>
      <c r="B14" s="2"/>
      <c r="C14" s="38"/>
      <c r="D14" s="17"/>
      <c r="E14" s="1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7"/>
      <c r="AE14" s="17"/>
      <c r="AF14" s="17"/>
      <c r="AG14" s="17"/>
      <c r="AH14" s="17"/>
    </row>
    <row r="15" spans="1:191" ht="20.100000000000001" customHeight="1" x14ac:dyDescent="0.3">
      <c r="A15" s="2"/>
      <c r="B15" s="2"/>
      <c r="C15" s="38"/>
      <c r="D15" s="17"/>
      <c r="E15" s="17"/>
      <c r="F15" s="2"/>
      <c r="G15" s="127" t="s">
        <v>126</v>
      </c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7"/>
      <c r="AF15" s="17"/>
      <c r="AG15" s="17"/>
      <c r="AH15" s="17"/>
    </row>
    <row r="16" spans="1:191" ht="20.100000000000001" customHeight="1" x14ac:dyDescent="0.25">
      <c r="A16" s="107">
        <v>42</v>
      </c>
      <c r="B16" s="107" t="s">
        <v>53</v>
      </c>
      <c r="C16" s="38"/>
      <c r="D16" s="17"/>
      <c r="E16" s="17"/>
      <c r="F16" s="2"/>
      <c r="G16" s="160" t="s">
        <v>26</v>
      </c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26"/>
      <c r="AF16" s="26"/>
      <c r="AG16" s="26"/>
      <c r="AH16" s="26"/>
    </row>
    <row r="17" spans="1:41" ht="20.100000000000001" customHeight="1" x14ac:dyDescent="0.25">
      <c r="A17" s="107"/>
      <c r="B17" s="107"/>
      <c r="C17" s="38"/>
      <c r="D17" s="17"/>
      <c r="E17" s="17"/>
      <c r="F17" s="2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  <c r="AB17" s="160"/>
      <c r="AC17" s="160"/>
      <c r="AD17" s="160"/>
      <c r="AE17" s="26"/>
      <c r="AF17" s="26"/>
      <c r="AG17" s="26"/>
      <c r="AH17" s="26"/>
    </row>
    <row r="18" spans="1:41" ht="20.100000000000001" customHeight="1" x14ac:dyDescent="0.25">
      <c r="A18" s="107">
        <v>41</v>
      </c>
      <c r="B18" s="107" t="s">
        <v>54</v>
      </c>
      <c r="C18" s="38"/>
      <c r="D18" s="17"/>
      <c r="E18" s="17"/>
      <c r="F18" s="2"/>
      <c r="G18" s="158" t="s">
        <v>166</v>
      </c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 t="s">
        <v>167</v>
      </c>
      <c r="Z18" s="158"/>
      <c r="AA18" s="158"/>
      <c r="AB18" s="158"/>
      <c r="AC18" s="158"/>
      <c r="AD18" s="158"/>
      <c r="AE18" s="26"/>
      <c r="AF18" s="87"/>
      <c r="AG18" s="87"/>
      <c r="AH18" s="87"/>
    </row>
    <row r="19" spans="1:41" ht="20.100000000000001" customHeight="1" x14ac:dyDescent="0.25">
      <c r="A19" s="107"/>
      <c r="B19" s="107"/>
      <c r="C19" s="38"/>
      <c r="D19" s="17"/>
      <c r="E19" s="17"/>
      <c r="F19" s="2"/>
      <c r="G19" s="95">
        <v>1</v>
      </c>
      <c r="H19" s="95">
        <v>2</v>
      </c>
      <c r="I19" s="95">
        <v>3</v>
      </c>
      <c r="J19" s="95">
        <v>4</v>
      </c>
      <c r="K19" s="95">
        <v>5</v>
      </c>
      <c r="L19" s="95">
        <v>6</v>
      </c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>
        <v>1</v>
      </c>
      <c r="Z19" s="95">
        <v>2</v>
      </c>
      <c r="AA19" s="95">
        <v>3</v>
      </c>
      <c r="AB19" s="95">
        <v>4</v>
      </c>
      <c r="AC19" s="95">
        <v>5</v>
      </c>
      <c r="AD19" s="95">
        <v>6</v>
      </c>
      <c r="AE19" s="26"/>
      <c r="AF19" s="87"/>
      <c r="AG19" s="87"/>
      <c r="AH19" s="87"/>
    </row>
    <row r="20" spans="1:41" ht="20.100000000000001" customHeight="1" x14ac:dyDescent="0.25">
      <c r="A20" s="107">
        <v>40</v>
      </c>
      <c r="B20" s="107" t="s">
        <v>55</v>
      </c>
      <c r="C20" s="2"/>
      <c r="D20" s="2"/>
      <c r="E20" s="2"/>
      <c r="F20" s="2"/>
      <c r="G20" s="175" t="s">
        <v>136</v>
      </c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27"/>
      <c r="AF20" s="27"/>
      <c r="AG20" s="27"/>
      <c r="AH20" s="27"/>
    </row>
    <row r="21" spans="1:41" ht="20.100000000000001" customHeight="1" x14ac:dyDescent="0.25">
      <c r="A21" s="107"/>
      <c r="B21" s="107"/>
      <c r="C21" s="2"/>
      <c r="D21" s="2"/>
      <c r="E21" s="2"/>
      <c r="F21" s="2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27"/>
      <c r="AF21" s="27"/>
      <c r="AG21" s="26"/>
      <c r="AH21" s="26"/>
    </row>
    <row r="22" spans="1:41" ht="20.100000000000001" customHeight="1" x14ac:dyDescent="0.25">
      <c r="A22" s="107">
        <v>39</v>
      </c>
      <c r="B22" s="107" t="s">
        <v>56</v>
      </c>
      <c r="C22" s="2"/>
      <c r="D22" s="2"/>
      <c r="E22" s="2"/>
      <c r="F22" s="2"/>
      <c r="G22" s="168" t="s">
        <v>167</v>
      </c>
      <c r="H22" s="168"/>
      <c r="I22" s="168"/>
      <c r="J22" s="168"/>
      <c r="K22" s="168"/>
      <c r="L22" s="168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  <c r="AC22" s="169"/>
      <c r="AD22" s="169"/>
      <c r="AE22" s="159"/>
      <c r="AF22" s="27"/>
      <c r="AG22" s="26"/>
      <c r="AH22" s="26"/>
    </row>
    <row r="23" spans="1:41" ht="20.100000000000001" customHeight="1" x14ac:dyDescent="0.25">
      <c r="A23" s="107"/>
      <c r="B23" s="107"/>
      <c r="C23" s="37"/>
      <c r="D23" s="37"/>
      <c r="E23" s="34"/>
      <c r="F23" s="2"/>
      <c r="G23" s="106">
        <v>1</v>
      </c>
      <c r="H23" s="106">
        <v>2</v>
      </c>
      <c r="I23" s="106">
        <v>3</v>
      </c>
      <c r="J23" s="106">
        <v>4</v>
      </c>
      <c r="K23" s="106">
        <v>5</v>
      </c>
      <c r="L23" s="106">
        <v>6</v>
      </c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59"/>
      <c r="AF23" s="27"/>
      <c r="AG23" s="27"/>
      <c r="AH23" s="27"/>
    </row>
    <row r="24" spans="1:41" ht="20.100000000000001" customHeight="1" x14ac:dyDescent="0.25">
      <c r="A24" s="107">
        <v>38</v>
      </c>
      <c r="B24" s="107" t="s">
        <v>57</v>
      </c>
      <c r="C24" s="37"/>
      <c r="D24" s="37"/>
      <c r="E24" s="34"/>
      <c r="F24" s="2"/>
      <c r="G24" s="157" t="s">
        <v>142</v>
      </c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27"/>
      <c r="AF24" s="27"/>
      <c r="AG24" s="26"/>
      <c r="AH24" s="26"/>
    </row>
    <row r="25" spans="1:41" ht="20.100000000000001" customHeight="1" x14ac:dyDescent="0.25">
      <c r="A25" s="107"/>
      <c r="B25" s="107"/>
      <c r="C25" s="37"/>
      <c r="D25" s="37"/>
      <c r="E25" s="34"/>
      <c r="F25" s="2"/>
      <c r="G25" s="62">
        <v>1</v>
      </c>
      <c r="H25" s="62">
        <f>+G25+1</f>
        <v>2</v>
      </c>
      <c r="I25" s="62">
        <f t="shared" ref="I25:AD29" si="0">+H25+1</f>
        <v>3</v>
      </c>
      <c r="J25" s="62">
        <f t="shared" si="0"/>
        <v>4</v>
      </c>
      <c r="K25" s="62">
        <f t="shared" si="0"/>
        <v>5</v>
      </c>
      <c r="L25" s="62">
        <f t="shared" si="0"/>
        <v>6</v>
      </c>
      <c r="M25" s="62">
        <f t="shared" si="0"/>
        <v>7</v>
      </c>
      <c r="N25" s="62">
        <f t="shared" si="0"/>
        <v>8</v>
      </c>
      <c r="O25" s="62">
        <f t="shared" si="0"/>
        <v>9</v>
      </c>
      <c r="P25" s="62">
        <f t="shared" si="0"/>
        <v>10</v>
      </c>
      <c r="Q25" s="62">
        <f t="shared" si="0"/>
        <v>11</v>
      </c>
      <c r="R25" s="62">
        <f t="shared" si="0"/>
        <v>12</v>
      </c>
      <c r="S25" s="62">
        <f t="shared" si="0"/>
        <v>13</v>
      </c>
      <c r="T25" s="62">
        <f t="shared" si="0"/>
        <v>14</v>
      </c>
      <c r="U25" s="62">
        <f t="shared" si="0"/>
        <v>15</v>
      </c>
      <c r="V25" s="62">
        <f t="shared" si="0"/>
        <v>16</v>
      </c>
      <c r="W25" s="62">
        <f t="shared" si="0"/>
        <v>17</v>
      </c>
      <c r="X25" s="62">
        <f t="shared" si="0"/>
        <v>18</v>
      </c>
      <c r="Y25" s="62">
        <f t="shared" si="0"/>
        <v>19</v>
      </c>
      <c r="Z25" s="62">
        <f t="shared" si="0"/>
        <v>20</v>
      </c>
      <c r="AA25" s="62">
        <f t="shared" si="0"/>
        <v>21</v>
      </c>
      <c r="AB25" s="62">
        <f t="shared" si="0"/>
        <v>22</v>
      </c>
      <c r="AC25" s="62">
        <f t="shared" si="0"/>
        <v>23</v>
      </c>
      <c r="AD25" s="62">
        <f t="shared" si="0"/>
        <v>24</v>
      </c>
      <c r="AE25" s="27"/>
      <c r="AF25" s="27"/>
      <c r="AG25" s="26"/>
      <c r="AH25" s="26"/>
    </row>
    <row r="26" spans="1:41" ht="20.100000000000001" customHeight="1" x14ac:dyDescent="0.25">
      <c r="A26" s="107">
        <v>37</v>
      </c>
      <c r="B26" s="107" t="s">
        <v>58</v>
      </c>
      <c r="C26" s="37"/>
      <c r="D26" s="37"/>
      <c r="E26" s="34"/>
      <c r="F26" s="34"/>
      <c r="G26" s="157" t="s">
        <v>142</v>
      </c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27"/>
      <c r="AF26" s="27"/>
      <c r="AG26" s="26"/>
      <c r="AH26" s="26"/>
    </row>
    <row r="27" spans="1:41" ht="20.100000000000001" customHeight="1" x14ac:dyDescent="0.25">
      <c r="A27" s="107"/>
      <c r="B27" s="107"/>
      <c r="C27" s="37"/>
      <c r="D27" s="37"/>
      <c r="E27" s="34"/>
      <c r="F27" s="34"/>
      <c r="G27" s="62">
        <f>+AD25+1</f>
        <v>25</v>
      </c>
      <c r="H27" s="62">
        <f>+G27+1</f>
        <v>26</v>
      </c>
      <c r="I27" s="62">
        <f t="shared" si="0"/>
        <v>27</v>
      </c>
      <c r="J27" s="62">
        <f t="shared" si="0"/>
        <v>28</v>
      </c>
      <c r="K27" s="62">
        <f t="shared" si="0"/>
        <v>29</v>
      </c>
      <c r="L27" s="62">
        <f t="shared" si="0"/>
        <v>30</v>
      </c>
      <c r="M27" s="62">
        <f t="shared" si="0"/>
        <v>31</v>
      </c>
      <c r="N27" s="62">
        <f t="shared" si="0"/>
        <v>32</v>
      </c>
      <c r="O27" s="62">
        <f t="shared" si="0"/>
        <v>33</v>
      </c>
      <c r="P27" s="62">
        <f t="shared" si="0"/>
        <v>34</v>
      </c>
      <c r="Q27" s="62">
        <f t="shared" si="0"/>
        <v>35</v>
      </c>
      <c r="R27" s="62">
        <f t="shared" si="0"/>
        <v>36</v>
      </c>
      <c r="S27" s="62">
        <f t="shared" si="0"/>
        <v>37</v>
      </c>
      <c r="T27" s="62">
        <f t="shared" si="0"/>
        <v>38</v>
      </c>
      <c r="U27" s="62">
        <f t="shared" si="0"/>
        <v>39</v>
      </c>
      <c r="V27" s="62">
        <f t="shared" si="0"/>
        <v>40</v>
      </c>
      <c r="W27" s="62">
        <f t="shared" si="0"/>
        <v>41</v>
      </c>
      <c r="X27" s="62">
        <f t="shared" si="0"/>
        <v>42</v>
      </c>
      <c r="Y27" s="62">
        <f t="shared" si="0"/>
        <v>43</v>
      </c>
      <c r="Z27" s="62">
        <f t="shared" si="0"/>
        <v>44</v>
      </c>
      <c r="AA27" s="62">
        <f t="shared" si="0"/>
        <v>45</v>
      </c>
      <c r="AB27" s="62">
        <f t="shared" si="0"/>
        <v>46</v>
      </c>
      <c r="AC27" s="62">
        <f t="shared" si="0"/>
        <v>47</v>
      </c>
      <c r="AD27" s="62">
        <f t="shared" si="0"/>
        <v>48</v>
      </c>
      <c r="AE27" s="27"/>
      <c r="AF27" s="27"/>
      <c r="AG27" s="26"/>
      <c r="AH27" s="26"/>
    </row>
    <row r="28" spans="1:41" ht="20.100000000000001" customHeight="1" x14ac:dyDescent="0.35">
      <c r="A28" s="107">
        <v>36</v>
      </c>
      <c r="B28" s="107" t="s">
        <v>32</v>
      </c>
      <c r="C28" s="37"/>
      <c r="D28" s="37"/>
      <c r="E28" s="34"/>
      <c r="F28" s="34"/>
      <c r="G28" s="157" t="s">
        <v>142</v>
      </c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27"/>
      <c r="AF28" s="27"/>
      <c r="AG28" s="26"/>
      <c r="AH28" s="26"/>
      <c r="AK28" s="90"/>
      <c r="AL28" s="90"/>
      <c r="AM28" s="90"/>
      <c r="AN28" s="90"/>
      <c r="AO28" s="90"/>
    </row>
    <row r="29" spans="1:41" ht="20.100000000000001" customHeight="1" x14ac:dyDescent="0.35">
      <c r="A29" s="107"/>
      <c r="B29" s="107"/>
      <c r="C29" s="37"/>
      <c r="D29" s="37"/>
      <c r="E29" s="34"/>
      <c r="F29" s="34"/>
      <c r="G29" s="62">
        <f>+AD27+1</f>
        <v>49</v>
      </c>
      <c r="H29" s="62">
        <f>+G29+1</f>
        <v>50</v>
      </c>
      <c r="I29" s="62">
        <f t="shared" si="0"/>
        <v>51</v>
      </c>
      <c r="J29" s="62">
        <f t="shared" si="0"/>
        <v>52</v>
      </c>
      <c r="K29" s="62">
        <f t="shared" ref="K29" si="1">+J29+1</f>
        <v>53</v>
      </c>
      <c r="L29" s="62">
        <f t="shared" ref="L29" si="2">+K29+1</f>
        <v>54</v>
      </c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27"/>
      <c r="AF29" s="27"/>
      <c r="AG29" s="26"/>
      <c r="AH29" s="26"/>
      <c r="AK29" s="90"/>
      <c r="AL29" s="90"/>
      <c r="AM29" s="90"/>
      <c r="AN29" s="90"/>
      <c r="AO29" s="90"/>
    </row>
    <row r="30" spans="1:41" ht="20.100000000000001" customHeight="1" x14ac:dyDescent="0.25">
      <c r="A30" s="107">
        <v>35</v>
      </c>
      <c r="B30" s="107" t="s">
        <v>33</v>
      </c>
      <c r="C30" s="37"/>
      <c r="D30" s="37"/>
      <c r="E30" s="34"/>
      <c r="F30" s="34"/>
      <c r="G30" s="165" t="s">
        <v>145</v>
      </c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7"/>
      <c r="AE30" s="27"/>
      <c r="AF30" s="91"/>
      <c r="AG30" s="91"/>
      <c r="AH30" s="91"/>
    </row>
    <row r="31" spans="1:41" ht="20.100000000000001" customHeight="1" thickBot="1" x14ac:dyDescent="0.3">
      <c r="A31" s="107"/>
      <c r="B31" s="107"/>
      <c r="C31" s="37"/>
      <c r="D31" s="37"/>
      <c r="E31" s="34"/>
      <c r="F31" s="34"/>
      <c r="G31" s="103">
        <v>1</v>
      </c>
      <c r="H31" s="103">
        <f>+G31+1</f>
        <v>2</v>
      </c>
      <c r="I31" s="103">
        <f t="shared" ref="I31:T31" si="3">+H31+1</f>
        <v>3</v>
      </c>
      <c r="J31" s="103">
        <f t="shared" si="3"/>
        <v>4</v>
      </c>
      <c r="K31" s="103">
        <f t="shared" si="3"/>
        <v>5</v>
      </c>
      <c r="L31" s="103">
        <f t="shared" si="3"/>
        <v>6</v>
      </c>
      <c r="M31" s="103">
        <f t="shared" si="3"/>
        <v>7</v>
      </c>
      <c r="N31" s="103">
        <f t="shared" si="3"/>
        <v>8</v>
      </c>
      <c r="O31" s="103">
        <f t="shared" si="3"/>
        <v>9</v>
      </c>
      <c r="P31" s="103">
        <f t="shared" si="3"/>
        <v>10</v>
      </c>
      <c r="Q31" s="103">
        <f t="shared" si="3"/>
        <v>11</v>
      </c>
      <c r="R31" s="103">
        <f t="shared" si="3"/>
        <v>12</v>
      </c>
      <c r="S31" s="103">
        <f t="shared" si="3"/>
        <v>13</v>
      </c>
      <c r="T31" s="103">
        <f t="shared" si="3"/>
        <v>14</v>
      </c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27"/>
      <c r="AF31" s="91"/>
      <c r="AG31" s="91"/>
      <c r="AH31" s="91"/>
    </row>
    <row r="32" spans="1:41" ht="20.100000000000001" customHeight="1" thickBot="1" x14ac:dyDescent="0.3">
      <c r="A32" s="107">
        <v>34</v>
      </c>
      <c r="B32" s="107" t="s">
        <v>34</v>
      </c>
      <c r="C32" s="37"/>
      <c r="D32" s="161" t="s">
        <v>132</v>
      </c>
      <c r="E32" s="40" t="s">
        <v>44</v>
      </c>
      <c r="F32" s="34"/>
      <c r="G32" s="177" t="s">
        <v>106</v>
      </c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27"/>
      <c r="AF32" s="40" t="s">
        <v>44</v>
      </c>
      <c r="AG32" s="171" t="s">
        <v>168</v>
      </c>
      <c r="AH32" s="26"/>
    </row>
    <row r="33" spans="1:35" ht="20.100000000000001" customHeight="1" x14ac:dyDescent="0.25">
      <c r="A33" s="107"/>
      <c r="B33" s="107"/>
      <c r="C33" s="37"/>
      <c r="D33" s="162"/>
      <c r="E33" s="49" t="s">
        <v>44</v>
      </c>
      <c r="F33" s="34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27"/>
      <c r="AF33" s="49" t="s">
        <v>44</v>
      </c>
      <c r="AG33" s="172"/>
      <c r="AH33" s="26"/>
    </row>
    <row r="34" spans="1:35" ht="20.100000000000001" customHeight="1" x14ac:dyDescent="0.25">
      <c r="A34" s="107">
        <v>33</v>
      </c>
      <c r="B34" s="107" t="s">
        <v>35</v>
      </c>
      <c r="C34" s="37"/>
      <c r="D34" s="162"/>
      <c r="E34" s="50" t="s">
        <v>46</v>
      </c>
      <c r="F34" s="34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27"/>
      <c r="AF34" s="50" t="s">
        <v>46</v>
      </c>
      <c r="AG34" s="172"/>
      <c r="AH34" s="26"/>
    </row>
    <row r="35" spans="1:35" ht="20.100000000000001" customHeight="1" thickBot="1" x14ac:dyDescent="0.3">
      <c r="A35" s="107"/>
      <c r="B35" s="107"/>
      <c r="C35" s="37"/>
      <c r="D35" s="162"/>
      <c r="E35" s="51" t="s">
        <v>44</v>
      </c>
      <c r="F35" s="34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27"/>
      <c r="AF35" s="51" t="s">
        <v>44</v>
      </c>
      <c r="AG35" s="172"/>
      <c r="AH35" s="26"/>
    </row>
    <row r="36" spans="1:35" ht="20.100000000000001" customHeight="1" thickBot="1" x14ac:dyDescent="0.3">
      <c r="A36" s="107">
        <v>32</v>
      </c>
      <c r="B36" s="107" t="s">
        <v>36</v>
      </c>
      <c r="C36" s="37"/>
      <c r="D36" s="162"/>
      <c r="E36" s="52" t="s">
        <v>44</v>
      </c>
      <c r="F36" s="34"/>
      <c r="G36" s="160" t="s">
        <v>26</v>
      </c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27"/>
      <c r="AF36" s="52" t="s">
        <v>44</v>
      </c>
      <c r="AG36" s="172"/>
      <c r="AH36" s="89"/>
    </row>
    <row r="37" spans="1:35" ht="20.100000000000001" customHeight="1" thickBot="1" x14ac:dyDescent="0.3">
      <c r="A37" s="107"/>
      <c r="B37" s="107"/>
      <c r="C37" s="37"/>
      <c r="D37" s="162"/>
      <c r="E37" s="52" t="s">
        <v>44</v>
      </c>
      <c r="F37" s="34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  <c r="AA37" s="160"/>
      <c r="AB37" s="160"/>
      <c r="AC37" s="160"/>
      <c r="AD37" s="160"/>
      <c r="AE37" s="27"/>
      <c r="AF37" s="52" t="s">
        <v>44</v>
      </c>
      <c r="AG37" s="172"/>
      <c r="AH37" s="89"/>
    </row>
    <row r="38" spans="1:35" ht="20.100000000000001" customHeight="1" x14ac:dyDescent="0.25">
      <c r="A38" s="107">
        <v>31</v>
      </c>
      <c r="B38" s="107" t="s">
        <v>37</v>
      </c>
      <c r="D38" s="162"/>
      <c r="E38" s="49" t="s">
        <v>44</v>
      </c>
      <c r="F38" s="34"/>
      <c r="G38" s="160" t="s">
        <v>26</v>
      </c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  <c r="AA38" s="160"/>
      <c r="AB38" s="160"/>
      <c r="AC38" s="160"/>
      <c r="AD38" s="160"/>
      <c r="AE38" s="27"/>
      <c r="AF38" s="49" t="s">
        <v>44</v>
      </c>
      <c r="AG38" s="172"/>
      <c r="AH38" s="89"/>
    </row>
    <row r="39" spans="1:35" ht="20.100000000000001" customHeight="1" x14ac:dyDescent="0.25">
      <c r="A39" s="107"/>
      <c r="B39" s="107"/>
      <c r="D39" s="162"/>
      <c r="E39" s="50" t="s">
        <v>46</v>
      </c>
      <c r="F39" s="34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27"/>
      <c r="AF39" s="50" t="s">
        <v>46</v>
      </c>
      <c r="AG39" s="172"/>
      <c r="AH39" s="89"/>
    </row>
    <row r="40" spans="1:35" ht="20.100000000000001" customHeight="1" thickBot="1" x14ac:dyDescent="0.3">
      <c r="A40" s="107">
        <v>30</v>
      </c>
      <c r="B40" s="107" t="s">
        <v>38</v>
      </c>
      <c r="D40" s="162"/>
      <c r="E40" s="53" t="s">
        <v>44</v>
      </c>
      <c r="F40" s="34"/>
      <c r="G40" s="160" t="s">
        <v>26</v>
      </c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27"/>
      <c r="AF40" s="53" t="s">
        <v>44</v>
      </c>
      <c r="AG40" s="172"/>
      <c r="AH40" s="89"/>
    </row>
    <row r="41" spans="1:35" ht="20.100000000000001" customHeight="1" thickBot="1" x14ac:dyDescent="0.3">
      <c r="A41" s="107"/>
      <c r="B41" s="107"/>
      <c r="D41" s="162"/>
      <c r="E41" s="52" t="s">
        <v>44</v>
      </c>
      <c r="F41" s="34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27"/>
      <c r="AF41" s="52" t="s">
        <v>44</v>
      </c>
      <c r="AG41" s="172"/>
      <c r="AH41" s="89"/>
    </row>
    <row r="42" spans="1:35" ht="20.100000000000001" customHeight="1" thickBot="1" x14ac:dyDescent="0.4">
      <c r="A42" s="107">
        <v>29</v>
      </c>
      <c r="B42" s="107" t="s">
        <v>39</v>
      </c>
      <c r="D42" s="162"/>
      <c r="E42" s="52" t="s">
        <v>44</v>
      </c>
      <c r="F42" s="34"/>
      <c r="G42" s="160" t="s">
        <v>26</v>
      </c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  <c r="AA42" s="160"/>
      <c r="AB42" s="160"/>
      <c r="AC42" s="160"/>
      <c r="AD42" s="160"/>
      <c r="AE42" s="27"/>
      <c r="AF42" s="52" t="s">
        <v>44</v>
      </c>
      <c r="AG42" s="172"/>
      <c r="AH42" s="89"/>
      <c r="AI42" s="90"/>
    </row>
    <row r="43" spans="1:35" ht="20.100000000000001" customHeight="1" thickBot="1" x14ac:dyDescent="0.4">
      <c r="A43" s="107"/>
      <c r="B43" s="107"/>
      <c r="D43" s="162"/>
      <c r="E43" s="52" t="s">
        <v>44</v>
      </c>
      <c r="F43" s="34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27"/>
      <c r="AF43" s="52" t="s">
        <v>44</v>
      </c>
      <c r="AG43" s="172"/>
      <c r="AH43" s="89"/>
      <c r="AI43" s="90"/>
    </row>
    <row r="44" spans="1:35" ht="20.100000000000001" customHeight="1" thickBot="1" x14ac:dyDescent="0.3">
      <c r="A44" s="107">
        <v>28</v>
      </c>
      <c r="B44" s="107" t="s">
        <v>40</v>
      </c>
      <c r="D44" s="162"/>
      <c r="E44" s="52" t="s">
        <v>44</v>
      </c>
      <c r="F44" s="34"/>
      <c r="G44" s="160" t="s">
        <v>26</v>
      </c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76"/>
      <c r="AF44" s="52" t="s">
        <v>44</v>
      </c>
      <c r="AG44" s="172"/>
      <c r="AH44" s="89"/>
    </row>
    <row r="45" spans="1:35" ht="20.100000000000001" customHeight="1" thickBot="1" x14ac:dyDescent="0.3">
      <c r="A45" s="107"/>
      <c r="B45" s="107"/>
      <c r="D45" s="162"/>
      <c r="E45" s="52" t="s">
        <v>44</v>
      </c>
      <c r="F45" s="34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76"/>
      <c r="AF45" s="52" t="s">
        <v>44</v>
      </c>
      <c r="AG45" s="172"/>
      <c r="AH45" s="89"/>
    </row>
    <row r="46" spans="1:35" ht="20.100000000000001" customHeight="1" thickBot="1" x14ac:dyDescent="0.3">
      <c r="A46" s="107">
        <v>27</v>
      </c>
      <c r="B46" s="107" t="s">
        <v>41</v>
      </c>
      <c r="D46" s="162"/>
      <c r="E46" s="52" t="s">
        <v>44</v>
      </c>
      <c r="F46" s="34"/>
      <c r="G46" s="160" t="s">
        <v>26</v>
      </c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27"/>
      <c r="AF46" s="52" t="s">
        <v>44</v>
      </c>
      <c r="AG46" s="172"/>
      <c r="AH46" s="89"/>
    </row>
    <row r="47" spans="1:35" ht="20.100000000000001" customHeight="1" x14ac:dyDescent="0.25">
      <c r="A47" s="107"/>
      <c r="B47" s="107"/>
      <c r="D47" s="162"/>
      <c r="E47" s="49" t="s">
        <v>44</v>
      </c>
      <c r="F47" s="34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27"/>
      <c r="AF47" s="49" t="s">
        <v>44</v>
      </c>
      <c r="AG47" s="172"/>
      <c r="AH47" s="89"/>
    </row>
    <row r="48" spans="1:35" ht="20.100000000000001" customHeight="1" x14ac:dyDescent="0.25">
      <c r="A48" s="107">
        <v>26</v>
      </c>
      <c r="B48" s="107" t="s">
        <v>42</v>
      </c>
      <c r="D48" s="162"/>
      <c r="E48" s="50" t="s">
        <v>46</v>
      </c>
      <c r="F48" s="34"/>
      <c r="G48" s="160" t="s">
        <v>26</v>
      </c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26"/>
      <c r="AF48" s="50" t="s">
        <v>46</v>
      </c>
      <c r="AG48" s="172"/>
      <c r="AH48" s="89"/>
    </row>
    <row r="49" spans="1:34" ht="20.100000000000001" customHeight="1" thickBot="1" x14ac:dyDescent="0.3">
      <c r="A49" s="107"/>
      <c r="B49" s="107"/>
      <c r="D49" s="162"/>
      <c r="E49" s="53" t="s">
        <v>44</v>
      </c>
      <c r="F49" s="34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26"/>
      <c r="AF49" s="53" t="s">
        <v>44</v>
      </c>
      <c r="AG49" s="172"/>
      <c r="AH49" s="89"/>
    </row>
    <row r="50" spans="1:34" ht="20.100000000000001" customHeight="1" thickBot="1" x14ac:dyDescent="0.3">
      <c r="A50" s="107">
        <v>25</v>
      </c>
      <c r="B50" s="107" t="s">
        <v>43</v>
      </c>
      <c r="D50" s="162"/>
      <c r="E50" s="52" t="s">
        <v>44</v>
      </c>
      <c r="F50" s="34"/>
      <c r="G50" s="174" t="s">
        <v>134</v>
      </c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27"/>
      <c r="AF50" s="52" t="s">
        <v>44</v>
      </c>
      <c r="AG50" s="172"/>
      <c r="AH50" s="89"/>
    </row>
    <row r="51" spans="1:34" ht="20.100000000000001" customHeight="1" thickBot="1" x14ac:dyDescent="0.3">
      <c r="A51" s="107"/>
      <c r="B51" s="107"/>
      <c r="D51" s="162"/>
      <c r="E51" s="52" t="s">
        <v>44</v>
      </c>
      <c r="F51" s="3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26"/>
      <c r="AF51" s="52" t="s">
        <v>44</v>
      </c>
      <c r="AG51" s="172"/>
      <c r="AH51" s="89"/>
    </row>
    <row r="52" spans="1:34" ht="20.100000000000001" customHeight="1" x14ac:dyDescent="0.25">
      <c r="A52" s="107">
        <v>24</v>
      </c>
      <c r="B52" s="107" t="s">
        <v>45</v>
      </c>
      <c r="D52" s="162"/>
      <c r="E52" s="49" t="s">
        <v>44</v>
      </c>
      <c r="F52" s="34"/>
      <c r="G52" s="174" t="s">
        <v>127</v>
      </c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27"/>
      <c r="AF52" s="49" t="s">
        <v>44</v>
      </c>
      <c r="AG52" s="172"/>
      <c r="AH52" s="89"/>
    </row>
    <row r="53" spans="1:34" ht="20.100000000000001" customHeight="1" x14ac:dyDescent="0.25">
      <c r="A53" s="107"/>
      <c r="B53" s="107"/>
      <c r="D53" s="162"/>
      <c r="E53" s="50" t="s">
        <v>46</v>
      </c>
      <c r="F53" s="3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26"/>
      <c r="AF53" s="50" t="s">
        <v>46</v>
      </c>
      <c r="AG53" s="172"/>
      <c r="AH53" s="89"/>
    </row>
    <row r="54" spans="1:34" ht="20.100000000000001" customHeight="1" thickBot="1" x14ac:dyDescent="0.3">
      <c r="A54" s="107">
        <v>23</v>
      </c>
      <c r="B54" s="107" t="s">
        <v>47</v>
      </c>
      <c r="D54" s="162"/>
      <c r="E54" s="51" t="s">
        <v>44</v>
      </c>
      <c r="F54" s="34"/>
      <c r="G54" s="160" t="s">
        <v>26</v>
      </c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  <c r="Z54" s="160"/>
      <c r="AA54" s="160"/>
      <c r="AB54" s="160"/>
      <c r="AC54" s="160"/>
      <c r="AD54" s="160"/>
      <c r="AE54" s="27"/>
      <c r="AF54" s="51" t="s">
        <v>44</v>
      </c>
      <c r="AG54" s="172"/>
      <c r="AH54" s="89"/>
    </row>
    <row r="55" spans="1:34" ht="20.100000000000001" customHeight="1" thickBot="1" x14ac:dyDescent="0.3">
      <c r="A55" s="107"/>
      <c r="B55" s="107"/>
      <c r="D55" s="163"/>
      <c r="E55" s="54" t="s">
        <v>44</v>
      </c>
      <c r="F55" s="34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  <c r="Z55" s="160"/>
      <c r="AA55" s="160"/>
      <c r="AB55" s="160"/>
      <c r="AC55" s="160"/>
      <c r="AD55" s="160"/>
      <c r="AE55" s="26"/>
      <c r="AF55" s="54" t="s">
        <v>44</v>
      </c>
      <c r="AG55" s="173"/>
      <c r="AH55" s="89"/>
    </row>
    <row r="56" spans="1:34" ht="20.100000000000001" customHeight="1" x14ac:dyDescent="0.25">
      <c r="A56" s="107">
        <v>22</v>
      </c>
      <c r="B56" s="107" t="s">
        <v>48</v>
      </c>
      <c r="F56" s="34"/>
      <c r="G56" s="160" t="s">
        <v>26</v>
      </c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0"/>
      <c r="AE56" s="27"/>
      <c r="AF56" s="88"/>
      <c r="AG56" s="88"/>
      <c r="AH56" s="88"/>
    </row>
    <row r="57" spans="1:34" ht="20.100000000000001" customHeight="1" x14ac:dyDescent="0.25">
      <c r="A57" s="107"/>
      <c r="B57" s="107"/>
      <c r="F57" s="34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85"/>
      <c r="AF57" s="88"/>
      <c r="AG57" s="89"/>
      <c r="AH57" s="88"/>
    </row>
    <row r="58" spans="1:34" ht="20.100000000000001" customHeight="1" x14ac:dyDescent="0.25">
      <c r="A58" s="107">
        <v>21</v>
      </c>
      <c r="B58" s="107" t="s">
        <v>49</v>
      </c>
      <c r="F58" s="34"/>
      <c r="G58" s="160" t="s">
        <v>26</v>
      </c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  <c r="AA58" s="160"/>
      <c r="AB58" s="160"/>
      <c r="AC58" s="160"/>
      <c r="AD58" s="160"/>
      <c r="AE58" s="27"/>
      <c r="AF58" s="89"/>
      <c r="AH58" s="89"/>
    </row>
    <row r="59" spans="1:34" ht="20.100000000000001" customHeight="1" x14ac:dyDescent="0.25">
      <c r="A59" s="107"/>
      <c r="B59" s="107"/>
      <c r="F59" s="34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  <c r="AA59" s="160"/>
      <c r="AB59" s="160"/>
      <c r="AC59" s="160"/>
      <c r="AD59" s="160"/>
      <c r="AE59" s="26"/>
      <c r="AF59" s="89"/>
      <c r="AG59" s="89"/>
      <c r="AH59" s="89"/>
    </row>
    <row r="60" spans="1:34" ht="20.100000000000001" customHeight="1" x14ac:dyDescent="0.25">
      <c r="A60" s="107">
        <v>20</v>
      </c>
      <c r="B60" s="107" t="s">
        <v>50</v>
      </c>
      <c r="F60" s="34"/>
      <c r="G60" s="160" t="s">
        <v>26</v>
      </c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86"/>
      <c r="AF60" s="89"/>
      <c r="AG60" s="89"/>
      <c r="AH60" s="89"/>
    </row>
    <row r="61" spans="1:34" ht="20.100000000000001" customHeight="1" x14ac:dyDescent="0.25">
      <c r="A61" s="107"/>
      <c r="B61" s="107"/>
      <c r="F61" s="34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  <c r="AA61" s="160"/>
      <c r="AB61" s="160"/>
      <c r="AC61" s="160"/>
      <c r="AD61" s="160"/>
      <c r="AE61" s="92"/>
      <c r="AF61" s="89"/>
      <c r="AG61" s="89"/>
      <c r="AH61" s="89"/>
    </row>
    <row r="62" spans="1:34" ht="20.100000000000001" customHeight="1" x14ac:dyDescent="0.25">
      <c r="A62" s="107">
        <v>19</v>
      </c>
      <c r="B62" s="107" t="s">
        <v>51</v>
      </c>
      <c r="F62" s="34"/>
      <c r="G62" s="160" t="s">
        <v>26</v>
      </c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  <c r="Z62" s="160"/>
      <c r="AA62" s="160"/>
      <c r="AB62" s="160"/>
      <c r="AC62" s="160"/>
      <c r="AD62" s="160"/>
      <c r="AE62" s="27"/>
      <c r="AF62" s="89"/>
      <c r="AG62" s="89"/>
      <c r="AH62" s="89"/>
    </row>
    <row r="63" spans="1:34" ht="20.100000000000001" customHeight="1" x14ac:dyDescent="0.25">
      <c r="A63" s="107"/>
      <c r="B63" s="107"/>
      <c r="F63" s="34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26"/>
      <c r="AF63" s="89"/>
      <c r="AG63" s="89"/>
      <c r="AH63" s="89"/>
    </row>
    <row r="64" spans="1:34" ht="20.100000000000001" customHeight="1" x14ac:dyDescent="0.25">
      <c r="A64" s="107">
        <v>18</v>
      </c>
      <c r="B64" s="107" t="s">
        <v>107</v>
      </c>
      <c r="G64" s="160" t="s">
        <v>26</v>
      </c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  <c r="Z64" s="160"/>
      <c r="AA64" s="160"/>
      <c r="AB64" s="160"/>
      <c r="AC64" s="160"/>
      <c r="AD64" s="160"/>
      <c r="AE64" s="26"/>
      <c r="AF64" s="88"/>
      <c r="AG64" s="88"/>
      <c r="AH64" s="88"/>
    </row>
    <row r="65" spans="1:34" ht="20.100000000000001" customHeight="1" x14ac:dyDescent="0.25">
      <c r="A65" s="107"/>
      <c r="B65" s="107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0"/>
      <c r="AB65" s="160"/>
      <c r="AC65" s="160"/>
      <c r="AD65" s="160"/>
      <c r="AE65" s="26"/>
      <c r="AF65" s="88"/>
      <c r="AG65" s="88"/>
      <c r="AH65" s="88"/>
    </row>
    <row r="66" spans="1:34" ht="20.100000000000001" customHeight="1" x14ac:dyDescent="0.25">
      <c r="A66" s="107">
        <v>17</v>
      </c>
      <c r="B66" s="107" t="s">
        <v>108</v>
      </c>
      <c r="G66" s="160" t="s">
        <v>26</v>
      </c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160"/>
      <c r="AC66" s="160"/>
      <c r="AD66" s="160"/>
      <c r="AE66" s="26"/>
    </row>
    <row r="67" spans="1:34" ht="20.100000000000001" customHeight="1" x14ac:dyDescent="0.25">
      <c r="A67" s="107"/>
      <c r="B67" s="107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  <c r="AA67" s="160"/>
      <c r="AB67" s="160"/>
      <c r="AC67" s="160"/>
      <c r="AD67" s="160"/>
      <c r="AE67" s="26"/>
    </row>
    <row r="68" spans="1:34" ht="20.100000000000001" customHeight="1" x14ac:dyDescent="0.25">
      <c r="A68" s="107">
        <v>16</v>
      </c>
      <c r="B68" s="107" t="s">
        <v>109</v>
      </c>
      <c r="G68" s="160" t="s">
        <v>26</v>
      </c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26"/>
      <c r="AF68" s="88"/>
      <c r="AG68" s="88"/>
      <c r="AH68" s="88"/>
    </row>
    <row r="69" spans="1:34" ht="20.100000000000001" customHeight="1" x14ac:dyDescent="0.25">
      <c r="A69" s="107"/>
      <c r="B69" s="107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  <c r="Z69" s="160"/>
      <c r="AA69" s="160"/>
      <c r="AB69" s="160"/>
      <c r="AC69" s="160"/>
      <c r="AD69" s="160"/>
      <c r="AE69" s="26"/>
      <c r="AF69" s="88"/>
      <c r="AG69" s="88"/>
      <c r="AH69" s="88"/>
    </row>
    <row r="70" spans="1:34" ht="20.100000000000001" customHeight="1" x14ac:dyDescent="0.25">
      <c r="A70" s="107">
        <v>15</v>
      </c>
      <c r="B70" s="107" t="s">
        <v>110</v>
      </c>
      <c r="G70" s="160" t="s">
        <v>26</v>
      </c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  <c r="Z70" s="160"/>
      <c r="AA70" s="160"/>
      <c r="AB70" s="160"/>
      <c r="AC70" s="160"/>
      <c r="AD70" s="160"/>
      <c r="AE70" s="26"/>
    </row>
    <row r="71" spans="1:34" ht="20.100000000000001" customHeight="1" x14ac:dyDescent="0.25">
      <c r="A71" s="107"/>
      <c r="B71" s="107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  <c r="AA71" s="160"/>
      <c r="AB71" s="160"/>
      <c r="AC71" s="160"/>
      <c r="AD71" s="160"/>
      <c r="AE71" s="26"/>
    </row>
    <row r="72" spans="1:34" ht="20.100000000000001" customHeight="1" x14ac:dyDescent="0.25">
      <c r="A72" s="107">
        <v>14</v>
      </c>
      <c r="B72" s="107" t="s">
        <v>111</v>
      </c>
      <c r="G72" s="160" t="s">
        <v>26</v>
      </c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160"/>
      <c r="AC72" s="160"/>
      <c r="AD72" s="160"/>
      <c r="AE72" s="26"/>
    </row>
    <row r="73" spans="1:34" ht="20.100000000000001" customHeight="1" x14ac:dyDescent="0.25">
      <c r="A73" s="107"/>
      <c r="B73" s="107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  <c r="AD73" s="160"/>
      <c r="AE73" s="26"/>
    </row>
    <row r="74" spans="1:34" ht="20.100000000000001" customHeight="1" x14ac:dyDescent="0.25">
      <c r="A74" s="107">
        <v>13</v>
      </c>
      <c r="B74" s="107" t="s">
        <v>112</v>
      </c>
      <c r="G74" s="157" t="s">
        <v>129</v>
      </c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26"/>
    </row>
    <row r="75" spans="1:34" ht="20.100000000000001" customHeight="1" x14ac:dyDescent="0.25">
      <c r="A75" s="107"/>
      <c r="B75" s="107"/>
      <c r="G75" s="62">
        <v>1</v>
      </c>
      <c r="H75" s="62">
        <v>2</v>
      </c>
      <c r="I75" s="62">
        <v>3</v>
      </c>
      <c r="J75" s="62">
        <v>4</v>
      </c>
      <c r="K75" s="62">
        <v>5</v>
      </c>
      <c r="L75" s="62">
        <v>6</v>
      </c>
      <c r="M75" s="62">
        <v>7</v>
      </c>
      <c r="N75" s="62">
        <v>8</v>
      </c>
      <c r="O75" s="62">
        <v>9</v>
      </c>
      <c r="P75" s="62">
        <v>10</v>
      </c>
      <c r="Q75" s="62">
        <v>11</v>
      </c>
      <c r="R75" s="62">
        <v>12</v>
      </c>
      <c r="S75" s="62">
        <v>13</v>
      </c>
      <c r="T75" s="62">
        <v>14</v>
      </c>
      <c r="U75" s="62">
        <v>15</v>
      </c>
      <c r="V75" s="62">
        <v>16</v>
      </c>
      <c r="W75" s="62">
        <v>17</v>
      </c>
      <c r="X75" s="62">
        <v>18</v>
      </c>
      <c r="Y75" s="62">
        <v>19</v>
      </c>
      <c r="Z75" s="62">
        <v>20</v>
      </c>
      <c r="AA75" s="62">
        <v>21</v>
      </c>
      <c r="AB75" s="62">
        <v>22</v>
      </c>
      <c r="AC75" s="62">
        <v>23</v>
      </c>
      <c r="AD75" s="62">
        <v>24</v>
      </c>
      <c r="AE75" s="26"/>
    </row>
    <row r="76" spans="1:34" ht="20.100000000000001" customHeight="1" x14ac:dyDescent="0.25">
      <c r="A76" s="107">
        <v>12</v>
      </c>
      <c r="B76" s="107" t="s">
        <v>113</v>
      </c>
      <c r="G76" s="178" t="s">
        <v>130</v>
      </c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  <c r="AA76" s="178"/>
      <c r="AB76" s="178"/>
      <c r="AC76" s="178"/>
      <c r="AD76" s="178"/>
      <c r="AE76" s="26"/>
    </row>
    <row r="77" spans="1:34" ht="20.100000000000001" customHeight="1" x14ac:dyDescent="0.25">
      <c r="A77" s="107"/>
      <c r="B77" s="107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8"/>
      <c r="AA77" s="178"/>
      <c r="AB77" s="178"/>
      <c r="AC77" s="178"/>
      <c r="AD77" s="178"/>
      <c r="AE77" s="26"/>
    </row>
    <row r="78" spans="1:34" ht="20.100000000000001" customHeight="1" x14ac:dyDescent="0.25">
      <c r="A78" s="107">
        <v>11</v>
      </c>
      <c r="B78" s="107" t="s">
        <v>114</v>
      </c>
      <c r="G78" s="170" t="s">
        <v>131</v>
      </c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  <c r="AA78" s="170"/>
      <c r="AB78" s="170"/>
      <c r="AC78" s="170"/>
      <c r="AD78" s="170"/>
      <c r="AE78" s="26"/>
    </row>
    <row r="79" spans="1:34" ht="20.100000000000001" customHeight="1" x14ac:dyDescent="0.25">
      <c r="A79" s="107"/>
      <c r="B79" s="107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  <c r="AA79" s="170"/>
      <c r="AB79" s="170"/>
      <c r="AC79" s="170"/>
      <c r="AD79" s="170"/>
      <c r="AE79" s="26"/>
    </row>
    <row r="80" spans="1:34" ht="20.100000000000001" customHeight="1" x14ac:dyDescent="0.25">
      <c r="A80" s="107">
        <v>10</v>
      </c>
      <c r="B80" s="107" t="s">
        <v>115</v>
      </c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  <c r="AA80" s="170"/>
      <c r="AB80" s="170"/>
      <c r="AC80" s="170"/>
      <c r="AD80" s="170"/>
      <c r="AE80" s="105"/>
    </row>
    <row r="81" spans="1:31" ht="20.100000000000001" customHeight="1" x14ac:dyDescent="0.25">
      <c r="A81" s="107"/>
      <c r="B81" s="107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  <c r="AA81" s="170"/>
      <c r="AB81" s="170"/>
      <c r="AC81" s="170"/>
      <c r="AD81" s="170"/>
      <c r="AE81" s="105"/>
    </row>
    <row r="82" spans="1:31" ht="20.100000000000001" customHeight="1" x14ac:dyDescent="0.25">
      <c r="A82" s="107">
        <v>9</v>
      </c>
      <c r="B82" s="107" t="s">
        <v>116</v>
      </c>
      <c r="G82" s="160" t="s">
        <v>26</v>
      </c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  <c r="Z82" s="160"/>
      <c r="AA82" s="160"/>
      <c r="AB82" s="160"/>
      <c r="AC82" s="160"/>
      <c r="AD82" s="160"/>
      <c r="AE82" s="26"/>
    </row>
    <row r="83" spans="1:31" ht="20.100000000000001" customHeight="1" x14ac:dyDescent="0.25">
      <c r="A83" s="107"/>
      <c r="B83" s="107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  <c r="Z83" s="160"/>
      <c r="AA83" s="160"/>
      <c r="AB83" s="160"/>
      <c r="AC83" s="160"/>
      <c r="AD83" s="160"/>
      <c r="AE83" s="26"/>
    </row>
    <row r="84" spans="1:31" ht="20.100000000000001" customHeight="1" x14ac:dyDescent="0.25">
      <c r="A84" s="107">
        <v>8</v>
      </c>
      <c r="B84" s="107" t="s">
        <v>117</v>
      </c>
      <c r="G84" s="160" t="s">
        <v>26</v>
      </c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  <c r="AB84" s="160"/>
      <c r="AC84" s="160"/>
      <c r="AD84" s="160"/>
      <c r="AE84" s="26"/>
    </row>
    <row r="85" spans="1:31" ht="20.100000000000001" customHeight="1" x14ac:dyDescent="0.25">
      <c r="A85" s="107"/>
      <c r="B85" s="107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  <c r="AA85" s="160"/>
      <c r="AB85" s="160"/>
      <c r="AC85" s="160"/>
      <c r="AD85" s="160"/>
      <c r="AE85" s="26"/>
    </row>
    <row r="86" spans="1:31" ht="20.100000000000001" customHeight="1" x14ac:dyDescent="0.25">
      <c r="A86" s="107">
        <v>7</v>
      </c>
      <c r="B86" s="107" t="s">
        <v>118</v>
      </c>
      <c r="G86" s="160" t="s">
        <v>26</v>
      </c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  <c r="Z86" s="160"/>
      <c r="AA86" s="160"/>
      <c r="AB86" s="160"/>
      <c r="AC86" s="160"/>
      <c r="AD86" s="160"/>
      <c r="AE86" s="26"/>
    </row>
    <row r="87" spans="1:31" ht="20.100000000000001" customHeight="1" x14ac:dyDescent="0.25">
      <c r="A87" s="107"/>
      <c r="B87" s="107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26"/>
    </row>
    <row r="88" spans="1:31" ht="20.100000000000001" customHeight="1" x14ac:dyDescent="0.25">
      <c r="A88" s="107">
        <v>6</v>
      </c>
      <c r="B88" s="107" t="s">
        <v>119</v>
      </c>
      <c r="G88" s="160" t="s">
        <v>26</v>
      </c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  <c r="Z88" s="160"/>
      <c r="AA88" s="160"/>
      <c r="AB88" s="160"/>
      <c r="AC88" s="160"/>
      <c r="AD88" s="160"/>
    </row>
    <row r="89" spans="1:31" ht="20.100000000000001" customHeight="1" x14ac:dyDescent="0.25">
      <c r="A89" s="107"/>
      <c r="B89" s="107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  <c r="AA89" s="160"/>
      <c r="AB89" s="160"/>
      <c r="AC89" s="160"/>
      <c r="AD89" s="160"/>
    </row>
    <row r="90" spans="1:31" ht="20.100000000000001" customHeight="1" x14ac:dyDescent="0.25">
      <c r="A90" s="107">
        <v>5</v>
      </c>
      <c r="B90" s="107" t="s">
        <v>120</v>
      </c>
      <c r="G90" s="160" t="s">
        <v>26</v>
      </c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  <c r="AA90" s="160"/>
      <c r="AB90" s="160"/>
      <c r="AC90" s="160"/>
      <c r="AD90" s="160"/>
    </row>
    <row r="91" spans="1:31" ht="20.100000000000001" customHeight="1" x14ac:dyDescent="0.25">
      <c r="A91" s="107"/>
      <c r="B91" s="107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  <c r="AA91" s="160"/>
      <c r="AB91" s="160"/>
      <c r="AC91" s="160"/>
      <c r="AD91" s="160"/>
    </row>
    <row r="92" spans="1:31" ht="20.100000000000001" customHeight="1" x14ac:dyDescent="0.25">
      <c r="A92" s="107">
        <v>4</v>
      </c>
      <c r="B92" s="107" t="s">
        <v>121</v>
      </c>
      <c r="G92" s="160" t="s">
        <v>26</v>
      </c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  <c r="AA92" s="160"/>
      <c r="AB92" s="160"/>
      <c r="AC92" s="160"/>
      <c r="AD92" s="160"/>
    </row>
    <row r="93" spans="1:31" ht="20.100000000000001" customHeight="1" x14ac:dyDescent="0.25">
      <c r="A93" s="107"/>
      <c r="B93" s="107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</row>
    <row r="94" spans="1:31" ht="20.100000000000001" customHeight="1" x14ac:dyDescent="0.25">
      <c r="A94" s="107">
        <v>3</v>
      </c>
      <c r="B94" s="107" t="s">
        <v>122</v>
      </c>
      <c r="G94" s="164" t="s">
        <v>160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</row>
    <row r="95" spans="1:31" ht="20.100000000000001" customHeight="1" x14ac:dyDescent="0.25">
      <c r="A95" s="107"/>
      <c r="B95" s="107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</row>
    <row r="96" spans="1:31" ht="20.100000000000001" customHeight="1" x14ac:dyDescent="0.25">
      <c r="A96" s="107">
        <v>2</v>
      </c>
      <c r="B96" s="107" t="s">
        <v>123</v>
      </c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  <c r="AA96" s="164"/>
      <c r="AB96" s="164"/>
      <c r="AC96" s="164"/>
      <c r="AD96" s="164"/>
    </row>
    <row r="97" spans="1:30" ht="20.100000000000001" customHeight="1" x14ac:dyDescent="0.25">
      <c r="A97" s="107"/>
      <c r="B97" s="107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  <c r="Z97" s="164"/>
      <c r="AA97" s="164"/>
      <c r="AB97" s="164"/>
      <c r="AC97" s="164"/>
      <c r="AD97" s="164"/>
    </row>
    <row r="98" spans="1:30" ht="20.100000000000001" customHeight="1" x14ac:dyDescent="0.25">
      <c r="A98" s="107">
        <v>1</v>
      </c>
      <c r="B98" s="107" t="s">
        <v>124</v>
      </c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  <c r="Z98" s="164"/>
      <c r="AA98" s="164"/>
      <c r="AB98" s="164"/>
      <c r="AC98" s="164"/>
      <c r="AD98" s="164"/>
    </row>
    <row r="99" spans="1:30" ht="20.100000000000001" customHeight="1" x14ac:dyDescent="0.25">
      <c r="A99" s="107"/>
      <c r="B99" s="107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  <c r="AA99" s="164"/>
      <c r="AB99" s="164"/>
      <c r="AC99" s="164"/>
      <c r="AD99" s="164"/>
    </row>
  </sheetData>
  <mergeCells count="160">
    <mergeCell ref="AG32:AG55"/>
    <mergeCell ref="G16:AD17"/>
    <mergeCell ref="G52:AD53"/>
    <mergeCell ref="G54:AD55"/>
    <mergeCell ref="G56:AD57"/>
    <mergeCell ref="G20:AD21"/>
    <mergeCell ref="AE44:AE45"/>
    <mergeCell ref="G32:AD35"/>
    <mergeCell ref="G76:AD77"/>
    <mergeCell ref="G36:AD37"/>
    <mergeCell ref="G38:AD39"/>
    <mergeCell ref="G40:AD41"/>
    <mergeCell ref="G48:AD49"/>
    <mergeCell ref="G44:AD45"/>
    <mergeCell ref="G46:AD47"/>
    <mergeCell ref="G50:AD51"/>
    <mergeCell ref="G86:AD87"/>
    <mergeCell ref="A82:A83"/>
    <mergeCell ref="B82:B83"/>
    <mergeCell ref="A84:A85"/>
    <mergeCell ref="B84:B85"/>
    <mergeCell ref="G82:AD83"/>
    <mergeCell ref="G84:AD85"/>
    <mergeCell ref="G94:AD99"/>
    <mergeCell ref="G30:AD30"/>
    <mergeCell ref="G74:AD74"/>
    <mergeCell ref="G78:AD81"/>
    <mergeCell ref="G90:AD91"/>
    <mergeCell ref="G88:AD89"/>
    <mergeCell ref="G92:AD93"/>
    <mergeCell ref="A78:A79"/>
    <mergeCell ref="B78:B79"/>
    <mergeCell ref="A80:A81"/>
    <mergeCell ref="B80:B81"/>
    <mergeCell ref="A96:A97"/>
    <mergeCell ref="B96:B97"/>
    <mergeCell ref="A98:A99"/>
    <mergeCell ref="B98:B99"/>
    <mergeCell ref="A90:A91"/>
    <mergeCell ref="B90:B91"/>
    <mergeCell ref="A92:A93"/>
    <mergeCell ref="B92:B93"/>
    <mergeCell ref="A86:A87"/>
    <mergeCell ref="B86:B87"/>
    <mergeCell ref="A88:A89"/>
    <mergeCell ref="B88:B89"/>
    <mergeCell ref="A94:A95"/>
    <mergeCell ref="B94:B95"/>
    <mergeCell ref="A74:A75"/>
    <mergeCell ref="B74:B75"/>
    <mergeCell ref="A76:A77"/>
    <mergeCell ref="B76:B77"/>
    <mergeCell ref="A70:A71"/>
    <mergeCell ref="B70:B71"/>
    <mergeCell ref="A72:A73"/>
    <mergeCell ref="B72:B73"/>
    <mergeCell ref="G70:AD71"/>
    <mergeCell ref="G72:AD73"/>
    <mergeCell ref="A66:A67"/>
    <mergeCell ref="B66:B67"/>
    <mergeCell ref="G66:AD67"/>
    <mergeCell ref="A68:A69"/>
    <mergeCell ref="B68:B69"/>
    <mergeCell ref="A62:A63"/>
    <mergeCell ref="B62:B63"/>
    <mergeCell ref="G62:AD63"/>
    <mergeCell ref="A64:A65"/>
    <mergeCell ref="B64:B65"/>
    <mergeCell ref="G64:AD65"/>
    <mergeCell ref="G68:AD69"/>
    <mergeCell ref="A58:A59"/>
    <mergeCell ref="B58:B59"/>
    <mergeCell ref="G58:AD59"/>
    <mergeCell ref="A60:A61"/>
    <mergeCell ref="B60:B61"/>
    <mergeCell ref="G60:AD61"/>
    <mergeCell ref="A56:A57"/>
    <mergeCell ref="B56:B57"/>
    <mergeCell ref="A52:A53"/>
    <mergeCell ref="B52:B53"/>
    <mergeCell ref="A54:A55"/>
    <mergeCell ref="B54:B55"/>
    <mergeCell ref="D32:D55"/>
    <mergeCell ref="A46:A47"/>
    <mergeCell ref="B46:B47"/>
    <mergeCell ref="A48:A49"/>
    <mergeCell ref="B48:B49"/>
    <mergeCell ref="A50:A51"/>
    <mergeCell ref="B50:B51"/>
    <mergeCell ref="A42:A43"/>
    <mergeCell ref="B42:B43"/>
    <mergeCell ref="G42:AD43"/>
    <mergeCell ref="A44:A45"/>
    <mergeCell ref="B44:B45"/>
    <mergeCell ref="A40:A41"/>
    <mergeCell ref="B40:B41"/>
    <mergeCell ref="A34:A35"/>
    <mergeCell ref="B34:B35"/>
    <mergeCell ref="A36:A37"/>
    <mergeCell ref="B36:B37"/>
    <mergeCell ref="A30:A31"/>
    <mergeCell ref="B30:B31"/>
    <mergeCell ref="A32:A33"/>
    <mergeCell ref="B32:B33"/>
    <mergeCell ref="A28:A29"/>
    <mergeCell ref="B28:B29"/>
    <mergeCell ref="A24:A25"/>
    <mergeCell ref="B24:B25"/>
    <mergeCell ref="A22:A23"/>
    <mergeCell ref="B22:B23"/>
    <mergeCell ref="AE22:AE23"/>
    <mergeCell ref="G28:AD28"/>
    <mergeCell ref="A38:A39"/>
    <mergeCell ref="B38:B39"/>
    <mergeCell ref="G22:L22"/>
    <mergeCell ref="M22:R22"/>
    <mergeCell ref="S22:X22"/>
    <mergeCell ref="Y22:AD22"/>
    <mergeCell ref="A20:A21"/>
    <mergeCell ref="B20:B21"/>
    <mergeCell ref="G26:AD26"/>
    <mergeCell ref="A18:A19"/>
    <mergeCell ref="B18:B19"/>
    <mergeCell ref="G15:AD15"/>
    <mergeCell ref="A16:A17"/>
    <mergeCell ref="B16:B17"/>
    <mergeCell ref="G24:AD24"/>
    <mergeCell ref="G18:L18"/>
    <mergeCell ref="M18:R18"/>
    <mergeCell ref="S18:X18"/>
    <mergeCell ref="Y18:AD18"/>
    <mergeCell ref="A26:A27"/>
    <mergeCell ref="B26:B27"/>
    <mergeCell ref="G12:AD12"/>
    <mergeCell ref="A5:C5"/>
    <mergeCell ref="D5:Q5"/>
    <mergeCell ref="AM5:AV5"/>
    <mergeCell ref="AY5:BD5"/>
    <mergeCell ref="BG5:BM5"/>
    <mergeCell ref="A6:C6"/>
    <mergeCell ref="D6:Q6"/>
    <mergeCell ref="A4:C4"/>
    <mergeCell ref="D4:Q4"/>
    <mergeCell ref="AM4:AV4"/>
    <mergeCell ref="AY4:BD4"/>
    <mergeCell ref="BG4:BM4"/>
    <mergeCell ref="G8:AD9"/>
    <mergeCell ref="G11:AD11"/>
    <mergeCell ref="A1:BX1"/>
    <mergeCell ref="A2:C2"/>
    <mergeCell ref="D2:Q2"/>
    <mergeCell ref="AM2:AV2"/>
    <mergeCell ref="AY2:BD2"/>
    <mergeCell ref="BG2:BM2"/>
    <mergeCell ref="BR2:BX2"/>
    <mergeCell ref="A3:C3"/>
    <mergeCell ref="D3:Q3"/>
    <mergeCell ref="AM3:AV3"/>
    <mergeCell ref="AY3:BD3"/>
    <mergeCell ref="BG3:BM3"/>
  </mergeCells>
  <phoneticPr fontId="29" type="noConversion"/>
  <pageMargins left="0.7" right="0.7" top="0.75" bottom="0.75" header="0.3" footer="0.3"/>
  <pageSetup paperSize="9" scale="22" orientation="portrait" horizont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E360-C8AE-4912-9C40-1FD4C769CE6D}">
  <sheetPr>
    <pageSetUpPr fitToPage="1"/>
  </sheetPr>
  <dimension ref="A1:GI99"/>
  <sheetViews>
    <sheetView view="pageBreakPreview" topLeftCell="P1" zoomScale="55" zoomScaleNormal="25" zoomScaleSheetLayoutView="55" workbookViewId="0">
      <selection activeCell="BX8" sqref="BX8"/>
    </sheetView>
  </sheetViews>
  <sheetFormatPr defaultRowHeight="15" x14ac:dyDescent="0.25"/>
  <cols>
    <col min="1" max="1" width="7.7109375" customWidth="1"/>
    <col min="2" max="2" width="5.7109375" customWidth="1"/>
    <col min="3" max="3" width="15.28515625" customWidth="1"/>
    <col min="4" max="5" width="5.7109375" customWidth="1"/>
    <col min="6" max="30" width="3.7109375" customWidth="1"/>
    <col min="31" max="31" width="11.42578125" customWidth="1"/>
    <col min="32" max="32" width="8" customWidth="1"/>
    <col min="33" max="34" width="5.7109375" customWidth="1"/>
    <col min="35" max="36" width="7.7109375" customWidth="1"/>
    <col min="37" max="37" width="5.7109375" customWidth="1"/>
    <col min="38" max="38" width="2.7109375" bestFit="1" customWidth="1"/>
    <col min="39" max="39" width="3.28515625" customWidth="1"/>
    <col min="40" max="40" width="3.5703125" customWidth="1"/>
    <col min="41" max="63" width="3.7109375" customWidth="1"/>
    <col min="64" max="64" width="6.42578125" customWidth="1"/>
    <col min="65" max="65" width="6.140625" customWidth="1"/>
    <col min="66" max="66" width="5.7109375" customWidth="1"/>
    <col min="67" max="67" width="7.28515625" customWidth="1"/>
    <col min="68" max="68" width="24.140625" customWidth="1"/>
    <col min="69" max="69" width="5.7109375" customWidth="1"/>
    <col min="70" max="70" width="10.28515625" bestFit="1" customWidth="1"/>
    <col min="71" max="71" width="7.7109375" customWidth="1"/>
    <col min="72" max="72" width="5.7109375" customWidth="1"/>
    <col min="73" max="73" width="8.7109375" customWidth="1"/>
    <col min="74" max="75" width="5.7109375" customWidth="1"/>
    <col min="76" max="76" width="7" customWidth="1"/>
    <col min="77" max="100" width="3.7109375" customWidth="1"/>
    <col min="101" max="101" width="7.28515625" customWidth="1"/>
    <col min="102" max="103" width="5.7109375" customWidth="1"/>
    <col min="105" max="105" width="7.7109375" customWidth="1"/>
    <col min="106" max="106" width="5.7109375" customWidth="1"/>
    <col min="107" max="107" width="7.85546875" customWidth="1"/>
    <col min="108" max="109" width="5.7109375" customWidth="1"/>
    <col min="111" max="134" width="3.7109375" customWidth="1"/>
    <col min="136" max="137" width="5.7109375" customWidth="1"/>
    <col min="139" max="139" width="7.7109375" customWidth="1"/>
    <col min="140" max="140" width="5.7109375" customWidth="1"/>
    <col min="141" max="141" width="8.7109375" customWidth="1"/>
    <col min="142" max="143" width="5.7109375" customWidth="1"/>
    <col min="145" max="168" width="3.7109375" customWidth="1"/>
    <col min="170" max="171" width="5.7109375" customWidth="1"/>
    <col min="173" max="173" width="7.7109375" customWidth="1"/>
    <col min="174" max="174" width="5.7109375" customWidth="1"/>
    <col min="175" max="175" width="8.7109375" customWidth="1"/>
    <col min="176" max="177" width="5.7109375" customWidth="1"/>
    <col min="179" max="202" width="3.7109375" customWidth="1"/>
    <col min="204" max="205" width="5.7109375" customWidth="1"/>
    <col min="207" max="207" width="7.7109375" customWidth="1"/>
    <col min="208" max="208" width="5.7109375" customWidth="1"/>
    <col min="215" max="238" width="3.7109375" customWidth="1"/>
  </cols>
  <sheetData>
    <row r="1" spans="1:191" ht="99.95" customHeight="1" x14ac:dyDescent="0.25">
      <c r="A1" s="144" t="s">
        <v>157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8"/>
      <c r="BH1" s="148"/>
      <c r="BI1" s="148"/>
      <c r="BJ1" s="148"/>
      <c r="BK1" s="148"/>
      <c r="BL1" s="148"/>
      <c r="BM1" s="148"/>
      <c r="BN1" s="148"/>
      <c r="BO1" s="148"/>
      <c r="BP1" s="148"/>
      <c r="BQ1" s="148"/>
      <c r="BR1" s="148"/>
      <c r="BS1" s="148"/>
      <c r="BT1" s="148"/>
      <c r="BU1" s="148"/>
      <c r="BV1" s="148"/>
      <c r="BW1" s="148"/>
      <c r="BX1" s="148"/>
      <c r="BY1" s="28"/>
      <c r="BZ1" s="29"/>
    </row>
    <row r="2" spans="1:191" ht="15.75" x14ac:dyDescent="0.25">
      <c r="A2" s="149" t="s">
        <v>102</v>
      </c>
      <c r="B2" s="150"/>
      <c r="C2" s="151"/>
      <c r="D2" s="152" t="str">
        <f>' FCR 9th Floor'!D2</f>
        <v>2.0</v>
      </c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2"/>
      <c r="AG2" s="2"/>
      <c r="AH2" s="2"/>
      <c r="AI2" s="2"/>
      <c r="AJ2" s="2"/>
      <c r="AK2" s="2"/>
      <c r="AL2" s="2"/>
      <c r="AM2" s="133" t="s">
        <v>2</v>
      </c>
      <c r="AN2" s="133"/>
      <c r="AO2" s="133"/>
      <c r="AP2" s="133"/>
      <c r="AQ2" s="133"/>
      <c r="AR2" s="133"/>
      <c r="AS2" s="133"/>
      <c r="AT2" s="133"/>
      <c r="AU2" s="133"/>
      <c r="AV2" s="133"/>
      <c r="AW2" s="30"/>
      <c r="AX2" s="2"/>
      <c r="AY2" s="134" t="s">
        <v>3</v>
      </c>
      <c r="AZ2" s="134"/>
      <c r="BA2" s="134"/>
      <c r="BB2" s="134"/>
      <c r="BC2" s="134"/>
      <c r="BD2" s="135"/>
      <c r="BE2" s="3"/>
      <c r="BF2" s="2"/>
      <c r="BG2" s="143" t="s">
        <v>4</v>
      </c>
      <c r="BH2" s="143"/>
      <c r="BI2" s="143"/>
      <c r="BJ2" s="143"/>
      <c r="BK2" s="143"/>
      <c r="BL2" s="143"/>
      <c r="BM2" s="143"/>
      <c r="BN2" s="4"/>
      <c r="BO2" s="5"/>
      <c r="BP2" s="63"/>
      <c r="BQ2" s="6"/>
      <c r="BR2" s="147" t="s">
        <v>5</v>
      </c>
      <c r="BS2" s="147"/>
      <c r="BT2" s="147"/>
      <c r="BU2" s="147"/>
      <c r="BV2" s="147"/>
      <c r="BW2" s="147"/>
      <c r="BX2" s="147"/>
      <c r="BY2" s="2" t="s">
        <v>6</v>
      </c>
      <c r="BZ2" s="6"/>
    </row>
    <row r="3" spans="1:191" ht="15.75" x14ac:dyDescent="0.25">
      <c r="A3" s="153" t="s">
        <v>103</v>
      </c>
      <c r="B3" s="154"/>
      <c r="C3" s="155"/>
      <c r="D3" s="152" t="str">
        <f>' FCR 9th Floor'!D3</f>
        <v>21.01.2025</v>
      </c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1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2"/>
      <c r="AD3" s="2"/>
      <c r="AE3" s="2"/>
      <c r="AF3" s="2"/>
      <c r="AG3" s="2"/>
      <c r="AH3" s="2"/>
      <c r="AI3" s="2"/>
      <c r="AJ3" s="2"/>
      <c r="AK3" s="2"/>
      <c r="AL3" s="2"/>
      <c r="AM3" s="133" t="s">
        <v>8</v>
      </c>
      <c r="AN3" s="133"/>
      <c r="AO3" s="133"/>
      <c r="AP3" s="133"/>
      <c r="AQ3" s="133"/>
      <c r="AR3" s="133"/>
      <c r="AS3" s="133"/>
      <c r="AT3" s="133"/>
      <c r="AU3" s="133"/>
      <c r="AV3" s="133"/>
      <c r="AW3" s="31"/>
      <c r="AX3" s="2"/>
      <c r="AY3" s="134" t="s">
        <v>9</v>
      </c>
      <c r="AZ3" s="134"/>
      <c r="BA3" s="134"/>
      <c r="BB3" s="134"/>
      <c r="BC3" s="134"/>
      <c r="BD3" s="135"/>
      <c r="BE3" s="8"/>
      <c r="BF3" s="2"/>
      <c r="BG3" s="143" t="s">
        <v>10</v>
      </c>
      <c r="BH3" s="143"/>
      <c r="BI3" s="143"/>
      <c r="BJ3" s="143"/>
      <c r="BK3" s="143"/>
      <c r="BL3" s="143"/>
      <c r="BM3" s="143"/>
      <c r="BN3" s="4"/>
      <c r="BO3" s="9"/>
      <c r="BP3" s="64"/>
      <c r="BQ3" s="6"/>
      <c r="BR3" s="2" t="s">
        <v>31</v>
      </c>
      <c r="BS3" s="66"/>
      <c r="BT3" s="6"/>
      <c r="BU3" s="6"/>
      <c r="BV3" s="6"/>
      <c r="BW3" s="6"/>
      <c r="BX3" s="6"/>
      <c r="BY3" s="6"/>
      <c r="BZ3" s="6"/>
    </row>
    <row r="4" spans="1:191" ht="15.75" x14ac:dyDescent="0.25">
      <c r="A4" s="149" t="s">
        <v>104</v>
      </c>
      <c r="B4" s="150"/>
      <c r="C4" s="151"/>
      <c r="D4" s="149" t="s">
        <v>148</v>
      </c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1"/>
      <c r="R4" s="1"/>
      <c r="S4" s="1"/>
      <c r="T4" s="1"/>
      <c r="U4" s="1"/>
      <c r="V4" s="1"/>
      <c r="W4" s="1"/>
      <c r="X4" s="1"/>
      <c r="Z4" s="1"/>
      <c r="AA4" s="1"/>
      <c r="AB4" s="1"/>
      <c r="AC4" s="2"/>
      <c r="AD4" s="2"/>
      <c r="AE4" s="2"/>
      <c r="AF4" s="2"/>
      <c r="AG4" s="2"/>
      <c r="AH4" s="2"/>
      <c r="AI4" s="2"/>
      <c r="AJ4" s="2"/>
      <c r="AK4" s="2"/>
      <c r="AL4" s="2"/>
      <c r="AM4" s="133" t="s">
        <v>12</v>
      </c>
      <c r="AN4" s="133"/>
      <c r="AO4" s="133"/>
      <c r="AP4" s="133"/>
      <c r="AQ4" s="133"/>
      <c r="AR4" s="133"/>
      <c r="AS4" s="133"/>
      <c r="AT4" s="133"/>
      <c r="AU4" s="133"/>
      <c r="AV4" s="133"/>
      <c r="AW4" s="32"/>
      <c r="AX4" s="2"/>
      <c r="AY4" s="134" t="s">
        <v>13</v>
      </c>
      <c r="AZ4" s="134"/>
      <c r="BA4" s="134"/>
      <c r="BB4" s="134"/>
      <c r="BC4" s="134"/>
      <c r="BD4" s="135"/>
      <c r="BE4" s="10"/>
      <c r="BF4" s="2"/>
      <c r="BG4" s="143" t="s">
        <v>14</v>
      </c>
      <c r="BH4" s="143"/>
      <c r="BI4" s="143"/>
      <c r="BJ4" s="143"/>
      <c r="BK4" s="143"/>
      <c r="BL4" s="143"/>
      <c r="BM4" s="143"/>
      <c r="BN4" s="2"/>
      <c r="BO4" s="11"/>
      <c r="BP4" s="2"/>
      <c r="BQ4" s="6"/>
      <c r="BR4" s="2"/>
      <c r="BS4" s="2"/>
      <c r="BT4" s="6"/>
      <c r="BU4" s="6"/>
      <c r="BV4" s="6"/>
      <c r="BW4" s="6"/>
      <c r="BX4" s="6"/>
      <c r="BY4" s="6"/>
      <c r="BZ4" s="6"/>
    </row>
    <row r="5" spans="1:191" ht="15.75" x14ac:dyDescent="0.25">
      <c r="A5" s="149" t="s">
        <v>105</v>
      </c>
      <c r="B5" s="150"/>
      <c r="C5" s="151"/>
      <c r="D5" s="149" t="s">
        <v>128</v>
      </c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"/>
      <c r="AD5" s="2"/>
      <c r="AE5" s="2"/>
      <c r="AF5" s="2"/>
      <c r="AG5" s="2"/>
      <c r="AH5" s="2"/>
      <c r="AI5" s="2"/>
      <c r="AJ5" s="2"/>
      <c r="AK5" s="2"/>
      <c r="AL5" s="2"/>
      <c r="AM5" s="156" t="s">
        <v>16</v>
      </c>
      <c r="AN5" s="156"/>
      <c r="AO5" s="156"/>
      <c r="AP5" s="156"/>
      <c r="AQ5" s="156"/>
      <c r="AR5" s="156"/>
      <c r="AS5" s="156"/>
      <c r="AT5" s="156"/>
      <c r="AU5" s="156"/>
      <c r="AV5" s="156"/>
      <c r="AW5" s="33"/>
      <c r="AX5" s="2"/>
      <c r="AY5" s="134" t="s">
        <v>17</v>
      </c>
      <c r="AZ5" s="134"/>
      <c r="BA5" s="134"/>
      <c r="BB5" s="134"/>
      <c r="BC5" s="134"/>
      <c r="BD5" s="135"/>
      <c r="BE5" s="12"/>
      <c r="BF5" s="2"/>
      <c r="BG5" s="133" t="s">
        <v>18</v>
      </c>
      <c r="BH5" s="133"/>
      <c r="BI5" s="133"/>
      <c r="BJ5" s="133"/>
      <c r="BK5" s="133"/>
      <c r="BL5" s="133"/>
      <c r="BM5" s="133"/>
      <c r="BN5" s="2" t="s">
        <v>19</v>
      </c>
      <c r="BO5" s="6"/>
      <c r="BP5" s="6"/>
      <c r="BQ5" s="6"/>
      <c r="BR5" s="4"/>
      <c r="BS5" s="2"/>
      <c r="BT5" s="2"/>
      <c r="BU5" s="2"/>
      <c r="BV5" s="2"/>
      <c r="BW5" s="2"/>
      <c r="BX5" s="2"/>
      <c r="BY5" s="2"/>
    </row>
    <row r="6" spans="1:191" ht="15.75" x14ac:dyDescent="0.25">
      <c r="A6" s="149" t="s">
        <v>125</v>
      </c>
      <c r="B6" s="150"/>
      <c r="C6" s="151"/>
      <c r="D6" s="149">
        <v>10</v>
      </c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2"/>
      <c r="AD6" s="2"/>
      <c r="AE6" s="2"/>
      <c r="AF6" s="2"/>
      <c r="AG6" s="2"/>
      <c r="AH6" s="2"/>
      <c r="AI6" s="2"/>
      <c r="AJ6" s="2"/>
      <c r="AK6" s="2"/>
      <c r="AL6" s="2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2"/>
      <c r="AX6" s="2"/>
      <c r="AY6" s="36"/>
      <c r="AZ6" s="36"/>
      <c r="BA6" s="36"/>
      <c r="BB6" s="36"/>
      <c r="BC6" s="36"/>
      <c r="BD6" s="36"/>
      <c r="BE6" s="4"/>
      <c r="BF6" s="2"/>
      <c r="BG6" s="35"/>
      <c r="BH6" s="35"/>
      <c r="BI6" s="35"/>
      <c r="BJ6" s="35"/>
      <c r="BK6" s="35"/>
      <c r="BL6" s="35"/>
      <c r="BM6" s="35"/>
      <c r="BN6" s="2"/>
      <c r="BO6" s="6"/>
      <c r="BP6" s="6"/>
      <c r="BQ6" s="6"/>
      <c r="BR6" s="4"/>
      <c r="BS6" s="2"/>
      <c r="BT6" s="2"/>
      <c r="BU6" s="2"/>
      <c r="BV6" s="2"/>
      <c r="BW6" s="2"/>
      <c r="BX6" s="2"/>
      <c r="BY6" s="2"/>
      <c r="BZ6" s="2"/>
      <c r="DS6">
        <v>3</v>
      </c>
      <c r="EZ6">
        <v>2</v>
      </c>
      <c r="GI6">
        <v>1</v>
      </c>
    </row>
    <row r="7" spans="1:191" ht="15.75" thickBot="1" x14ac:dyDescent="0.3"/>
    <row r="8" spans="1:191" ht="27.75" x14ac:dyDescent="0.35">
      <c r="A8" s="2"/>
      <c r="B8" s="2"/>
      <c r="C8" s="14"/>
      <c r="D8" s="14"/>
      <c r="E8" s="14"/>
      <c r="F8" s="14"/>
      <c r="G8" s="136" t="s">
        <v>20</v>
      </c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8"/>
      <c r="AE8" s="15"/>
      <c r="AF8" s="15"/>
      <c r="AG8" s="15"/>
      <c r="AH8" s="15"/>
    </row>
    <row r="9" spans="1:191" ht="28.5" thickBot="1" x14ac:dyDescent="0.3">
      <c r="A9" s="2"/>
      <c r="B9" s="2"/>
      <c r="C9" s="2"/>
      <c r="D9" s="2"/>
      <c r="E9" s="2"/>
      <c r="F9" s="2"/>
      <c r="G9" s="139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1"/>
      <c r="AE9" s="15"/>
      <c r="AF9" s="15"/>
      <c r="AG9" s="15"/>
      <c r="AH9" s="15"/>
    </row>
    <row r="10" spans="1:191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191" ht="23.25" x14ac:dyDescent="0.35">
      <c r="A11" s="13"/>
      <c r="B11" s="13"/>
      <c r="C11" s="37"/>
      <c r="D11" s="37"/>
      <c r="E11" s="34"/>
      <c r="F11" s="34"/>
      <c r="G11" s="121" t="str">
        <f>CONCATENATE("Site ",$D$4)</f>
        <v>Site Islamabad, Pakistan</v>
      </c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3"/>
      <c r="AE11" s="16"/>
      <c r="AF11" s="16"/>
      <c r="AG11" s="16"/>
      <c r="AH11" s="16"/>
    </row>
    <row r="12" spans="1:191" ht="24" thickBot="1" x14ac:dyDescent="0.4">
      <c r="A12" s="14"/>
      <c r="B12" s="14"/>
      <c r="C12" s="37"/>
      <c r="D12" s="37"/>
      <c r="E12" s="34"/>
      <c r="F12" s="34"/>
      <c r="G12" s="124" t="str" cm="1">
        <f t="array" aca="1" ref="G12" ca="1">CONCATENATE("Rack ID: ",IF($D$6&lt;10,CONCATENATE("0",$D$6),$D$6),"-",IF(ISNUMBER(SEARCH("MCR",RIGHT(CELL("filename",AF1),LEN(CELL("filename",AF1))-SEARCH("]",CELL("filename",AF1))),1)),LEFT(RIGHT(CELL("filename",AF1),1+LEN(CELL("filename",AF1))-SEARCH("MCR",CELL("filename",AF1))),3),LEFT(RIGHT(CELL("filename",AF1),1+LEN(CELL("filename",AF1))-SEARCH("FCR",CELL("filename",AF1))),3)),"-01")</f>
        <v>Rack ID: 10-FCR-01</v>
      </c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6"/>
      <c r="AE12" s="16"/>
      <c r="AF12" s="16"/>
      <c r="AG12" s="16"/>
      <c r="AH12" s="16"/>
    </row>
    <row r="13" spans="1:191" ht="20.25" customHeight="1" thickBot="1" x14ac:dyDescent="0.3">
      <c r="A13" s="2"/>
      <c r="B13" s="2"/>
      <c r="C13" s="38"/>
      <c r="D13" s="17"/>
      <c r="E13" s="17"/>
      <c r="F13" s="2"/>
      <c r="G13" s="18">
        <v>1</v>
      </c>
      <c r="H13" s="19">
        <v>2</v>
      </c>
      <c r="I13" s="19">
        <v>3</v>
      </c>
      <c r="J13" s="19">
        <v>4</v>
      </c>
      <c r="K13" s="19">
        <v>5</v>
      </c>
      <c r="L13" s="19">
        <v>6</v>
      </c>
      <c r="M13" s="19">
        <v>7</v>
      </c>
      <c r="N13" s="19">
        <v>8</v>
      </c>
      <c r="O13" s="19">
        <v>9</v>
      </c>
      <c r="P13" s="19">
        <v>10</v>
      </c>
      <c r="Q13" s="19">
        <v>11</v>
      </c>
      <c r="R13" s="19">
        <v>12</v>
      </c>
      <c r="S13" s="19">
        <v>13</v>
      </c>
      <c r="T13" s="19">
        <v>14</v>
      </c>
      <c r="U13" s="19">
        <v>15</v>
      </c>
      <c r="V13" s="19">
        <v>16</v>
      </c>
      <c r="W13" s="19">
        <v>17</v>
      </c>
      <c r="X13" s="19">
        <v>18</v>
      </c>
      <c r="Y13" s="19">
        <v>19</v>
      </c>
      <c r="Z13" s="19">
        <v>20</v>
      </c>
      <c r="AA13" s="19">
        <v>21</v>
      </c>
      <c r="AB13" s="19">
        <v>22</v>
      </c>
      <c r="AC13" s="19">
        <v>23</v>
      </c>
      <c r="AD13" s="20">
        <v>24</v>
      </c>
      <c r="AE13" s="21"/>
      <c r="AF13" s="21"/>
      <c r="AG13" s="21"/>
      <c r="AH13" s="21"/>
    </row>
    <row r="14" spans="1:191" ht="15" customHeight="1" x14ac:dyDescent="0.25">
      <c r="A14" s="2"/>
      <c r="B14" s="2"/>
      <c r="C14" s="38"/>
      <c r="D14" s="17"/>
      <c r="E14" s="1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7"/>
      <c r="AE14" s="17"/>
      <c r="AF14" s="17"/>
      <c r="AG14" s="17"/>
      <c r="AH14" s="17"/>
    </row>
    <row r="15" spans="1:191" ht="20.100000000000001" customHeight="1" x14ac:dyDescent="0.3">
      <c r="A15" s="2"/>
      <c r="B15" s="2"/>
      <c r="C15" s="38"/>
      <c r="D15" s="17"/>
      <c r="E15" s="17"/>
      <c r="F15" s="2"/>
      <c r="G15" s="127" t="s">
        <v>126</v>
      </c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7"/>
      <c r="AF15" s="17"/>
      <c r="AG15" s="17"/>
      <c r="AH15" s="17"/>
    </row>
    <row r="16" spans="1:191" ht="20.100000000000001" customHeight="1" x14ac:dyDescent="0.25">
      <c r="A16" s="107">
        <v>42</v>
      </c>
      <c r="B16" s="107" t="s">
        <v>53</v>
      </c>
      <c r="C16" s="38"/>
      <c r="D16" s="17"/>
      <c r="E16" s="17"/>
      <c r="F16" s="2"/>
      <c r="G16" s="160" t="s">
        <v>26</v>
      </c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26"/>
      <c r="AF16" s="26"/>
      <c r="AG16" s="26"/>
      <c r="AH16" s="26"/>
    </row>
    <row r="17" spans="1:41" ht="20.100000000000001" customHeight="1" x14ac:dyDescent="0.25">
      <c r="A17" s="107"/>
      <c r="B17" s="107"/>
      <c r="C17" s="38"/>
      <c r="D17" s="17"/>
      <c r="E17" s="17"/>
      <c r="F17" s="2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  <c r="AB17" s="160"/>
      <c r="AC17" s="160"/>
      <c r="AD17" s="160"/>
      <c r="AE17" s="26"/>
      <c r="AF17" s="26"/>
      <c r="AG17" s="26"/>
      <c r="AH17" s="26"/>
    </row>
    <row r="18" spans="1:41" ht="20.100000000000001" customHeight="1" x14ac:dyDescent="0.25">
      <c r="A18" s="107">
        <v>41</v>
      </c>
      <c r="B18" s="107" t="s">
        <v>54</v>
      </c>
      <c r="C18" s="38"/>
      <c r="D18" s="17"/>
      <c r="E18" s="17"/>
      <c r="F18" s="2"/>
      <c r="G18" s="158" t="s">
        <v>166</v>
      </c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 t="s">
        <v>167</v>
      </c>
      <c r="Z18" s="158"/>
      <c r="AA18" s="158"/>
      <c r="AB18" s="158"/>
      <c r="AC18" s="158"/>
      <c r="AD18" s="158"/>
      <c r="AE18" s="26"/>
      <c r="AF18" s="87"/>
      <c r="AG18" s="87"/>
      <c r="AH18" s="87"/>
    </row>
    <row r="19" spans="1:41" ht="20.100000000000001" customHeight="1" x14ac:dyDescent="0.25">
      <c r="A19" s="107"/>
      <c r="B19" s="107"/>
      <c r="C19" s="38"/>
      <c r="D19" s="17"/>
      <c r="E19" s="17"/>
      <c r="F19" s="2"/>
      <c r="G19" s="95">
        <v>1</v>
      </c>
      <c r="H19" s="95">
        <v>2</v>
      </c>
      <c r="I19" s="95">
        <v>3</v>
      </c>
      <c r="J19" s="95">
        <v>4</v>
      </c>
      <c r="K19" s="95">
        <v>5</v>
      </c>
      <c r="L19" s="95">
        <v>6</v>
      </c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>
        <v>1</v>
      </c>
      <c r="Z19" s="95">
        <v>2</v>
      </c>
      <c r="AA19" s="95">
        <v>3</v>
      </c>
      <c r="AB19" s="95">
        <v>4</v>
      </c>
      <c r="AC19" s="95">
        <v>5</v>
      </c>
      <c r="AD19" s="95">
        <v>6</v>
      </c>
      <c r="AE19" s="26"/>
      <c r="AF19" s="87"/>
      <c r="AG19" s="87"/>
      <c r="AH19" s="87"/>
    </row>
    <row r="20" spans="1:41" ht="20.100000000000001" customHeight="1" x14ac:dyDescent="0.25">
      <c r="A20" s="107">
        <v>40</v>
      </c>
      <c r="B20" s="107" t="s">
        <v>55</v>
      </c>
      <c r="C20" s="2"/>
      <c r="D20" s="2"/>
      <c r="E20" s="2"/>
      <c r="F20" s="2"/>
      <c r="G20" s="175" t="s">
        <v>136</v>
      </c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27"/>
      <c r="AF20" s="27"/>
      <c r="AG20" s="27"/>
      <c r="AH20" s="27"/>
    </row>
    <row r="21" spans="1:41" ht="20.100000000000001" customHeight="1" x14ac:dyDescent="0.25">
      <c r="A21" s="107"/>
      <c r="B21" s="107"/>
      <c r="C21" s="2"/>
      <c r="D21" s="2"/>
      <c r="E21" s="2"/>
      <c r="F21" s="2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27"/>
      <c r="AF21" s="27"/>
      <c r="AG21" s="26"/>
      <c r="AH21" s="26"/>
    </row>
    <row r="22" spans="1:41" ht="20.100000000000001" customHeight="1" x14ac:dyDescent="0.25">
      <c r="A22" s="107">
        <v>39</v>
      </c>
      <c r="B22" s="107" t="s">
        <v>56</v>
      </c>
      <c r="C22" s="2"/>
      <c r="D22" s="2"/>
      <c r="E22" s="2"/>
      <c r="F22" s="2"/>
      <c r="G22" s="168" t="s">
        <v>167</v>
      </c>
      <c r="H22" s="168"/>
      <c r="I22" s="168"/>
      <c r="J22" s="168"/>
      <c r="K22" s="168"/>
      <c r="L22" s="168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  <c r="AC22" s="169"/>
      <c r="AD22" s="169"/>
      <c r="AE22" s="159"/>
      <c r="AF22" s="27"/>
      <c r="AG22" s="26"/>
      <c r="AH22" s="26"/>
    </row>
    <row r="23" spans="1:41" ht="20.100000000000001" customHeight="1" x14ac:dyDescent="0.25">
      <c r="A23" s="107"/>
      <c r="B23" s="107"/>
      <c r="C23" s="37"/>
      <c r="D23" s="37"/>
      <c r="E23" s="34"/>
      <c r="F23" s="2"/>
      <c r="G23" s="106">
        <v>1</v>
      </c>
      <c r="H23" s="106">
        <v>2</v>
      </c>
      <c r="I23" s="106">
        <v>3</v>
      </c>
      <c r="J23" s="106">
        <v>4</v>
      </c>
      <c r="K23" s="106">
        <v>5</v>
      </c>
      <c r="L23" s="106">
        <v>6</v>
      </c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59"/>
      <c r="AF23" s="27"/>
      <c r="AG23" s="27"/>
      <c r="AH23" s="27"/>
    </row>
    <row r="24" spans="1:41" ht="20.100000000000001" customHeight="1" x14ac:dyDescent="0.25">
      <c r="A24" s="107">
        <v>38</v>
      </c>
      <c r="B24" s="107" t="s">
        <v>57</v>
      </c>
      <c r="C24" s="37"/>
      <c r="D24" s="37"/>
      <c r="E24" s="34"/>
      <c r="F24" s="2"/>
      <c r="G24" s="157" t="s">
        <v>142</v>
      </c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27"/>
      <c r="AF24" s="27"/>
      <c r="AG24" s="26"/>
      <c r="AH24" s="26"/>
    </row>
    <row r="25" spans="1:41" ht="20.100000000000001" customHeight="1" x14ac:dyDescent="0.25">
      <c r="A25" s="107"/>
      <c r="B25" s="107"/>
      <c r="C25" s="37"/>
      <c r="D25" s="37"/>
      <c r="E25" s="34"/>
      <c r="F25" s="2"/>
      <c r="G25" s="62">
        <v>1</v>
      </c>
      <c r="H25" s="62">
        <f>+G25+1</f>
        <v>2</v>
      </c>
      <c r="I25" s="62">
        <f t="shared" ref="I25:AD27" si="0">+H25+1</f>
        <v>3</v>
      </c>
      <c r="J25" s="62">
        <f t="shared" si="0"/>
        <v>4</v>
      </c>
      <c r="K25" s="62">
        <f t="shared" si="0"/>
        <v>5</v>
      </c>
      <c r="L25" s="62">
        <f t="shared" si="0"/>
        <v>6</v>
      </c>
      <c r="M25" s="62">
        <f t="shared" si="0"/>
        <v>7</v>
      </c>
      <c r="N25" s="62">
        <f t="shared" si="0"/>
        <v>8</v>
      </c>
      <c r="O25" s="62">
        <f t="shared" si="0"/>
        <v>9</v>
      </c>
      <c r="P25" s="62">
        <f t="shared" si="0"/>
        <v>10</v>
      </c>
      <c r="Q25" s="62">
        <f t="shared" si="0"/>
        <v>11</v>
      </c>
      <c r="R25" s="62">
        <f t="shared" si="0"/>
        <v>12</v>
      </c>
      <c r="S25" s="62">
        <f t="shared" si="0"/>
        <v>13</v>
      </c>
      <c r="T25" s="62">
        <f t="shared" si="0"/>
        <v>14</v>
      </c>
      <c r="U25" s="62">
        <f t="shared" si="0"/>
        <v>15</v>
      </c>
      <c r="V25" s="62">
        <f t="shared" si="0"/>
        <v>16</v>
      </c>
      <c r="W25" s="62">
        <f t="shared" si="0"/>
        <v>17</v>
      </c>
      <c r="X25" s="62">
        <f t="shared" si="0"/>
        <v>18</v>
      </c>
      <c r="Y25" s="62">
        <f t="shared" si="0"/>
        <v>19</v>
      </c>
      <c r="Z25" s="62">
        <f t="shared" si="0"/>
        <v>20</v>
      </c>
      <c r="AA25" s="62">
        <f t="shared" si="0"/>
        <v>21</v>
      </c>
      <c r="AB25" s="62">
        <f t="shared" si="0"/>
        <v>22</v>
      </c>
      <c r="AC25" s="62">
        <f t="shared" si="0"/>
        <v>23</v>
      </c>
      <c r="AD25" s="62">
        <f t="shared" si="0"/>
        <v>24</v>
      </c>
      <c r="AE25" s="27"/>
      <c r="AF25" s="27"/>
      <c r="AG25" s="26"/>
      <c r="AH25" s="26"/>
    </row>
    <row r="26" spans="1:41" ht="20.100000000000001" customHeight="1" x14ac:dyDescent="0.25">
      <c r="A26" s="107">
        <v>37</v>
      </c>
      <c r="B26" s="107" t="s">
        <v>58</v>
      </c>
      <c r="C26" s="37"/>
      <c r="D26" s="37"/>
      <c r="E26" s="34"/>
      <c r="F26" s="34"/>
      <c r="G26" s="157" t="s">
        <v>142</v>
      </c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27"/>
      <c r="AF26" s="27"/>
      <c r="AG26" s="26"/>
      <c r="AH26" s="26"/>
    </row>
    <row r="27" spans="1:41" ht="20.100000000000001" customHeight="1" x14ac:dyDescent="0.25">
      <c r="A27" s="107"/>
      <c r="B27" s="107"/>
      <c r="C27" s="37"/>
      <c r="D27" s="37"/>
      <c r="E27" s="34"/>
      <c r="F27" s="34"/>
      <c r="G27" s="62">
        <f>+AD25+1</f>
        <v>25</v>
      </c>
      <c r="H27" s="62">
        <f>+G27+1</f>
        <v>26</v>
      </c>
      <c r="I27" s="62">
        <f t="shared" si="0"/>
        <v>27</v>
      </c>
      <c r="J27" s="62">
        <f t="shared" si="0"/>
        <v>28</v>
      </c>
      <c r="K27" s="62">
        <f t="shared" si="0"/>
        <v>29</v>
      </c>
      <c r="L27" s="62">
        <f t="shared" si="0"/>
        <v>30</v>
      </c>
      <c r="M27" s="62">
        <f t="shared" si="0"/>
        <v>31</v>
      </c>
      <c r="N27" s="62">
        <f t="shared" si="0"/>
        <v>32</v>
      </c>
      <c r="O27" s="62">
        <f t="shared" si="0"/>
        <v>33</v>
      </c>
      <c r="P27" s="62">
        <f t="shared" si="0"/>
        <v>34</v>
      </c>
      <c r="Q27" s="62">
        <f t="shared" si="0"/>
        <v>35</v>
      </c>
      <c r="R27" s="62">
        <f t="shared" si="0"/>
        <v>36</v>
      </c>
      <c r="S27" s="62">
        <f t="shared" si="0"/>
        <v>37</v>
      </c>
      <c r="T27" s="62">
        <f t="shared" si="0"/>
        <v>38</v>
      </c>
      <c r="U27" s="62">
        <f t="shared" si="0"/>
        <v>39</v>
      </c>
      <c r="V27" s="62">
        <f t="shared" si="0"/>
        <v>40</v>
      </c>
      <c r="W27" s="62">
        <f t="shared" si="0"/>
        <v>41</v>
      </c>
      <c r="X27" s="62">
        <f t="shared" si="0"/>
        <v>42</v>
      </c>
      <c r="Y27" s="62">
        <f t="shared" si="0"/>
        <v>43</v>
      </c>
      <c r="Z27" s="62">
        <f t="shared" si="0"/>
        <v>44</v>
      </c>
      <c r="AA27" s="62">
        <f t="shared" si="0"/>
        <v>45</v>
      </c>
      <c r="AB27" s="62"/>
      <c r="AC27" s="62"/>
      <c r="AD27" s="62"/>
      <c r="AE27" s="27"/>
      <c r="AF27" s="27"/>
      <c r="AG27" s="26"/>
      <c r="AH27" s="26"/>
    </row>
    <row r="28" spans="1:41" ht="20.100000000000001" customHeight="1" x14ac:dyDescent="0.35">
      <c r="A28" s="107">
        <v>36</v>
      </c>
      <c r="B28" s="107" t="s">
        <v>32</v>
      </c>
      <c r="C28" s="37"/>
      <c r="D28" s="37"/>
      <c r="E28" s="34"/>
      <c r="F28" s="34"/>
      <c r="G28" s="165" t="s">
        <v>145</v>
      </c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  <c r="AA28" s="166"/>
      <c r="AB28" s="166"/>
      <c r="AC28" s="166"/>
      <c r="AD28" s="167"/>
      <c r="AE28" s="27"/>
      <c r="AF28" s="27"/>
      <c r="AG28" s="26"/>
      <c r="AH28" s="26"/>
      <c r="AK28" s="90"/>
      <c r="AL28" s="90"/>
      <c r="AM28" s="90"/>
      <c r="AN28" s="90"/>
      <c r="AO28" s="90"/>
    </row>
    <row r="29" spans="1:41" ht="20.100000000000001" customHeight="1" x14ac:dyDescent="0.35">
      <c r="A29" s="107"/>
      <c r="B29" s="107"/>
      <c r="C29" s="37"/>
      <c r="D29" s="37"/>
      <c r="E29" s="34"/>
      <c r="F29" s="34"/>
      <c r="G29" s="103">
        <v>1</v>
      </c>
      <c r="H29" s="103">
        <f>+G29+1</f>
        <v>2</v>
      </c>
      <c r="I29" s="103">
        <f t="shared" ref="I29:T29" si="1">+H29+1</f>
        <v>3</v>
      </c>
      <c r="J29" s="103">
        <f t="shared" si="1"/>
        <v>4</v>
      </c>
      <c r="K29" s="103">
        <f t="shared" si="1"/>
        <v>5</v>
      </c>
      <c r="L29" s="103">
        <f t="shared" si="1"/>
        <v>6</v>
      </c>
      <c r="M29" s="103">
        <f t="shared" si="1"/>
        <v>7</v>
      </c>
      <c r="N29" s="103">
        <f t="shared" si="1"/>
        <v>8</v>
      </c>
      <c r="O29" s="103">
        <f t="shared" si="1"/>
        <v>9</v>
      </c>
      <c r="P29" s="103">
        <f t="shared" si="1"/>
        <v>10</v>
      </c>
      <c r="Q29" s="103">
        <f t="shared" si="1"/>
        <v>11</v>
      </c>
      <c r="R29" s="103">
        <f t="shared" si="1"/>
        <v>12</v>
      </c>
      <c r="S29" s="103">
        <f t="shared" si="1"/>
        <v>13</v>
      </c>
      <c r="T29" s="103">
        <f t="shared" si="1"/>
        <v>14</v>
      </c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27"/>
      <c r="AF29" s="27"/>
      <c r="AG29" s="26"/>
      <c r="AH29" s="26"/>
      <c r="AK29" s="90"/>
      <c r="AL29" s="90"/>
      <c r="AM29" s="90"/>
      <c r="AN29" s="90"/>
      <c r="AO29" s="90"/>
    </row>
    <row r="30" spans="1:41" ht="20.100000000000001" customHeight="1" x14ac:dyDescent="0.25">
      <c r="A30" s="107">
        <v>35</v>
      </c>
      <c r="B30" s="107" t="s">
        <v>33</v>
      </c>
      <c r="C30" s="37"/>
      <c r="D30" s="37"/>
      <c r="E30" s="34"/>
      <c r="F30" s="34"/>
      <c r="G30" s="177" t="s">
        <v>106</v>
      </c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  <c r="AE30" s="27"/>
      <c r="AF30" s="91"/>
      <c r="AG30" s="91"/>
      <c r="AH30" s="91"/>
    </row>
    <row r="31" spans="1:41" ht="20.100000000000001" customHeight="1" thickBot="1" x14ac:dyDescent="0.3">
      <c r="A31" s="107"/>
      <c r="B31" s="107"/>
      <c r="C31" s="37"/>
      <c r="D31" s="37"/>
      <c r="E31" s="34"/>
      <c r="F31" s="34"/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  <c r="AD31" s="177"/>
      <c r="AE31" s="27"/>
      <c r="AF31" s="91"/>
      <c r="AG31" s="91"/>
      <c r="AH31" s="91"/>
    </row>
    <row r="32" spans="1:41" ht="20.100000000000001" customHeight="1" thickBot="1" x14ac:dyDescent="0.3">
      <c r="A32" s="107">
        <v>34</v>
      </c>
      <c r="B32" s="107" t="s">
        <v>34</v>
      </c>
      <c r="C32" s="37"/>
      <c r="D32" s="161" t="s">
        <v>132</v>
      </c>
      <c r="E32" s="40" t="s">
        <v>44</v>
      </c>
      <c r="F32" s="34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27"/>
      <c r="AF32" s="40" t="s">
        <v>44</v>
      </c>
      <c r="AG32" s="171" t="s">
        <v>168</v>
      </c>
      <c r="AH32" s="26"/>
    </row>
    <row r="33" spans="1:35" ht="20.100000000000001" customHeight="1" x14ac:dyDescent="0.25">
      <c r="A33" s="107"/>
      <c r="B33" s="107"/>
      <c r="C33" s="37"/>
      <c r="D33" s="162"/>
      <c r="E33" s="49" t="s">
        <v>44</v>
      </c>
      <c r="F33" s="34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27"/>
      <c r="AF33" s="49" t="s">
        <v>44</v>
      </c>
      <c r="AG33" s="172"/>
      <c r="AH33" s="26"/>
    </row>
    <row r="34" spans="1:35" ht="20.100000000000001" customHeight="1" x14ac:dyDescent="0.25">
      <c r="A34" s="107">
        <v>33</v>
      </c>
      <c r="B34" s="107" t="s">
        <v>35</v>
      </c>
      <c r="C34" s="37"/>
      <c r="D34" s="162"/>
      <c r="E34" s="50" t="s">
        <v>46</v>
      </c>
      <c r="F34" s="34"/>
      <c r="G34" s="160" t="s">
        <v>26</v>
      </c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27"/>
      <c r="AF34" s="50" t="s">
        <v>46</v>
      </c>
      <c r="AG34" s="172"/>
      <c r="AH34" s="26"/>
    </row>
    <row r="35" spans="1:35" ht="20.100000000000001" customHeight="1" thickBot="1" x14ac:dyDescent="0.3">
      <c r="A35" s="107"/>
      <c r="B35" s="107"/>
      <c r="C35" s="37"/>
      <c r="D35" s="162"/>
      <c r="E35" s="51" t="s">
        <v>44</v>
      </c>
      <c r="F35" s="34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27"/>
      <c r="AF35" s="51" t="s">
        <v>44</v>
      </c>
      <c r="AG35" s="172"/>
      <c r="AH35" s="26"/>
    </row>
    <row r="36" spans="1:35" ht="20.100000000000001" customHeight="1" thickBot="1" x14ac:dyDescent="0.3">
      <c r="A36" s="107">
        <v>32</v>
      </c>
      <c r="B36" s="107" t="s">
        <v>36</v>
      </c>
      <c r="C36" s="37"/>
      <c r="D36" s="162"/>
      <c r="E36" s="52" t="s">
        <v>44</v>
      </c>
      <c r="F36" s="34"/>
      <c r="G36" s="160" t="s">
        <v>26</v>
      </c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27"/>
      <c r="AF36" s="52" t="s">
        <v>44</v>
      </c>
      <c r="AG36" s="172"/>
      <c r="AH36" s="89"/>
    </row>
    <row r="37" spans="1:35" ht="20.100000000000001" customHeight="1" thickBot="1" x14ac:dyDescent="0.3">
      <c r="A37" s="107"/>
      <c r="B37" s="107"/>
      <c r="C37" s="37"/>
      <c r="D37" s="162"/>
      <c r="E37" s="52" t="s">
        <v>44</v>
      </c>
      <c r="F37" s="34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  <c r="AA37" s="160"/>
      <c r="AB37" s="160"/>
      <c r="AC37" s="160"/>
      <c r="AD37" s="160"/>
      <c r="AE37" s="27"/>
      <c r="AF37" s="52" t="s">
        <v>44</v>
      </c>
      <c r="AG37" s="172"/>
      <c r="AH37" s="89"/>
    </row>
    <row r="38" spans="1:35" ht="20.100000000000001" customHeight="1" x14ac:dyDescent="0.25">
      <c r="A38" s="107">
        <v>31</v>
      </c>
      <c r="B38" s="107" t="s">
        <v>37</v>
      </c>
      <c r="D38" s="162"/>
      <c r="E38" s="49" t="s">
        <v>44</v>
      </c>
      <c r="F38" s="34"/>
      <c r="G38" s="160" t="s">
        <v>26</v>
      </c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  <c r="AA38" s="160"/>
      <c r="AB38" s="160"/>
      <c r="AC38" s="160"/>
      <c r="AD38" s="160"/>
      <c r="AE38" s="27"/>
      <c r="AF38" s="49" t="s">
        <v>44</v>
      </c>
      <c r="AG38" s="172"/>
      <c r="AH38" s="89"/>
    </row>
    <row r="39" spans="1:35" ht="20.100000000000001" customHeight="1" x14ac:dyDescent="0.25">
      <c r="A39" s="107"/>
      <c r="B39" s="107"/>
      <c r="D39" s="162"/>
      <c r="E39" s="50" t="s">
        <v>46</v>
      </c>
      <c r="F39" s="34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27"/>
      <c r="AF39" s="50" t="s">
        <v>46</v>
      </c>
      <c r="AG39" s="172"/>
      <c r="AH39" s="89"/>
    </row>
    <row r="40" spans="1:35" ht="20.100000000000001" customHeight="1" thickBot="1" x14ac:dyDescent="0.3">
      <c r="A40" s="107">
        <v>30</v>
      </c>
      <c r="B40" s="107" t="s">
        <v>38</v>
      </c>
      <c r="D40" s="162"/>
      <c r="E40" s="53" t="s">
        <v>44</v>
      </c>
      <c r="F40" s="34"/>
      <c r="G40" s="160" t="s">
        <v>26</v>
      </c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27"/>
      <c r="AF40" s="53" t="s">
        <v>44</v>
      </c>
      <c r="AG40" s="172"/>
      <c r="AH40" s="89"/>
    </row>
    <row r="41" spans="1:35" ht="20.100000000000001" customHeight="1" thickBot="1" x14ac:dyDescent="0.3">
      <c r="A41" s="107"/>
      <c r="B41" s="107"/>
      <c r="D41" s="162"/>
      <c r="E41" s="52" t="s">
        <v>44</v>
      </c>
      <c r="F41" s="34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27"/>
      <c r="AF41" s="52" t="s">
        <v>44</v>
      </c>
      <c r="AG41" s="172"/>
      <c r="AH41" s="89"/>
    </row>
    <row r="42" spans="1:35" ht="20.100000000000001" customHeight="1" thickBot="1" x14ac:dyDescent="0.4">
      <c r="A42" s="107">
        <v>29</v>
      </c>
      <c r="B42" s="107" t="s">
        <v>39</v>
      </c>
      <c r="D42" s="162"/>
      <c r="E42" s="52" t="s">
        <v>44</v>
      </c>
      <c r="F42" s="34"/>
      <c r="G42" s="160" t="s">
        <v>26</v>
      </c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  <c r="AA42" s="160"/>
      <c r="AB42" s="160"/>
      <c r="AC42" s="160"/>
      <c r="AD42" s="160"/>
      <c r="AE42" s="27"/>
      <c r="AF42" s="52" t="s">
        <v>44</v>
      </c>
      <c r="AG42" s="172"/>
      <c r="AH42" s="89"/>
      <c r="AI42" s="90"/>
    </row>
    <row r="43" spans="1:35" ht="20.100000000000001" customHeight="1" thickBot="1" x14ac:dyDescent="0.4">
      <c r="A43" s="107"/>
      <c r="B43" s="107"/>
      <c r="D43" s="162"/>
      <c r="E43" s="52" t="s">
        <v>44</v>
      </c>
      <c r="F43" s="34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27"/>
      <c r="AF43" s="52" t="s">
        <v>44</v>
      </c>
      <c r="AG43" s="172"/>
      <c r="AH43" s="89"/>
      <c r="AI43" s="90"/>
    </row>
    <row r="44" spans="1:35" ht="20.100000000000001" customHeight="1" thickBot="1" x14ac:dyDescent="0.3">
      <c r="A44" s="107">
        <v>28</v>
      </c>
      <c r="B44" s="107" t="s">
        <v>40</v>
      </c>
      <c r="D44" s="162"/>
      <c r="E44" s="52" t="s">
        <v>44</v>
      </c>
      <c r="F44" s="34"/>
      <c r="G44" s="160" t="s">
        <v>26</v>
      </c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76"/>
      <c r="AF44" s="52" t="s">
        <v>44</v>
      </c>
      <c r="AG44" s="172"/>
      <c r="AH44" s="89"/>
    </row>
    <row r="45" spans="1:35" ht="20.100000000000001" customHeight="1" thickBot="1" x14ac:dyDescent="0.3">
      <c r="A45" s="107"/>
      <c r="B45" s="107"/>
      <c r="D45" s="162"/>
      <c r="E45" s="52" t="s">
        <v>44</v>
      </c>
      <c r="F45" s="34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76"/>
      <c r="AF45" s="52" t="s">
        <v>44</v>
      </c>
      <c r="AG45" s="172"/>
      <c r="AH45" s="89"/>
    </row>
    <row r="46" spans="1:35" ht="20.100000000000001" customHeight="1" thickBot="1" x14ac:dyDescent="0.3">
      <c r="A46" s="107">
        <v>27</v>
      </c>
      <c r="B46" s="107" t="s">
        <v>41</v>
      </c>
      <c r="D46" s="162"/>
      <c r="E46" s="52" t="s">
        <v>44</v>
      </c>
      <c r="F46" s="34"/>
      <c r="G46" s="160" t="s">
        <v>26</v>
      </c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27"/>
      <c r="AF46" s="52" t="s">
        <v>44</v>
      </c>
      <c r="AG46" s="172"/>
      <c r="AH46" s="89"/>
    </row>
    <row r="47" spans="1:35" ht="20.100000000000001" customHeight="1" x14ac:dyDescent="0.25">
      <c r="A47" s="107"/>
      <c r="B47" s="107"/>
      <c r="D47" s="162"/>
      <c r="E47" s="49" t="s">
        <v>44</v>
      </c>
      <c r="F47" s="34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27"/>
      <c r="AF47" s="49" t="s">
        <v>44</v>
      </c>
      <c r="AG47" s="172"/>
      <c r="AH47" s="89"/>
    </row>
    <row r="48" spans="1:35" ht="20.100000000000001" customHeight="1" x14ac:dyDescent="0.25">
      <c r="A48" s="107">
        <v>26</v>
      </c>
      <c r="B48" s="107" t="s">
        <v>42</v>
      </c>
      <c r="D48" s="162"/>
      <c r="E48" s="50" t="s">
        <v>46</v>
      </c>
      <c r="F48" s="34"/>
      <c r="G48" s="160" t="s">
        <v>26</v>
      </c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26"/>
      <c r="AF48" s="50" t="s">
        <v>46</v>
      </c>
      <c r="AG48" s="172"/>
      <c r="AH48" s="89"/>
    </row>
    <row r="49" spans="1:34" ht="20.100000000000001" customHeight="1" thickBot="1" x14ac:dyDescent="0.3">
      <c r="A49" s="107"/>
      <c r="B49" s="107"/>
      <c r="D49" s="162"/>
      <c r="E49" s="53" t="s">
        <v>44</v>
      </c>
      <c r="F49" s="34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26"/>
      <c r="AF49" s="53" t="s">
        <v>44</v>
      </c>
      <c r="AG49" s="172"/>
      <c r="AH49" s="89"/>
    </row>
    <row r="50" spans="1:34" ht="20.100000000000001" customHeight="1" thickBot="1" x14ac:dyDescent="0.3">
      <c r="A50" s="107">
        <v>25</v>
      </c>
      <c r="B50" s="107" t="s">
        <v>43</v>
      </c>
      <c r="D50" s="162"/>
      <c r="E50" s="52" t="s">
        <v>44</v>
      </c>
      <c r="F50" s="34"/>
      <c r="G50" s="174" t="s">
        <v>134</v>
      </c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27"/>
      <c r="AF50" s="52" t="s">
        <v>44</v>
      </c>
      <c r="AG50" s="172"/>
      <c r="AH50" s="89"/>
    </row>
    <row r="51" spans="1:34" ht="20.100000000000001" customHeight="1" thickBot="1" x14ac:dyDescent="0.3">
      <c r="A51" s="107"/>
      <c r="B51" s="107"/>
      <c r="D51" s="162"/>
      <c r="E51" s="52" t="s">
        <v>44</v>
      </c>
      <c r="F51" s="3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26"/>
      <c r="AF51" s="52" t="s">
        <v>44</v>
      </c>
      <c r="AG51" s="172"/>
      <c r="AH51" s="89"/>
    </row>
    <row r="52" spans="1:34" ht="20.100000000000001" customHeight="1" x14ac:dyDescent="0.25">
      <c r="A52" s="107">
        <v>24</v>
      </c>
      <c r="B52" s="107" t="s">
        <v>45</v>
      </c>
      <c r="D52" s="162"/>
      <c r="E52" s="49" t="s">
        <v>44</v>
      </c>
      <c r="F52" s="34"/>
      <c r="G52" s="174" t="s">
        <v>127</v>
      </c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27"/>
      <c r="AF52" s="49" t="s">
        <v>44</v>
      </c>
      <c r="AG52" s="172"/>
      <c r="AH52" s="89"/>
    </row>
    <row r="53" spans="1:34" ht="20.100000000000001" customHeight="1" x14ac:dyDescent="0.25">
      <c r="A53" s="107"/>
      <c r="B53" s="107"/>
      <c r="D53" s="162"/>
      <c r="E53" s="50" t="s">
        <v>46</v>
      </c>
      <c r="F53" s="3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26"/>
      <c r="AF53" s="50" t="s">
        <v>46</v>
      </c>
      <c r="AG53" s="172"/>
      <c r="AH53" s="89"/>
    </row>
    <row r="54" spans="1:34" ht="20.100000000000001" customHeight="1" thickBot="1" x14ac:dyDescent="0.3">
      <c r="A54" s="107">
        <v>23</v>
      </c>
      <c r="B54" s="107" t="s">
        <v>47</v>
      </c>
      <c r="D54" s="162"/>
      <c r="E54" s="51" t="s">
        <v>44</v>
      </c>
      <c r="F54" s="34"/>
      <c r="G54" s="160" t="s">
        <v>26</v>
      </c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  <c r="Z54" s="160"/>
      <c r="AA54" s="160"/>
      <c r="AB54" s="160"/>
      <c r="AC54" s="160"/>
      <c r="AD54" s="160"/>
      <c r="AE54" s="27"/>
      <c r="AF54" s="51" t="s">
        <v>44</v>
      </c>
      <c r="AG54" s="172"/>
      <c r="AH54" s="89"/>
    </row>
    <row r="55" spans="1:34" ht="20.100000000000001" customHeight="1" thickBot="1" x14ac:dyDescent="0.3">
      <c r="A55" s="107"/>
      <c r="B55" s="107"/>
      <c r="D55" s="163"/>
      <c r="E55" s="54" t="s">
        <v>44</v>
      </c>
      <c r="F55" s="34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  <c r="Z55" s="160"/>
      <c r="AA55" s="160"/>
      <c r="AB55" s="160"/>
      <c r="AC55" s="160"/>
      <c r="AD55" s="160"/>
      <c r="AE55" s="26"/>
      <c r="AF55" s="54" t="s">
        <v>44</v>
      </c>
      <c r="AG55" s="173"/>
      <c r="AH55" s="89"/>
    </row>
    <row r="56" spans="1:34" ht="20.100000000000001" customHeight="1" x14ac:dyDescent="0.25">
      <c r="A56" s="107">
        <v>22</v>
      </c>
      <c r="B56" s="107" t="s">
        <v>48</v>
      </c>
      <c r="F56" s="34"/>
      <c r="G56" s="160" t="s">
        <v>26</v>
      </c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0"/>
      <c r="AE56" s="27"/>
      <c r="AF56" s="88"/>
      <c r="AG56" s="88"/>
      <c r="AH56" s="88"/>
    </row>
    <row r="57" spans="1:34" ht="20.100000000000001" customHeight="1" x14ac:dyDescent="0.25">
      <c r="A57" s="107"/>
      <c r="B57" s="107"/>
      <c r="F57" s="34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85"/>
      <c r="AF57" s="88"/>
      <c r="AG57" s="89"/>
      <c r="AH57" s="88"/>
    </row>
    <row r="58" spans="1:34" ht="20.100000000000001" customHeight="1" x14ac:dyDescent="0.25">
      <c r="A58" s="107">
        <v>21</v>
      </c>
      <c r="B58" s="107" t="s">
        <v>49</v>
      </c>
      <c r="F58" s="34"/>
      <c r="G58" s="160" t="s">
        <v>26</v>
      </c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  <c r="AA58" s="160"/>
      <c r="AB58" s="160"/>
      <c r="AC58" s="160"/>
      <c r="AD58" s="160"/>
      <c r="AE58" s="27"/>
      <c r="AF58" s="89"/>
      <c r="AH58" s="89"/>
    </row>
    <row r="59" spans="1:34" ht="20.100000000000001" customHeight="1" x14ac:dyDescent="0.25">
      <c r="A59" s="107"/>
      <c r="B59" s="107"/>
      <c r="F59" s="34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  <c r="AA59" s="160"/>
      <c r="AB59" s="160"/>
      <c r="AC59" s="160"/>
      <c r="AD59" s="160"/>
      <c r="AE59" s="26"/>
      <c r="AF59" s="89"/>
      <c r="AG59" s="89"/>
      <c r="AH59" s="89"/>
    </row>
    <row r="60" spans="1:34" ht="20.100000000000001" customHeight="1" x14ac:dyDescent="0.25">
      <c r="A60" s="107">
        <v>20</v>
      </c>
      <c r="B60" s="107" t="s">
        <v>50</v>
      </c>
      <c r="F60" s="34"/>
      <c r="G60" s="160" t="s">
        <v>26</v>
      </c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86"/>
      <c r="AF60" s="89"/>
      <c r="AG60" s="89"/>
      <c r="AH60" s="89"/>
    </row>
    <row r="61" spans="1:34" ht="20.100000000000001" customHeight="1" x14ac:dyDescent="0.25">
      <c r="A61" s="107"/>
      <c r="B61" s="107"/>
      <c r="F61" s="34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  <c r="AA61" s="160"/>
      <c r="AB61" s="160"/>
      <c r="AC61" s="160"/>
      <c r="AD61" s="160"/>
      <c r="AE61" s="92"/>
      <c r="AF61" s="89"/>
      <c r="AG61" s="89"/>
      <c r="AH61" s="89"/>
    </row>
    <row r="62" spans="1:34" ht="20.100000000000001" customHeight="1" x14ac:dyDescent="0.25">
      <c r="A62" s="107">
        <v>19</v>
      </c>
      <c r="B62" s="107" t="s">
        <v>51</v>
      </c>
      <c r="F62" s="34"/>
      <c r="G62" s="160" t="s">
        <v>26</v>
      </c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  <c r="Z62" s="160"/>
      <c r="AA62" s="160"/>
      <c r="AB62" s="160"/>
      <c r="AC62" s="160"/>
      <c r="AD62" s="160"/>
      <c r="AE62" s="27"/>
      <c r="AF62" s="89"/>
      <c r="AG62" s="89"/>
      <c r="AH62" s="89"/>
    </row>
    <row r="63" spans="1:34" ht="20.100000000000001" customHeight="1" x14ac:dyDescent="0.25">
      <c r="A63" s="107"/>
      <c r="B63" s="107"/>
      <c r="F63" s="34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26"/>
      <c r="AF63" s="89"/>
      <c r="AG63" s="89"/>
      <c r="AH63" s="89"/>
    </row>
    <row r="64" spans="1:34" ht="20.100000000000001" customHeight="1" x14ac:dyDescent="0.25">
      <c r="A64" s="107">
        <v>18</v>
      </c>
      <c r="B64" s="107" t="s">
        <v>107</v>
      </c>
      <c r="G64" s="160" t="s">
        <v>26</v>
      </c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  <c r="Z64" s="160"/>
      <c r="AA64" s="160"/>
      <c r="AB64" s="160"/>
      <c r="AC64" s="160"/>
      <c r="AD64" s="160"/>
      <c r="AE64" s="26"/>
      <c r="AF64" s="88"/>
      <c r="AG64" s="88"/>
      <c r="AH64" s="88"/>
    </row>
    <row r="65" spans="1:34" ht="20.100000000000001" customHeight="1" x14ac:dyDescent="0.25">
      <c r="A65" s="107"/>
      <c r="B65" s="107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0"/>
      <c r="AB65" s="160"/>
      <c r="AC65" s="160"/>
      <c r="AD65" s="160"/>
      <c r="AE65" s="26"/>
      <c r="AF65" s="88"/>
      <c r="AG65" s="88"/>
      <c r="AH65" s="88"/>
    </row>
    <row r="66" spans="1:34" ht="20.100000000000001" customHeight="1" x14ac:dyDescent="0.25">
      <c r="A66" s="107">
        <v>17</v>
      </c>
      <c r="B66" s="107" t="s">
        <v>108</v>
      </c>
      <c r="G66" s="160" t="s">
        <v>26</v>
      </c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160"/>
      <c r="AC66" s="160"/>
      <c r="AD66" s="160"/>
      <c r="AE66" s="26"/>
    </row>
    <row r="67" spans="1:34" ht="20.100000000000001" customHeight="1" x14ac:dyDescent="0.25">
      <c r="A67" s="107"/>
      <c r="B67" s="107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  <c r="AA67" s="160"/>
      <c r="AB67" s="160"/>
      <c r="AC67" s="160"/>
      <c r="AD67" s="160"/>
      <c r="AE67" s="26"/>
    </row>
    <row r="68" spans="1:34" ht="20.100000000000001" customHeight="1" x14ac:dyDescent="0.25">
      <c r="A68" s="107">
        <v>16</v>
      </c>
      <c r="B68" s="107" t="s">
        <v>109</v>
      </c>
      <c r="G68" s="160" t="s">
        <v>26</v>
      </c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26"/>
      <c r="AF68" s="88"/>
      <c r="AG68" s="88"/>
      <c r="AH68" s="88"/>
    </row>
    <row r="69" spans="1:34" ht="20.100000000000001" customHeight="1" x14ac:dyDescent="0.25">
      <c r="A69" s="107"/>
      <c r="B69" s="107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  <c r="Z69" s="160"/>
      <c r="AA69" s="160"/>
      <c r="AB69" s="160"/>
      <c r="AC69" s="160"/>
      <c r="AD69" s="160"/>
      <c r="AE69" s="26"/>
      <c r="AF69" s="88"/>
      <c r="AG69" s="88"/>
      <c r="AH69" s="88"/>
    </row>
    <row r="70" spans="1:34" ht="20.100000000000001" customHeight="1" x14ac:dyDescent="0.25">
      <c r="A70" s="107">
        <v>15</v>
      </c>
      <c r="B70" s="107" t="s">
        <v>110</v>
      </c>
      <c r="G70" s="160" t="s">
        <v>26</v>
      </c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  <c r="Z70" s="160"/>
      <c r="AA70" s="160"/>
      <c r="AB70" s="160"/>
      <c r="AC70" s="160"/>
      <c r="AD70" s="160"/>
      <c r="AE70" s="26"/>
    </row>
    <row r="71" spans="1:34" ht="20.100000000000001" customHeight="1" x14ac:dyDescent="0.25">
      <c r="A71" s="107"/>
      <c r="B71" s="107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  <c r="AA71" s="160"/>
      <c r="AB71" s="160"/>
      <c r="AC71" s="160"/>
      <c r="AD71" s="160"/>
      <c r="AE71" s="26"/>
    </row>
    <row r="72" spans="1:34" ht="20.100000000000001" customHeight="1" x14ac:dyDescent="0.25">
      <c r="A72" s="107">
        <v>14</v>
      </c>
      <c r="B72" s="107" t="s">
        <v>111</v>
      </c>
      <c r="G72" s="160" t="s">
        <v>26</v>
      </c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160"/>
      <c r="AC72" s="160"/>
      <c r="AD72" s="160"/>
      <c r="AE72" s="26"/>
    </row>
    <row r="73" spans="1:34" ht="20.100000000000001" customHeight="1" x14ac:dyDescent="0.25">
      <c r="A73" s="107"/>
      <c r="B73" s="107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  <c r="AD73" s="160"/>
      <c r="AE73" s="26"/>
    </row>
    <row r="74" spans="1:34" ht="20.100000000000001" customHeight="1" x14ac:dyDescent="0.25">
      <c r="A74" s="107">
        <v>13</v>
      </c>
      <c r="B74" s="107" t="s">
        <v>112</v>
      </c>
      <c r="G74" s="157" t="s">
        <v>129</v>
      </c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26"/>
    </row>
    <row r="75" spans="1:34" ht="20.100000000000001" customHeight="1" x14ac:dyDescent="0.25">
      <c r="A75" s="107"/>
      <c r="B75" s="107"/>
      <c r="G75" s="62">
        <v>1</v>
      </c>
      <c r="H75" s="62">
        <v>2</v>
      </c>
      <c r="I75" s="62">
        <v>3</v>
      </c>
      <c r="J75" s="62">
        <v>4</v>
      </c>
      <c r="K75" s="62">
        <v>5</v>
      </c>
      <c r="L75" s="62">
        <v>6</v>
      </c>
      <c r="M75" s="62">
        <v>7</v>
      </c>
      <c r="N75" s="62">
        <v>8</v>
      </c>
      <c r="O75" s="62">
        <v>9</v>
      </c>
      <c r="P75" s="62">
        <v>10</v>
      </c>
      <c r="Q75" s="62">
        <v>11</v>
      </c>
      <c r="R75" s="62">
        <v>12</v>
      </c>
      <c r="S75" s="62">
        <v>13</v>
      </c>
      <c r="T75" s="62">
        <v>14</v>
      </c>
      <c r="U75" s="62">
        <v>15</v>
      </c>
      <c r="V75" s="62">
        <v>16</v>
      </c>
      <c r="W75" s="62">
        <v>17</v>
      </c>
      <c r="X75" s="62">
        <v>18</v>
      </c>
      <c r="Y75" s="62">
        <v>19</v>
      </c>
      <c r="Z75" s="62">
        <v>20</v>
      </c>
      <c r="AA75" s="62">
        <v>21</v>
      </c>
      <c r="AB75" s="62">
        <v>22</v>
      </c>
      <c r="AC75" s="62">
        <v>23</v>
      </c>
      <c r="AD75" s="62">
        <v>24</v>
      </c>
      <c r="AE75" s="26"/>
    </row>
    <row r="76" spans="1:34" ht="20.100000000000001" customHeight="1" x14ac:dyDescent="0.25">
      <c r="A76" s="107">
        <v>12</v>
      </c>
      <c r="B76" s="107" t="s">
        <v>113</v>
      </c>
      <c r="G76" s="178" t="s">
        <v>130</v>
      </c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  <c r="AA76" s="178"/>
      <c r="AB76" s="178"/>
      <c r="AC76" s="178"/>
      <c r="AD76" s="178"/>
      <c r="AE76" s="26"/>
    </row>
    <row r="77" spans="1:34" ht="20.100000000000001" customHeight="1" x14ac:dyDescent="0.25">
      <c r="A77" s="107"/>
      <c r="B77" s="107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8"/>
      <c r="AA77" s="178"/>
      <c r="AB77" s="178"/>
      <c r="AC77" s="178"/>
      <c r="AD77" s="178"/>
      <c r="AE77" s="26"/>
    </row>
    <row r="78" spans="1:34" ht="20.100000000000001" customHeight="1" x14ac:dyDescent="0.25">
      <c r="A78" s="107">
        <v>11</v>
      </c>
      <c r="B78" s="107" t="s">
        <v>114</v>
      </c>
      <c r="G78" s="170" t="s">
        <v>131</v>
      </c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  <c r="AA78" s="170"/>
      <c r="AB78" s="170"/>
      <c r="AC78" s="170"/>
      <c r="AD78" s="170"/>
      <c r="AE78" s="26"/>
    </row>
    <row r="79" spans="1:34" ht="20.100000000000001" customHeight="1" x14ac:dyDescent="0.25">
      <c r="A79" s="107"/>
      <c r="B79" s="107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  <c r="AA79" s="170"/>
      <c r="AB79" s="170"/>
      <c r="AC79" s="170"/>
      <c r="AD79" s="170"/>
      <c r="AE79" s="26"/>
    </row>
    <row r="80" spans="1:34" ht="20.100000000000001" customHeight="1" x14ac:dyDescent="0.25">
      <c r="A80" s="107">
        <v>10</v>
      </c>
      <c r="B80" s="107" t="s">
        <v>115</v>
      </c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  <c r="AA80" s="170"/>
      <c r="AB80" s="170"/>
      <c r="AC80" s="170"/>
      <c r="AD80" s="170"/>
      <c r="AE80" s="105"/>
    </row>
    <row r="81" spans="1:31" ht="20.100000000000001" customHeight="1" x14ac:dyDescent="0.25">
      <c r="A81" s="107"/>
      <c r="B81" s="107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  <c r="AA81" s="170"/>
      <c r="AB81" s="170"/>
      <c r="AC81" s="170"/>
      <c r="AD81" s="170"/>
      <c r="AE81" s="105"/>
    </row>
    <row r="82" spans="1:31" ht="20.100000000000001" customHeight="1" x14ac:dyDescent="0.25">
      <c r="A82" s="107">
        <v>9</v>
      </c>
      <c r="B82" s="107" t="s">
        <v>116</v>
      </c>
      <c r="G82" s="160" t="s">
        <v>26</v>
      </c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  <c r="Z82" s="160"/>
      <c r="AA82" s="160"/>
      <c r="AB82" s="160"/>
      <c r="AC82" s="160"/>
      <c r="AD82" s="160"/>
      <c r="AE82" s="26"/>
    </row>
    <row r="83" spans="1:31" ht="20.100000000000001" customHeight="1" x14ac:dyDescent="0.25">
      <c r="A83" s="107"/>
      <c r="B83" s="107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  <c r="Z83" s="160"/>
      <c r="AA83" s="160"/>
      <c r="AB83" s="160"/>
      <c r="AC83" s="160"/>
      <c r="AD83" s="160"/>
      <c r="AE83" s="26"/>
    </row>
    <row r="84" spans="1:31" ht="20.100000000000001" customHeight="1" x14ac:dyDescent="0.25">
      <c r="A84" s="107">
        <v>8</v>
      </c>
      <c r="B84" s="107" t="s">
        <v>117</v>
      </c>
      <c r="G84" s="179" t="s">
        <v>176</v>
      </c>
      <c r="H84" s="180"/>
      <c r="I84" s="180"/>
      <c r="J84" s="180"/>
      <c r="K84" s="180"/>
      <c r="L84" s="180"/>
      <c r="M84" s="180"/>
      <c r="N84" s="180"/>
      <c r="O84" s="180"/>
      <c r="P84" s="180"/>
      <c r="Q84" s="180"/>
      <c r="R84" s="180"/>
      <c r="S84" s="180"/>
      <c r="T84" s="180"/>
      <c r="U84" s="180"/>
      <c r="V84" s="180"/>
      <c r="W84" s="180"/>
      <c r="X84" s="180"/>
      <c r="Y84" s="180"/>
      <c r="Z84" s="180"/>
      <c r="AA84" s="180"/>
      <c r="AB84" s="180"/>
      <c r="AC84" s="180"/>
      <c r="AD84" s="181"/>
      <c r="AE84" s="26"/>
    </row>
    <row r="85" spans="1:31" ht="20.100000000000001" customHeight="1" x14ac:dyDescent="0.25">
      <c r="A85" s="107"/>
      <c r="B85" s="107"/>
      <c r="G85" s="182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4"/>
      <c r="AE85" s="26"/>
    </row>
    <row r="86" spans="1:31" ht="20.100000000000001" customHeight="1" x14ac:dyDescent="0.25">
      <c r="A86" s="107">
        <v>7</v>
      </c>
      <c r="B86" s="107" t="s">
        <v>118</v>
      </c>
      <c r="G86" s="182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  <c r="Z86" s="183"/>
      <c r="AA86" s="183"/>
      <c r="AB86" s="183"/>
      <c r="AC86" s="183"/>
      <c r="AD86" s="184"/>
      <c r="AE86" s="26"/>
    </row>
    <row r="87" spans="1:31" ht="20.100000000000001" customHeight="1" x14ac:dyDescent="0.25">
      <c r="A87" s="107"/>
      <c r="B87" s="107"/>
      <c r="G87" s="182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  <c r="AA87" s="183"/>
      <c r="AB87" s="183"/>
      <c r="AC87" s="183"/>
      <c r="AD87" s="184"/>
      <c r="AE87" s="26"/>
    </row>
    <row r="88" spans="1:31" ht="20.100000000000001" customHeight="1" x14ac:dyDescent="0.25">
      <c r="A88" s="107">
        <v>6</v>
      </c>
      <c r="B88" s="107" t="s">
        <v>119</v>
      </c>
      <c r="G88" s="182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4"/>
    </row>
    <row r="89" spans="1:31" ht="20.100000000000001" customHeight="1" x14ac:dyDescent="0.25">
      <c r="A89" s="107"/>
      <c r="B89" s="107"/>
      <c r="G89" s="182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  <c r="Z89" s="183"/>
      <c r="AA89" s="183"/>
      <c r="AB89" s="183"/>
      <c r="AC89" s="183"/>
      <c r="AD89" s="184"/>
    </row>
    <row r="90" spans="1:31" ht="20.100000000000001" customHeight="1" x14ac:dyDescent="0.25">
      <c r="A90" s="107">
        <v>5</v>
      </c>
      <c r="B90" s="107" t="s">
        <v>120</v>
      </c>
      <c r="G90" s="182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  <c r="Z90" s="183"/>
      <c r="AA90" s="183"/>
      <c r="AB90" s="183"/>
      <c r="AC90" s="183"/>
      <c r="AD90" s="184"/>
    </row>
    <row r="91" spans="1:31" ht="20.100000000000001" customHeight="1" x14ac:dyDescent="0.25">
      <c r="A91" s="107"/>
      <c r="B91" s="107"/>
      <c r="G91" s="185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  <c r="AA91" s="186"/>
      <c r="AB91" s="186"/>
      <c r="AC91" s="186"/>
      <c r="AD91" s="187"/>
    </row>
    <row r="92" spans="1:31" ht="20.100000000000001" customHeight="1" x14ac:dyDescent="0.25">
      <c r="A92" s="107">
        <v>4</v>
      </c>
      <c r="B92" s="107" t="s">
        <v>121</v>
      </c>
      <c r="G92" s="160" t="s">
        <v>26</v>
      </c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  <c r="AA92" s="160"/>
      <c r="AB92" s="160"/>
      <c r="AC92" s="160"/>
      <c r="AD92" s="160"/>
    </row>
    <row r="93" spans="1:31" ht="20.100000000000001" customHeight="1" x14ac:dyDescent="0.25">
      <c r="A93" s="107"/>
      <c r="B93" s="107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</row>
    <row r="94" spans="1:31" ht="20.100000000000001" customHeight="1" x14ac:dyDescent="0.25">
      <c r="A94" s="107">
        <v>3</v>
      </c>
      <c r="B94" s="107" t="s">
        <v>122</v>
      </c>
      <c r="G94" s="164" t="s">
        <v>160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</row>
    <row r="95" spans="1:31" ht="20.100000000000001" customHeight="1" x14ac:dyDescent="0.25">
      <c r="A95" s="107"/>
      <c r="B95" s="107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</row>
    <row r="96" spans="1:31" ht="20.100000000000001" customHeight="1" x14ac:dyDescent="0.25">
      <c r="A96" s="107">
        <v>2</v>
      </c>
      <c r="B96" s="107" t="s">
        <v>123</v>
      </c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  <c r="AA96" s="164"/>
      <c r="AB96" s="164"/>
      <c r="AC96" s="164"/>
      <c r="AD96" s="164"/>
    </row>
    <row r="97" spans="1:30" ht="20.100000000000001" customHeight="1" x14ac:dyDescent="0.25">
      <c r="A97" s="107"/>
      <c r="B97" s="107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  <c r="Z97" s="164"/>
      <c r="AA97" s="164"/>
      <c r="AB97" s="164"/>
      <c r="AC97" s="164"/>
      <c r="AD97" s="164"/>
    </row>
    <row r="98" spans="1:30" ht="20.100000000000001" customHeight="1" x14ac:dyDescent="0.25">
      <c r="A98" s="107">
        <v>1</v>
      </c>
      <c r="B98" s="107" t="s">
        <v>124</v>
      </c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  <c r="Z98" s="164"/>
      <c r="AA98" s="164"/>
      <c r="AB98" s="164"/>
      <c r="AC98" s="164"/>
      <c r="AD98" s="164"/>
    </row>
    <row r="99" spans="1:30" ht="20.100000000000001" customHeight="1" x14ac:dyDescent="0.25">
      <c r="A99" s="107"/>
      <c r="B99" s="107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  <c r="AA99" s="164"/>
      <c r="AB99" s="164"/>
      <c r="AC99" s="164"/>
      <c r="AD99" s="164"/>
    </row>
  </sheetData>
  <mergeCells count="157">
    <mergeCell ref="A94:A95"/>
    <mergeCell ref="B94:B95"/>
    <mergeCell ref="G94:AD99"/>
    <mergeCell ref="A96:A97"/>
    <mergeCell ref="B96:B97"/>
    <mergeCell ref="A98:A99"/>
    <mergeCell ref="B98:B99"/>
    <mergeCell ref="A90:A91"/>
    <mergeCell ref="B90:B91"/>
    <mergeCell ref="A92:A93"/>
    <mergeCell ref="B92:B93"/>
    <mergeCell ref="G84:AD91"/>
    <mergeCell ref="A86:A87"/>
    <mergeCell ref="B86:B87"/>
    <mergeCell ref="A88:A89"/>
    <mergeCell ref="B88:B89"/>
    <mergeCell ref="A82:A83"/>
    <mergeCell ref="B82:B83"/>
    <mergeCell ref="G82:AD83"/>
    <mergeCell ref="A84:A85"/>
    <mergeCell ref="B84:B85"/>
    <mergeCell ref="G92:AD93"/>
    <mergeCell ref="A78:A79"/>
    <mergeCell ref="B78:B79"/>
    <mergeCell ref="A80:A81"/>
    <mergeCell ref="B80:B81"/>
    <mergeCell ref="A74:A75"/>
    <mergeCell ref="B74:B75"/>
    <mergeCell ref="A76:A77"/>
    <mergeCell ref="B76:B77"/>
    <mergeCell ref="G76:AD77"/>
    <mergeCell ref="G74:AD74"/>
    <mergeCell ref="G78:AD81"/>
    <mergeCell ref="A70:A71"/>
    <mergeCell ref="B70:B71"/>
    <mergeCell ref="G70:AD71"/>
    <mergeCell ref="A72:A73"/>
    <mergeCell ref="B72:B73"/>
    <mergeCell ref="G72:AD73"/>
    <mergeCell ref="A66:A67"/>
    <mergeCell ref="B66:B67"/>
    <mergeCell ref="G66:AD67"/>
    <mergeCell ref="A68:A69"/>
    <mergeCell ref="B68:B69"/>
    <mergeCell ref="G68:AD69"/>
    <mergeCell ref="A62:A63"/>
    <mergeCell ref="B62:B63"/>
    <mergeCell ref="G62:AD63"/>
    <mergeCell ref="A64:A65"/>
    <mergeCell ref="B64:B65"/>
    <mergeCell ref="G64:AD65"/>
    <mergeCell ref="A58:A59"/>
    <mergeCell ref="B58:B59"/>
    <mergeCell ref="G58:AD59"/>
    <mergeCell ref="A60:A61"/>
    <mergeCell ref="B60:B61"/>
    <mergeCell ref="G60:AD61"/>
    <mergeCell ref="A54:A55"/>
    <mergeCell ref="B54:B55"/>
    <mergeCell ref="G54:AD55"/>
    <mergeCell ref="A56:A57"/>
    <mergeCell ref="B56:B57"/>
    <mergeCell ref="G56:AD57"/>
    <mergeCell ref="AG32:AG55"/>
    <mergeCell ref="A34:A35"/>
    <mergeCell ref="B34:B35"/>
    <mergeCell ref="A36:A37"/>
    <mergeCell ref="B36:B37"/>
    <mergeCell ref="A40:A41"/>
    <mergeCell ref="B40:B41"/>
    <mergeCell ref="G40:AD41"/>
    <mergeCell ref="AE44:AE45"/>
    <mergeCell ref="A50:A51"/>
    <mergeCell ref="B50:B51"/>
    <mergeCell ref="G50:AD51"/>
    <mergeCell ref="A52:A53"/>
    <mergeCell ref="B52:B53"/>
    <mergeCell ref="G52:AD53"/>
    <mergeCell ref="B46:B47"/>
    <mergeCell ref="G46:AD47"/>
    <mergeCell ref="A48:A49"/>
    <mergeCell ref="B48:B49"/>
    <mergeCell ref="G48:AD49"/>
    <mergeCell ref="A28:A29"/>
    <mergeCell ref="B28:B29"/>
    <mergeCell ref="A30:A31"/>
    <mergeCell ref="B30:B31"/>
    <mergeCell ref="G30:AD33"/>
    <mergeCell ref="G28:AD28"/>
    <mergeCell ref="G36:AD37"/>
    <mergeCell ref="A38:A39"/>
    <mergeCell ref="B38:B39"/>
    <mergeCell ref="G38:AD39"/>
    <mergeCell ref="A32:A33"/>
    <mergeCell ref="B32:B33"/>
    <mergeCell ref="D32:D55"/>
    <mergeCell ref="A46:A47"/>
    <mergeCell ref="G34:AD35"/>
    <mergeCell ref="A42:A43"/>
    <mergeCell ref="B42:B43"/>
    <mergeCell ref="G42:AD43"/>
    <mergeCell ref="A44:A45"/>
    <mergeCell ref="B44:B45"/>
    <mergeCell ref="G44:AD45"/>
    <mergeCell ref="G18:L18"/>
    <mergeCell ref="M18:R18"/>
    <mergeCell ref="S18:X18"/>
    <mergeCell ref="A22:A23"/>
    <mergeCell ref="B22:B23"/>
    <mergeCell ref="AE22:AE23"/>
    <mergeCell ref="A24:A25"/>
    <mergeCell ref="B24:B25"/>
    <mergeCell ref="A26:A27"/>
    <mergeCell ref="B26:B27"/>
    <mergeCell ref="A18:A19"/>
    <mergeCell ref="B18:B19"/>
    <mergeCell ref="G24:AD24"/>
    <mergeCell ref="A20:A21"/>
    <mergeCell ref="B20:B21"/>
    <mergeCell ref="G26:AD26"/>
    <mergeCell ref="Y18:AD18"/>
    <mergeCell ref="G20:AD21"/>
    <mergeCell ref="G22:L22"/>
    <mergeCell ref="M22:R22"/>
    <mergeCell ref="S22:X22"/>
    <mergeCell ref="Y22:AD22"/>
    <mergeCell ref="G8:AD9"/>
    <mergeCell ref="G11:AD11"/>
    <mergeCell ref="G12:AD12"/>
    <mergeCell ref="G15:AD15"/>
    <mergeCell ref="A16:A17"/>
    <mergeCell ref="B16:B17"/>
    <mergeCell ref="G16:AD17"/>
    <mergeCell ref="A5:C5"/>
    <mergeCell ref="D5:Q5"/>
    <mergeCell ref="A6:C6"/>
    <mergeCell ref="D6:Q6"/>
    <mergeCell ref="A1:BX1"/>
    <mergeCell ref="A2:C2"/>
    <mergeCell ref="D2:Q2"/>
    <mergeCell ref="AM2:AV2"/>
    <mergeCell ref="AY2:BD2"/>
    <mergeCell ref="BG2:BM2"/>
    <mergeCell ref="BR2:BX2"/>
    <mergeCell ref="AM5:AV5"/>
    <mergeCell ref="AY5:BD5"/>
    <mergeCell ref="BG5:BM5"/>
    <mergeCell ref="A3:C3"/>
    <mergeCell ref="D3:Q3"/>
    <mergeCell ref="AM3:AV3"/>
    <mergeCell ref="AY3:BD3"/>
    <mergeCell ref="BG3:BM3"/>
    <mergeCell ref="A4:C4"/>
    <mergeCell ref="D4:Q4"/>
    <mergeCell ref="AM4:AV4"/>
    <mergeCell ref="AY4:BD4"/>
    <mergeCell ref="BG4:BM4"/>
  </mergeCells>
  <pageMargins left="0.7" right="0.7" top="0.75" bottom="0.75" header="0.3" footer="0.3"/>
  <pageSetup paperSize="9" scale="22" orientation="portrait" horizont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FE50-FC86-4DA2-8152-D3133E6A887C}">
  <sheetPr>
    <pageSetUpPr fitToPage="1"/>
  </sheetPr>
  <dimension ref="A1:GI99"/>
  <sheetViews>
    <sheetView view="pageBreakPreview" topLeftCell="AO1" zoomScale="70" zoomScaleNormal="40" zoomScaleSheetLayoutView="70" workbookViewId="0">
      <selection activeCell="D2" sqref="D2:Q3"/>
    </sheetView>
  </sheetViews>
  <sheetFormatPr defaultRowHeight="15" x14ac:dyDescent="0.25"/>
  <cols>
    <col min="1" max="1" width="7.7109375" customWidth="1"/>
    <col min="2" max="2" width="5.7109375" customWidth="1"/>
    <col min="3" max="3" width="15.28515625" customWidth="1"/>
    <col min="4" max="5" width="5.7109375" customWidth="1"/>
    <col min="6" max="30" width="3.7109375" customWidth="1"/>
    <col min="31" max="31" width="11" customWidth="1"/>
    <col min="32" max="32" width="8" customWidth="1"/>
    <col min="33" max="34" width="5.7109375" customWidth="1"/>
    <col min="35" max="36" width="7.7109375" customWidth="1"/>
    <col min="37" max="37" width="5.7109375" customWidth="1"/>
    <col min="38" max="38" width="2.7109375" bestFit="1" customWidth="1"/>
    <col min="39" max="39" width="3.28515625" customWidth="1"/>
    <col min="40" max="40" width="3.5703125" customWidth="1"/>
    <col min="41" max="63" width="3.7109375" customWidth="1"/>
    <col min="64" max="64" width="6.42578125" customWidth="1"/>
    <col min="65" max="65" width="6.140625" customWidth="1"/>
    <col min="66" max="66" width="5.7109375" customWidth="1"/>
    <col min="67" max="67" width="7.28515625" customWidth="1"/>
    <col min="68" max="68" width="24.140625" customWidth="1"/>
    <col min="69" max="69" width="5.7109375" customWidth="1"/>
    <col min="70" max="70" width="10.28515625" bestFit="1" customWidth="1"/>
    <col min="71" max="71" width="7.7109375" customWidth="1"/>
    <col min="72" max="72" width="5.7109375" customWidth="1"/>
    <col min="73" max="73" width="8.7109375" customWidth="1"/>
    <col min="74" max="75" width="5.7109375" customWidth="1"/>
    <col min="76" max="76" width="7" customWidth="1"/>
    <col min="77" max="100" width="3.7109375" customWidth="1"/>
    <col min="101" max="101" width="7.28515625" customWidth="1"/>
    <col min="102" max="103" width="5.7109375" customWidth="1"/>
    <col min="105" max="105" width="7.7109375" customWidth="1"/>
    <col min="106" max="106" width="5.7109375" customWidth="1"/>
    <col min="107" max="107" width="7.85546875" customWidth="1"/>
    <col min="108" max="109" width="5.7109375" customWidth="1"/>
    <col min="111" max="134" width="3.7109375" customWidth="1"/>
    <col min="136" max="137" width="5.7109375" customWidth="1"/>
    <col min="139" max="139" width="7.7109375" customWidth="1"/>
    <col min="140" max="140" width="5.7109375" customWidth="1"/>
    <col min="141" max="141" width="8.7109375" customWidth="1"/>
    <col min="142" max="143" width="5.7109375" customWidth="1"/>
    <col min="145" max="168" width="3.7109375" customWidth="1"/>
    <col min="170" max="171" width="5.7109375" customWidth="1"/>
    <col min="173" max="173" width="7.7109375" customWidth="1"/>
    <col min="174" max="174" width="5.7109375" customWidth="1"/>
    <col min="175" max="175" width="8.7109375" customWidth="1"/>
    <col min="176" max="177" width="5.7109375" customWidth="1"/>
    <col min="179" max="202" width="3.7109375" customWidth="1"/>
    <col min="204" max="205" width="5.7109375" customWidth="1"/>
    <col min="207" max="207" width="7.7109375" customWidth="1"/>
    <col min="208" max="208" width="5.7109375" customWidth="1"/>
    <col min="215" max="238" width="3.7109375" customWidth="1"/>
  </cols>
  <sheetData>
    <row r="1" spans="1:191" ht="99.95" customHeight="1" x14ac:dyDescent="0.25">
      <c r="A1" s="144" t="s">
        <v>161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8"/>
      <c r="BH1" s="148"/>
      <c r="BI1" s="148"/>
      <c r="BJ1" s="148"/>
      <c r="BK1" s="148"/>
      <c r="BL1" s="148"/>
      <c r="BM1" s="148"/>
      <c r="BN1" s="148"/>
      <c r="BO1" s="148"/>
      <c r="BP1" s="148"/>
      <c r="BQ1" s="148"/>
      <c r="BR1" s="148"/>
      <c r="BS1" s="148"/>
      <c r="BT1" s="148"/>
      <c r="BU1" s="148"/>
      <c r="BV1" s="148"/>
      <c r="BW1" s="148"/>
      <c r="BX1" s="148"/>
      <c r="BY1" s="28"/>
      <c r="BZ1" s="29"/>
    </row>
    <row r="2" spans="1:191" ht="15.75" x14ac:dyDescent="0.25">
      <c r="A2" s="149" t="s">
        <v>102</v>
      </c>
      <c r="B2" s="150"/>
      <c r="C2" s="151"/>
      <c r="D2" s="152" t="str">
        <f>' FCR 9th Floor'!D2</f>
        <v>2.0</v>
      </c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2"/>
      <c r="AG2" s="2"/>
      <c r="AH2" s="2"/>
      <c r="AI2" s="2"/>
      <c r="AJ2" s="2"/>
      <c r="AK2" s="2"/>
      <c r="AL2" s="2"/>
      <c r="AM2" s="133" t="s">
        <v>2</v>
      </c>
      <c r="AN2" s="133"/>
      <c r="AO2" s="133"/>
      <c r="AP2" s="133"/>
      <c r="AQ2" s="133"/>
      <c r="AR2" s="133"/>
      <c r="AS2" s="133"/>
      <c r="AT2" s="133"/>
      <c r="AU2" s="133"/>
      <c r="AV2" s="133"/>
      <c r="AW2" s="30"/>
      <c r="AX2" s="2"/>
      <c r="AY2" s="134" t="s">
        <v>3</v>
      </c>
      <c r="AZ2" s="134"/>
      <c r="BA2" s="134"/>
      <c r="BB2" s="134"/>
      <c r="BC2" s="134"/>
      <c r="BD2" s="135"/>
      <c r="BE2" s="3"/>
      <c r="BF2" s="2"/>
      <c r="BG2" s="143" t="s">
        <v>4</v>
      </c>
      <c r="BH2" s="143"/>
      <c r="BI2" s="143"/>
      <c r="BJ2" s="143"/>
      <c r="BK2" s="143"/>
      <c r="BL2" s="143"/>
      <c r="BM2" s="143"/>
      <c r="BN2" s="4"/>
      <c r="BO2" s="5"/>
      <c r="BP2" s="63"/>
      <c r="BQ2" s="6"/>
      <c r="BR2" s="147" t="s">
        <v>5</v>
      </c>
      <c r="BS2" s="147"/>
      <c r="BT2" s="147"/>
      <c r="BU2" s="147"/>
      <c r="BV2" s="147"/>
      <c r="BW2" s="147"/>
      <c r="BX2" s="147"/>
      <c r="BY2" s="2" t="s">
        <v>6</v>
      </c>
      <c r="BZ2" s="6"/>
    </row>
    <row r="3" spans="1:191" ht="15.75" x14ac:dyDescent="0.25">
      <c r="A3" s="153" t="s">
        <v>103</v>
      </c>
      <c r="B3" s="154"/>
      <c r="C3" s="155"/>
      <c r="D3" s="152" t="str">
        <f>' FCR 9th Floor'!D3</f>
        <v>21.01.2025</v>
      </c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1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2"/>
      <c r="AD3" s="2"/>
      <c r="AE3" s="2"/>
      <c r="AF3" s="2"/>
      <c r="AG3" s="2"/>
      <c r="AH3" s="2"/>
      <c r="AI3" s="2"/>
      <c r="AJ3" s="2"/>
      <c r="AK3" s="2"/>
      <c r="AL3" s="2"/>
      <c r="AM3" s="133" t="s">
        <v>8</v>
      </c>
      <c r="AN3" s="133"/>
      <c r="AO3" s="133"/>
      <c r="AP3" s="133"/>
      <c r="AQ3" s="133"/>
      <c r="AR3" s="133"/>
      <c r="AS3" s="133"/>
      <c r="AT3" s="133"/>
      <c r="AU3" s="133"/>
      <c r="AV3" s="133"/>
      <c r="AW3" s="31"/>
      <c r="AX3" s="2"/>
      <c r="AY3" s="134" t="s">
        <v>9</v>
      </c>
      <c r="AZ3" s="134"/>
      <c r="BA3" s="134"/>
      <c r="BB3" s="134"/>
      <c r="BC3" s="134"/>
      <c r="BD3" s="135"/>
      <c r="BE3" s="8"/>
      <c r="BF3" s="2"/>
      <c r="BG3" s="143" t="s">
        <v>10</v>
      </c>
      <c r="BH3" s="143"/>
      <c r="BI3" s="143"/>
      <c r="BJ3" s="143"/>
      <c r="BK3" s="143"/>
      <c r="BL3" s="143"/>
      <c r="BM3" s="143"/>
      <c r="BN3" s="4"/>
      <c r="BO3" s="9"/>
      <c r="BP3" s="64"/>
      <c r="BQ3" s="6"/>
      <c r="BR3" s="2" t="s">
        <v>31</v>
      </c>
      <c r="BS3" s="66"/>
      <c r="BT3" s="6"/>
      <c r="BU3" s="6"/>
      <c r="BV3" s="6"/>
      <c r="BW3" s="6"/>
      <c r="BX3" s="6"/>
      <c r="BY3" s="6"/>
      <c r="BZ3" s="6"/>
    </row>
    <row r="4" spans="1:191" ht="15.75" x14ac:dyDescent="0.25">
      <c r="A4" s="149" t="s">
        <v>104</v>
      </c>
      <c r="B4" s="150"/>
      <c r="C4" s="151"/>
      <c r="D4" s="149" t="s">
        <v>148</v>
      </c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1"/>
      <c r="R4" s="1"/>
      <c r="S4" s="1"/>
      <c r="T4" s="1"/>
      <c r="U4" s="1"/>
      <c r="V4" s="1"/>
      <c r="W4" s="1"/>
      <c r="X4" s="1"/>
      <c r="Z4" s="1"/>
      <c r="AA4" s="1"/>
      <c r="AB4" s="1"/>
      <c r="AC4" s="2"/>
      <c r="AD4" s="2"/>
      <c r="AE4" s="2"/>
      <c r="AF4" s="2"/>
      <c r="AG4" s="2"/>
      <c r="AH4" s="2"/>
      <c r="AI4" s="2"/>
      <c r="AJ4" s="2"/>
      <c r="AK4" s="2"/>
      <c r="AL4" s="2"/>
      <c r="AM4" s="133" t="s">
        <v>12</v>
      </c>
      <c r="AN4" s="133"/>
      <c r="AO4" s="133"/>
      <c r="AP4" s="133"/>
      <c r="AQ4" s="133"/>
      <c r="AR4" s="133"/>
      <c r="AS4" s="133"/>
      <c r="AT4" s="133"/>
      <c r="AU4" s="133"/>
      <c r="AV4" s="133"/>
      <c r="AW4" s="32"/>
      <c r="AX4" s="2"/>
      <c r="AY4" s="134" t="s">
        <v>13</v>
      </c>
      <c r="AZ4" s="134"/>
      <c r="BA4" s="134"/>
      <c r="BB4" s="134"/>
      <c r="BC4" s="134"/>
      <c r="BD4" s="135"/>
      <c r="BE4" s="10"/>
      <c r="BF4" s="2"/>
      <c r="BG4" s="143" t="s">
        <v>14</v>
      </c>
      <c r="BH4" s="143"/>
      <c r="BI4" s="143"/>
      <c r="BJ4" s="143"/>
      <c r="BK4" s="143"/>
      <c r="BL4" s="143"/>
      <c r="BM4" s="143"/>
      <c r="BN4" s="2"/>
      <c r="BO4" s="11"/>
      <c r="BP4" s="2"/>
      <c r="BQ4" s="6"/>
      <c r="BR4" s="2"/>
      <c r="BS4" s="2"/>
      <c r="BT4" s="6"/>
      <c r="BU4" s="6"/>
      <c r="BV4" s="6"/>
      <c r="BW4" s="6"/>
      <c r="BX4" s="6"/>
      <c r="BY4" s="6"/>
      <c r="BZ4" s="6"/>
    </row>
    <row r="5" spans="1:191" ht="15.75" x14ac:dyDescent="0.25">
      <c r="A5" s="149" t="s">
        <v>105</v>
      </c>
      <c r="B5" s="150"/>
      <c r="C5" s="151"/>
      <c r="D5" s="149" t="s">
        <v>128</v>
      </c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"/>
      <c r="AD5" s="2"/>
      <c r="AE5" s="2"/>
      <c r="AF5" s="2"/>
      <c r="AG5" s="2"/>
      <c r="AH5" s="2"/>
      <c r="AI5" s="2"/>
      <c r="AJ5" s="2"/>
      <c r="AK5" s="2"/>
      <c r="AL5" s="2"/>
      <c r="AM5" s="156" t="s">
        <v>16</v>
      </c>
      <c r="AN5" s="156"/>
      <c r="AO5" s="156"/>
      <c r="AP5" s="156"/>
      <c r="AQ5" s="156"/>
      <c r="AR5" s="156"/>
      <c r="AS5" s="156"/>
      <c r="AT5" s="156"/>
      <c r="AU5" s="156"/>
      <c r="AV5" s="156"/>
      <c r="AW5" s="33"/>
      <c r="AX5" s="2"/>
      <c r="AY5" s="134" t="s">
        <v>17</v>
      </c>
      <c r="AZ5" s="134"/>
      <c r="BA5" s="134"/>
      <c r="BB5" s="134"/>
      <c r="BC5" s="134"/>
      <c r="BD5" s="135"/>
      <c r="BE5" s="12"/>
      <c r="BF5" s="2"/>
      <c r="BG5" s="133" t="s">
        <v>18</v>
      </c>
      <c r="BH5" s="133"/>
      <c r="BI5" s="133"/>
      <c r="BJ5" s="133"/>
      <c r="BK5" s="133"/>
      <c r="BL5" s="133"/>
      <c r="BM5" s="133"/>
      <c r="BN5" s="2" t="s">
        <v>19</v>
      </c>
      <c r="BO5" s="6"/>
      <c r="BP5" s="6"/>
      <c r="BQ5" s="6"/>
      <c r="BR5" s="4"/>
      <c r="BS5" s="2"/>
      <c r="BT5" s="2"/>
      <c r="BU5" s="2"/>
      <c r="BV5" s="2"/>
      <c r="BW5" s="2"/>
      <c r="BX5" s="2"/>
      <c r="BY5" s="2"/>
    </row>
    <row r="6" spans="1:191" ht="15.75" x14ac:dyDescent="0.25">
      <c r="A6" s="149" t="s">
        <v>125</v>
      </c>
      <c r="B6" s="150"/>
      <c r="C6" s="151"/>
      <c r="D6" s="149">
        <v>11</v>
      </c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2"/>
      <c r="AD6" s="2"/>
      <c r="AE6" s="2"/>
      <c r="AF6" s="2"/>
      <c r="AG6" s="2"/>
      <c r="AH6" s="2"/>
      <c r="AI6" s="2"/>
      <c r="AJ6" s="2"/>
      <c r="AK6" s="2"/>
      <c r="AL6" s="2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2"/>
      <c r="AX6" s="2"/>
      <c r="AY6" s="36"/>
      <c r="AZ6" s="36"/>
      <c r="BA6" s="36"/>
      <c r="BB6" s="36"/>
      <c r="BC6" s="36"/>
      <c r="BD6" s="36"/>
      <c r="BE6" s="4"/>
      <c r="BF6" s="2"/>
      <c r="BG6" s="35"/>
      <c r="BH6" s="35"/>
      <c r="BI6" s="35"/>
      <c r="BJ6" s="35"/>
      <c r="BK6" s="35"/>
      <c r="BL6" s="35"/>
      <c r="BM6" s="35"/>
      <c r="BN6" s="2"/>
      <c r="BO6" s="6"/>
      <c r="BP6" s="6"/>
      <c r="BQ6" s="6"/>
      <c r="BR6" s="4"/>
      <c r="BS6" s="2"/>
      <c r="BT6" s="2"/>
      <c r="BU6" s="2"/>
      <c r="BV6" s="2"/>
      <c r="BW6" s="2"/>
      <c r="BX6" s="2"/>
      <c r="BY6" s="2"/>
      <c r="BZ6" s="2"/>
      <c r="DS6">
        <v>3</v>
      </c>
      <c r="EZ6">
        <v>2</v>
      </c>
      <c r="GI6">
        <v>1</v>
      </c>
    </row>
    <row r="7" spans="1:191" ht="15.75" thickBot="1" x14ac:dyDescent="0.3"/>
    <row r="8" spans="1:191" ht="27.75" x14ac:dyDescent="0.35">
      <c r="A8" s="2"/>
      <c r="B8" s="2"/>
      <c r="C8" s="14"/>
      <c r="D8" s="14"/>
      <c r="E8" s="14"/>
      <c r="F8" s="14"/>
      <c r="G8" s="136" t="s">
        <v>20</v>
      </c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8"/>
      <c r="AE8" s="15"/>
      <c r="AF8" s="15"/>
      <c r="AG8" s="15"/>
      <c r="AH8" s="15"/>
    </row>
    <row r="9" spans="1:191" ht="28.5" thickBot="1" x14ac:dyDescent="0.3">
      <c r="A9" s="2"/>
      <c r="B9" s="2"/>
      <c r="C9" s="2"/>
      <c r="D9" s="2"/>
      <c r="E9" s="2"/>
      <c r="F9" s="2"/>
      <c r="G9" s="139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1"/>
      <c r="AE9" s="15"/>
      <c r="AF9" s="15"/>
      <c r="AG9" s="15"/>
      <c r="AH9" s="15"/>
    </row>
    <row r="10" spans="1:191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191" ht="23.25" x14ac:dyDescent="0.35">
      <c r="A11" s="13"/>
      <c r="B11" s="13"/>
      <c r="C11" s="37"/>
      <c r="D11" s="37"/>
      <c r="E11" s="34"/>
      <c r="F11" s="34"/>
      <c r="G11" s="121" t="str">
        <f>CONCATENATE("Site ",$D$4)</f>
        <v>Site Islamabad, Pakistan</v>
      </c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3"/>
      <c r="AE11" s="16"/>
      <c r="AF11" s="16"/>
      <c r="AG11" s="16"/>
      <c r="AH11" s="16"/>
    </row>
    <row r="12" spans="1:191" ht="24" thickBot="1" x14ac:dyDescent="0.4">
      <c r="A12" s="14"/>
      <c r="B12" s="14"/>
      <c r="C12" s="37"/>
      <c r="D12" s="37"/>
      <c r="E12" s="34"/>
      <c r="F12" s="34"/>
      <c r="G12" s="124" t="str" cm="1">
        <f t="array" aca="1" ref="G12" ca="1">CONCATENATE("Rack ID: ",IF($D$6&lt;10,CONCATENATE("0",$D$6),$D$6),"-",IF(ISNUMBER(SEARCH("MCR",RIGHT(CELL("filename",AF1),LEN(CELL("filename",AF1))-SEARCH("]",CELL("filename",AF1))),1)),LEFT(RIGHT(CELL("filename",AF1),1+LEN(CELL("filename",AF1))-SEARCH("MCR",CELL("filename",AF1))),3),LEFT(RIGHT(CELL("filename",AF1),1+LEN(CELL("filename",AF1))-SEARCH("FCR",CELL("filename",AF1))),3)),"-01")</f>
        <v>Rack ID: 11-FCR-01</v>
      </c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6"/>
      <c r="AE12" s="16"/>
      <c r="AF12" s="16"/>
      <c r="AG12" s="16"/>
      <c r="AH12" s="16"/>
    </row>
    <row r="13" spans="1:191" ht="20.25" customHeight="1" thickBot="1" x14ac:dyDescent="0.3">
      <c r="A13" s="2"/>
      <c r="B13" s="2"/>
      <c r="C13" s="38"/>
      <c r="D13" s="17"/>
      <c r="E13" s="17"/>
      <c r="F13" s="2"/>
      <c r="G13" s="18">
        <v>1</v>
      </c>
      <c r="H13" s="19">
        <v>2</v>
      </c>
      <c r="I13" s="19">
        <v>3</v>
      </c>
      <c r="J13" s="19">
        <v>4</v>
      </c>
      <c r="K13" s="19">
        <v>5</v>
      </c>
      <c r="L13" s="19">
        <v>6</v>
      </c>
      <c r="M13" s="19">
        <v>7</v>
      </c>
      <c r="N13" s="19">
        <v>8</v>
      </c>
      <c r="O13" s="19">
        <v>9</v>
      </c>
      <c r="P13" s="19">
        <v>10</v>
      </c>
      <c r="Q13" s="19">
        <v>11</v>
      </c>
      <c r="R13" s="19">
        <v>12</v>
      </c>
      <c r="S13" s="19">
        <v>13</v>
      </c>
      <c r="T13" s="19">
        <v>14</v>
      </c>
      <c r="U13" s="19">
        <v>15</v>
      </c>
      <c r="V13" s="19">
        <v>16</v>
      </c>
      <c r="W13" s="19">
        <v>17</v>
      </c>
      <c r="X13" s="19">
        <v>18</v>
      </c>
      <c r="Y13" s="19">
        <v>19</v>
      </c>
      <c r="Z13" s="19">
        <v>20</v>
      </c>
      <c r="AA13" s="19">
        <v>21</v>
      </c>
      <c r="AB13" s="19">
        <v>22</v>
      </c>
      <c r="AC13" s="19">
        <v>23</v>
      </c>
      <c r="AD13" s="20">
        <v>24</v>
      </c>
      <c r="AE13" s="21"/>
      <c r="AF13" s="21"/>
      <c r="AG13" s="21"/>
      <c r="AH13" s="21"/>
    </row>
    <row r="14" spans="1:191" ht="15" customHeight="1" x14ac:dyDescent="0.25">
      <c r="A14" s="2"/>
      <c r="B14" s="2"/>
      <c r="C14" s="38"/>
      <c r="D14" s="17"/>
      <c r="E14" s="1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7"/>
      <c r="AE14" s="17"/>
      <c r="AF14" s="17"/>
      <c r="AG14" s="17"/>
      <c r="AH14" s="17"/>
    </row>
    <row r="15" spans="1:191" ht="20.100000000000001" customHeight="1" x14ac:dyDescent="0.3">
      <c r="A15" s="2"/>
      <c r="B15" s="2"/>
      <c r="C15" s="38"/>
      <c r="D15" s="17"/>
      <c r="E15" s="17"/>
      <c r="F15" s="2"/>
      <c r="G15" s="127" t="s">
        <v>126</v>
      </c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7"/>
      <c r="AF15" s="17"/>
      <c r="AG15" s="17"/>
      <c r="AH15" s="17"/>
    </row>
    <row r="16" spans="1:191" ht="20.100000000000001" customHeight="1" x14ac:dyDescent="0.25">
      <c r="A16" s="107">
        <v>42</v>
      </c>
      <c r="B16" s="107" t="s">
        <v>53</v>
      </c>
      <c r="C16" s="38"/>
      <c r="D16" s="17"/>
      <c r="E16" s="17"/>
      <c r="F16" s="2"/>
      <c r="G16" s="108" t="s">
        <v>26</v>
      </c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10"/>
      <c r="AE16" s="26"/>
      <c r="AF16" s="26"/>
      <c r="AG16" s="26"/>
      <c r="AH16" s="26"/>
    </row>
    <row r="17" spans="1:41" ht="20.100000000000001" customHeight="1" x14ac:dyDescent="0.25">
      <c r="A17" s="107"/>
      <c r="B17" s="107"/>
      <c r="C17" s="38"/>
      <c r="D17" s="17"/>
      <c r="E17" s="17"/>
      <c r="F17" s="2"/>
      <c r="G17" s="111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3"/>
      <c r="AE17" s="26"/>
      <c r="AF17" s="26"/>
      <c r="AG17" s="26"/>
      <c r="AH17" s="26"/>
    </row>
    <row r="18" spans="1:41" ht="20.100000000000001" customHeight="1" x14ac:dyDescent="0.25">
      <c r="A18" s="107">
        <v>41</v>
      </c>
      <c r="B18" s="107" t="s">
        <v>54</v>
      </c>
      <c r="C18" s="38"/>
      <c r="D18" s="17"/>
      <c r="E18" s="17"/>
      <c r="F18" s="2"/>
      <c r="G18" s="158" t="s">
        <v>166</v>
      </c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 t="s">
        <v>167</v>
      </c>
      <c r="Z18" s="158"/>
      <c r="AA18" s="158"/>
      <c r="AB18" s="158"/>
      <c r="AC18" s="158"/>
      <c r="AD18" s="158"/>
      <c r="AE18" s="26"/>
      <c r="AF18" s="87"/>
      <c r="AG18" s="87"/>
      <c r="AH18" s="87"/>
    </row>
    <row r="19" spans="1:41" ht="20.100000000000001" customHeight="1" x14ac:dyDescent="0.25">
      <c r="A19" s="107"/>
      <c r="B19" s="107"/>
      <c r="C19" s="38"/>
      <c r="D19" s="17"/>
      <c r="E19" s="17"/>
      <c r="F19" s="2"/>
      <c r="G19" s="95">
        <v>1</v>
      </c>
      <c r="H19" s="95">
        <v>2</v>
      </c>
      <c r="I19" s="95">
        <v>3</v>
      </c>
      <c r="J19" s="95">
        <v>4</v>
      </c>
      <c r="K19" s="95">
        <v>5</v>
      </c>
      <c r="L19" s="95">
        <v>6</v>
      </c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>
        <v>1</v>
      </c>
      <c r="Z19" s="95">
        <v>2</v>
      </c>
      <c r="AA19" s="95">
        <v>3</v>
      </c>
      <c r="AB19" s="95">
        <v>4</v>
      </c>
      <c r="AC19" s="95">
        <v>5</v>
      </c>
      <c r="AD19" s="95">
        <v>6</v>
      </c>
      <c r="AE19" s="26"/>
      <c r="AF19" s="87"/>
      <c r="AG19" s="87"/>
      <c r="AH19" s="87"/>
    </row>
    <row r="20" spans="1:41" ht="20.100000000000001" customHeight="1" x14ac:dyDescent="0.25">
      <c r="A20" s="107">
        <v>40</v>
      </c>
      <c r="B20" s="107" t="s">
        <v>55</v>
      </c>
      <c r="C20" s="2"/>
      <c r="D20" s="2"/>
      <c r="E20" s="2"/>
      <c r="F20" s="2"/>
      <c r="G20" s="189" t="s">
        <v>136</v>
      </c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90"/>
      <c r="AE20" s="27"/>
      <c r="AF20" s="27"/>
      <c r="AG20" s="27"/>
      <c r="AH20" s="27"/>
    </row>
    <row r="21" spans="1:41" ht="20.100000000000001" customHeight="1" x14ac:dyDescent="0.25">
      <c r="A21" s="107"/>
      <c r="B21" s="107"/>
      <c r="C21" s="2"/>
      <c r="D21" s="2"/>
      <c r="E21" s="2"/>
      <c r="F21" s="2"/>
      <c r="G21" s="189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90"/>
      <c r="AE21" s="27"/>
      <c r="AF21" s="27"/>
      <c r="AG21" s="26"/>
      <c r="AH21" s="26"/>
    </row>
    <row r="22" spans="1:41" ht="20.100000000000001" customHeight="1" x14ac:dyDescent="0.25">
      <c r="A22" s="107">
        <v>39</v>
      </c>
      <c r="B22" s="107" t="s">
        <v>56</v>
      </c>
      <c r="C22" s="2"/>
      <c r="D22" s="2"/>
      <c r="E22" s="2"/>
      <c r="F22" s="2"/>
      <c r="G22" s="168" t="s">
        <v>167</v>
      </c>
      <c r="H22" s="168"/>
      <c r="I22" s="168"/>
      <c r="J22" s="168"/>
      <c r="K22" s="168"/>
      <c r="L22" s="168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  <c r="AC22" s="169"/>
      <c r="AD22" s="169"/>
      <c r="AE22" s="188"/>
      <c r="AF22" s="27"/>
      <c r="AG22" s="26"/>
      <c r="AH22" s="26"/>
    </row>
    <row r="23" spans="1:41" ht="20.100000000000001" customHeight="1" x14ac:dyDescent="0.25">
      <c r="A23" s="107"/>
      <c r="B23" s="107"/>
      <c r="C23" s="37"/>
      <c r="D23" s="37"/>
      <c r="E23" s="34"/>
      <c r="F23" s="2"/>
      <c r="G23" s="106">
        <v>1</v>
      </c>
      <c r="H23" s="106">
        <v>2</v>
      </c>
      <c r="I23" s="106">
        <v>3</v>
      </c>
      <c r="J23" s="106">
        <v>4</v>
      </c>
      <c r="K23" s="106">
        <v>5</v>
      </c>
      <c r="L23" s="106">
        <v>6</v>
      </c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88"/>
      <c r="AF23" s="27"/>
      <c r="AG23" s="27"/>
      <c r="AH23" s="27"/>
    </row>
    <row r="24" spans="1:41" ht="20.100000000000001" customHeight="1" x14ac:dyDescent="0.25">
      <c r="A24" s="107">
        <v>38</v>
      </c>
      <c r="B24" s="107" t="s">
        <v>57</v>
      </c>
      <c r="C24" s="37"/>
      <c r="D24" s="37"/>
      <c r="E24" s="34"/>
      <c r="F24" s="2"/>
      <c r="G24" s="157" t="s">
        <v>142</v>
      </c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27"/>
      <c r="AF24" s="27"/>
      <c r="AG24" s="26"/>
      <c r="AH24" s="26"/>
    </row>
    <row r="25" spans="1:41" ht="20.100000000000001" customHeight="1" x14ac:dyDescent="0.25">
      <c r="A25" s="107"/>
      <c r="B25" s="107"/>
      <c r="C25" s="37"/>
      <c r="D25" s="37"/>
      <c r="E25" s="34"/>
      <c r="F25" s="2"/>
      <c r="G25" s="62">
        <v>1</v>
      </c>
      <c r="H25" s="62">
        <f>+G25+1</f>
        <v>2</v>
      </c>
      <c r="I25" s="62">
        <f t="shared" ref="I25:AD29" si="0">+H25+1</f>
        <v>3</v>
      </c>
      <c r="J25" s="62">
        <f t="shared" si="0"/>
        <v>4</v>
      </c>
      <c r="K25" s="62">
        <f t="shared" si="0"/>
        <v>5</v>
      </c>
      <c r="L25" s="62">
        <f t="shared" si="0"/>
        <v>6</v>
      </c>
      <c r="M25" s="62">
        <f t="shared" si="0"/>
        <v>7</v>
      </c>
      <c r="N25" s="62">
        <f t="shared" si="0"/>
        <v>8</v>
      </c>
      <c r="O25" s="62">
        <f t="shared" si="0"/>
        <v>9</v>
      </c>
      <c r="P25" s="62">
        <f t="shared" si="0"/>
        <v>10</v>
      </c>
      <c r="Q25" s="62">
        <f t="shared" si="0"/>
        <v>11</v>
      </c>
      <c r="R25" s="62">
        <f t="shared" si="0"/>
        <v>12</v>
      </c>
      <c r="S25" s="62">
        <f t="shared" si="0"/>
        <v>13</v>
      </c>
      <c r="T25" s="62">
        <f t="shared" si="0"/>
        <v>14</v>
      </c>
      <c r="U25" s="62">
        <f t="shared" si="0"/>
        <v>15</v>
      </c>
      <c r="V25" s="62">
        <f t="shared" si="0"/>
        <v>16</v>
      </c>
      <c r="W25" s="62">
        <f t="shared" si="0"/>
        <v>17</v>
      </c>
      <c r="X25" s="62">
        <f t="shared" si="0"/>
        <v>18</v>
      </c>
      <c r="Y25" s="62">
        <f t="shared" si="0"/>
        <v>19</v>
      </c>
      <c r="Z25" s="62">
        <f t="shared" si="0"/>
        <v>20</v>
      </c>
      <c r="AA25" s="62">
        <f t="shared" si="0"/>
        <v>21</v>
      </c>
      <c r="AB25" s="62">
        <f t="shared" si="0"/>
        <v>22</v>
      </c>
      <c r="AC25" s="62">
        <f t="shared" si="0"/>
        <v>23</v>
      </c>
      <c r="AD25" s="62">
        <f t="shared" si="0"/>
        <v>24</v>
      </c>
      <c r="AE25" s="27"/>
      <c r="AF25" s="27"/>
      <c r="AG25" s="26"/>
      <c r="AH25" s="26"/>
    </row>
    <row r="26" spans="1:41" ht="20.100000000000001" customHeight="1" x14ac:dyDescent="0.25">
      <c r="A26" s="107">
        <v>37</v>
      </c>
      <c r="B26" s="107" t="s">
        <v>58</v>
      </c>
      <c r="C26" s="37"/>
      <c r="D26" s="37"/>
      <c r="E26" s="34"/>
      <c r="F26" s="34"/>
      <c r="G26" s="157" t="s">
        <v>142</v>
      </c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27"/>
      <c r="AF26" s="27"/>
      <c r="AG26" s="26"/>
      <c r="AH26" s="26"/>
    </row>
    <row r="27" spans="1:41" ht="20.100000000000001" customHeight="1" x14ac:dyDescent="0.25">
      <c r="A27" s="107"/>
      <c r="B27" s="107"/>
      <c r="C27" s="37"/>
      <c r="D27" s="37"/>
      <c r="E27" s="34"/>
      <c r="F27" s="34"/>
      <c r="G27" s="62">
        <f>+AD25+1</f>
        <v>25</v>
      </c>
      <c r="H27" s="62">
        <f>+G27+1</f>
        <v>26</v>
      </c>
      <c r="I27" s="62">
        <f t="shared" si="0"/>
        <v>27</v>
      </c>
      <c r="J27" s="62">
        <f t="shared" si="0"/>
        <v>28</v>
      </c>
      <c r="K27" s="62">
        <f t="shared" si="0"/>
        <v>29</v>
      </c>
      <c r="L27" s="62">
        <f t="shared" si="0"/>
        <v>30</v>
      </c>
      <c r="M27" s="62">
        <f t="shared" si="0"/>
        <v>31</v>
      </c>
      <c r="N27" s="62">
        <f t="shared" si="0"/>
        <v>32</v>
      </c>
      <c r="O27" s="62">
        <f t="shared" si="0"/>
        <v>33</v>
      </c>
      <c r="P27" s="62">
        <f t="shared" si="0"/>
        <v>34</v>
      </c>
      <c r="Q27" s="62">
        <f t="shared" si="0"/>
        <v>35</v>
      </c>
      <c r="R27" s="62">
        <f t="shared" si="0"/>
        <v>36</v>
      </c>
      <c r="S27" s="62">
        <f t="shared" si="0"/>
        <v>37</v>
      </c>
      <c r="T27" s="62">
        <f t="shared" si="0"/>
        <v>38</v>
      </c>
      <c r="U27" s="62">
        <f t="shared" si="0"/>
        <v>39</v>
      </c>
      <c r="V27" s="62">
        <f t="shared" si="0"/>
        <v>40</v>
      </c>
      <c r="W27" s="62">
        <f t="shared" si="0"/>
        <v>41</v>
      </c>
      <c r="X27" s="62">
        <f t="shared" si="0"/>
        <v>42</v>
      </c>
      <c r="Y27" s="62">
        <f t="shared" si="0"/>
        <v>43</v>
      </c>
      <c r="Z27" s="62">
        <f t="shared" si="0"/>
        <v>44</v>
      </c>
      <c r="AA27" s="62">
        <f t="shared" si="0"/>
        <v>45</v>
      </c>
      <c r="AB27" s="62">
        <f t="shared" si="0"/>
        <v>46</v>
      </c>
      <c r="AC27" s="62">
        <f t="shared" si="0"/>
        <v>47</v>
      </c>
      <c r="AD27" s="62">
        <f t="shared" si="0"/>
        <v>48</v>
      </c>
      <c r="AE27" s="27"/>
      <c r="AF27" s="27"/>
      <c r="AG27" s="26"/>
      <c r="AH27" s="26"/>
    </row>
    <row r="28" spans="1:41" ht="20.100000000000001" customHeight="1" x14ac:dyDescent="0.35">
      <c r="A28" s="107">
        <v>36</v>
      </c>
      <c r="B28" s="107" t="s">
        <v>32</v>
      </c>
      <c r="C28" s="37"/>
      <c r="D28" s="37"/>
      <c r="E28" s="34"/>
      <c r="F28" s="34"/>
      <c r="G28" s="157" t="s">
        <v>142</v>
      </c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27"/>
      <c r="AF28" s="27"/>
      <c r="AG28" s="26"/>
      <c r="AH28" s="26"/>
      <c r="AK28" s="90"/>
      <c r="AL28" s="90"/>
      <c r="AM28" s="90"/>
      <c r="AN28" s="90"/>
      <c r="AO28" s="90"/>
    </row>
    <row r="29" spans="1:41" ht="20.100000000000001" customHeight="1" x14ac:dyDescent="0.35">
      <c r="A29" s="107"/>
      <c r="B29" s="107"/>
      <c r="C29" s="37"/>
      <c r="D29" s="37"/>
      <c r="E29" s="34"/>
      <c r="F29" s="34"/>
      <c r="G29" s="62">
        <f>+AD27+1</f>
        <v>49</v>
      </c>
      <c r="H29" s="62">
        <f>+G29+1</f>
        <v>50</v>
      </c>
      <c r="I29" s="62">
        <f t="shared" si="0"/>
        <v>51</v>
      </c>
      <c r="J29" s="62">
        <f t="shared" si="0"/>
        <v>52</v>
      </c>
      <c r="K29" s="62">
        <f t="shared" si="0"/>
        <v>53</v>
      </c>
      <c r="L29" s="62">
        <f t="shared" si="0"/>
        <v>54</v>
      </c>
      <c r="M29" s="62">
        <f t="shared" si="0"/>
        <v>55</v>
      </c>
      <c r="N29" s="62">
        <f t="shared" si="0"/>
        <v>56</v>
      </c>
      <c r="O29" s="62">
        <f t="shared" si="0"/>
        <v>57</v>
      </c>
      <c r="P29" s="62">
        <f t="shared" si="0"/>
        <v>58</v>
      </c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27"/>
      <c r="AF29" s="27"/>
      <c r="AG29" s="26"/>
      <c r="AH29" s="26"/>
      <c r="AK29" s="90"/>
      <c r="AL29" s="90"/>
      <c r="AM29" s="90"/>
      <c r="AN29" s="90"/>
      <c r="AO29" s="90"/>
    </row>
    <row r="30" spans="1:41" ht="20.100000000000001" customHeight="1" x14ac:dyDescent="0.25">
      <c r="A30" s="107">
        <v>35</v>
      </c>
      <c r="B30" s="107" t="s">
        <v>33</v>
      </c>
      <c r="C30" s="37"/>
      <c r="D30" s="37"/>
      <c r="E30" s="34"/>
      <c r="F30" s="34"/>
      <c r="G30" s="200" t="s">
        <v>145</v>
      </c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201"/>
      <c r="AE30" s="27"/>
      <c r="AF30" s="91"/>
      <c r="AG30" s="91"/>
      <c r="AH30" s="91"/>
    </row>
    <row r="31" spans="1:41" ht="20.100000000000001" customHeight="1" thickBot="1" x14ac:dyDescent="0.3">
      <c r="A31" s="107"/>
      <c r="B31" s="107"/>
      <c r="C31" s="37"/>
      <c r="D31" s="37"/>
      <c r="E31" s="34"/>
      <c r="F31" s="34"/>
      <c r="G31" s="102">
        <v>1</v>
      </c>
      <c r="H31" s="103">
        <f>+G31+1</f>
        <v>2</v>
      </c>
      <c r="I31" s="103">
        <f t="shared" ref="I31:T31" si="1">+H31+1</f>
        <v>3</v>
      </c>
      <c r="J31" s="103">
        <f t="shared" si="1"/>
        <v>4</v>
      </c>
      <c r="K31" s="103">
        <f t="shared" si="1"/>
        <v>5</v>
      </c>
      <c r="L31" s="103">
        <f t="shared" si="1"/>
        <v>6</v>
      </c>
      <c r="M31" s="103">
        <f t="shared" si="1"/>
        <v>7</v>
      </c>
      <c r="N31" s="103">
        <f t="shared" si="1"/>
        <v>8</v>
      </c>
      <c r="O31" s="103">
        <f t="shared" si="1"/>
        <v>9</v>
      </c>
      <c r="P31" s="103">
        <f t="shared" si="1"/>
        <v>10</v>
      </c>
      <c r="Q31" s="103">
        <f t="shared" si="1"/>
        <v>11</v>
      </c>
      <c r="R31" s="103">
        <f t="shared" si="1"/>
        <v>12</v>
      </c>
      <c r="S31" s="103">
        <f t="shared" si="1"/>
        <v>13</v>
      </c>
      <c r="T31" s="103">
        <f t="shared" si="1"/>
        <v>14</v>
      </c>
      <c r="U31" s="103"/>
      <c r="V31" s="103"/>
      <c r="W31" s="103"/>
      <c r="X31" s="103"/>
      <c r="Y31" s="103"/>
      <c r="Z31" s="103"/>
      <c r="AA31" s="103"/>
      <c r="AB31" s="103"/>
      <c r="AC31" s="103"/>
      <c r="AD31" s="104"/>
      <c r="AE31" s="27"/>
      <c r="AF31" s="91"/>
      <c r="AG31" s="91"/>
      <c r="AH31" s="91"/>
    </row>
    <row r="32" spans="1:41" ht="20.100000000000001" customHeight="1" thickBot="1" x14ac:dyDescent="0.3">
      <c r="A32" s="107">
        <v>34</v>
      </c>
      <c r="B32" s="107" t="s">
        <v>34</v>
      </c>
      <c r="C32" s="37"/>
      <c r="D32" s="161" t="s">
        <v>132</v>
      </c>
      <c r="E32" s="40" t="s">
        <v>44</v>
      </c>
      <c r="F32" s="34"/>
      <c r="G32" s="191" t="s">
        <v>106</v>
      </c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  <c r="AA32" s="192"/>
      <c r="AB32" s="192"/>
      <c r="AC32" s="192"/>
      <c r="AD32" s="193"/>
      <c r="AE32" s="27"/>
      <c r="AF32" s="40" t="s">
        <v>44</v>
      </c>
      <c r="AG32" s="171" t="s">
        <v>168</v>
      </c>
      <c r="AH32" s="26"/>
    </row>
    <row r="33" spans="1:35" ht="20.100000000000001" customHeight="1" x14ac:dyDescent="0.25">
      <c r="A33" s="107"/>
      <c r="B33" s="107"/>
      <c r="C33" s="37"/>
      <c r="D33" s="162"/>
      <c r="E33" s="49" t="s">
        <v>44</v>
      </c>
      <c r="F33" s="34"/>
      <c r="G33" s="194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6"/>
      <c r="AE33" s="27"/>
      <c r="AF33" s="49" t="s">
        <v>44</v>
      </c>
      <c r="AG33" s="172"/>
      <c r="AH33" s="26"/>
    </row>
    <row r="34" spans="1:35" ht="20.100000000000001" customHeight="1" x14ac:dyDescent="0.25">
      <c r="A34" s="107">
        <v>33</v>
      </c>
      <c r="B34" s="107" t="s">
        <v>35</v>
      </c>
      <c r="C34" s="37"/>
      <c r="D34" s="162"/>
      <c r="E34" s="50" t="s">
        <v>46</v>
      </c>
      <c r="F34" s="34"/>
      <c r="G34" s="194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6"/>
      <c r="AE34" s="27"/>
      <c r="AF34" s="50" t="s">
        <v>46</v>
      </c>
      <c r="AG34" s="172"/>
      <c r="AH34" s="26"/>
    </row>
    <row r="35" spans="1:35" ht="20.100000000000001" customHeight="1" thickBot="1" x14ac:dyDescent="0.3">
      <c r="A35" s="107"/>
      <c r="B35" s="107"/>
      <c r="C35" s="37"/>
      <c r="D35" s="162"/>
      <c r="E35" s="51" t="s">
        <v>44</v>
      </c>
      <c r="F35" s="34"/>
      <c r="G35" s="197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  <c r="AA35" s="198"/>
      <c r="AB35" s="198"/>
      <c r="AC35" s="198"/>
      <c r="AD35" s="199"/>
      <c r="AE35" s="27"/>
      <c r="AF35" s="51" t="s">
        <v>44</v>
      </c>
      <c r="AG35" s="172"/>
      <c r="AH35" s="26"/>
    </row>
    <row r="36" spans="1:35" ht="20.100000000000001" customHeight="1" thickBot="1" x14ac:dyDescent="0.3">
      <c r="A36" s="107">
        <v>32</v>
      </c>
      <c r="B36" s="107" t="s">
        <v>36</v>
      </c>
      <c r="C36" s="37"/>
      <c r="D36" s="162"/>
      <c r="E36" s="52" t="s">
        <v>44</v>
      </c>
      <c r="F36" s="34"/>
      <c r="G36" s="108" t="s">
        <v>26</v>
      </c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10"/>
      <c r="AE36" s="27"/>
      <c r="AF36" s="52" t="s">
        <v>44</v>
      </c>
      <c r="AG36" s="172"/>
      <c r="AH36" s="89"/>
    </row>
    <row r="37" spans="1:35" ht="20.100000000000001" customHeight="1" thickBot="1" x14ac:dyDescent="0.3">
      <c r="A37" s="107"/>
      <c r="B37" s="107"/>
      <c r="C37" s="37"/>
      <c r="D37" s="162"/>
      <c r="E37" s="52" t="s">
        <v>44</v>
      </c>
      <c r="F37" s="34"/>
      <c r="G37" s="111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3"/>
      <c r="AE37" s="27"/>
      <c r="AF37" s="52" t="s">
        <v>44</v>
      </c>
      <c r="AG37" s="172"/>
      <c r="AH37" s="89"/>
    </row>
    <row r="38" spans="1:35" ht="20.100000000000001" customHeight="1" x14ac:dyDescent="0.25">
      <c r="A38" s="107">
        <v>31</v>
      </c>
      <c r="B38" s="107" t="s">
        <v>37</v>
      </c>
      <c r="D38" s="162"/>
      <c r="E38" s="49" t="s">
        <v>44</v>
      </c>
      <c r="F38" s="34"/>
      <c r="G38" s="108" t="s">
        <v>26</v>
      </c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10"/>
      <c r="AE38" s="27"/>
      <c r="AF38" s="49" t="s">
        <v>44</v>
      </c>
      <c r="AG38" s="172"/>
      <c r="AH38" s="89"/>
    </row>
    <row r="39" spans="1:35" ht="20.100000000000001" customHeight="1" x14ac:dyDescent="0.25">
      <c r="A39" s="107"/>
      <c r="B39" s="107"/>
      <c r="D39" s="162"/>
      <c r="E39" s="50" t="s">
        <v>46</v>
      </c>
      <c r="F39" s="34"/>
      <c r="G39" s="111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3"/>
      <c r="AE39" s="27"/>
      <c r="AF39" s="50" t="s">
        <v>46</v>
      </c>
      <c r="AG39" s="172"/>
      <c r="AH39" s="89"/>
    </row>
    <row r="40" spans="1:35" ht="20.100000000000001" customHeight="1" thickBot="1" x14ac:dyDescent="0.3">
      <c r="A40" s="107">
        <v>30</v>
      </c>
      <c r="B40" s="107" t="s">
        <v>38</v>
      </c>
      <c r="D40" s="162"/>
      <c r="E40" s="53" t="s">
        <v>44</v>
      </c>
      <c r="F40" s="34"/>
      <c r="G40" s="108" t="s">
        <v>26</v>
      </c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10"/>
      <c r="AE40" s="27"/>
      <c r="AF40" s="53" t="s">
        <v>44</v>
      </c>
      <c r="AG40" s="172"/>
      <c r="AH40" s="89"/>
    </row>
    <row r="41" spans="1:35" ht="20.100000000000001" customHeight="1" thickBot="1" x14ac:dyDescent="0.3">
      <c r="A41" s="107"/>
      <c r="B41" s="107"/>
      <c r="D41" s="162"/>
      <c r="E41" s="52" t="s">
        <v>44</v>
      </c>
      <c r="F41" s="34"/>
      <c r="G41" s="111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3"/>
      <c r="AE41" s="27"/>
      <c r="AF41" s="52" t="s">
        <v>44</v>
      </c>
      <c r="AG41" s="172"/>
      <c r="AH41" s="89"/>
    </row>
    <row r="42" spans="1:35" ht="20.100000000000001" customHeight="1" thickBot="1" x14ac:dyDescent="0.4">
      <c r="A42" s="107">
        <v>29</v>
      </c>
      <c r="B42" s="107" t="s">
        <v>39</v>
      </c>
      <c r="D42" s="162"/>
      <c r="E42" s="52" t="s">
        <v>44</v>
      </c>
      <c r="F42" s="34"/>
      <c r="G42" s="108" t="s">
        <v>26</v>
      </c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10"/>
      <c r="AE42" s="27"/>
      <c r="AF42" s="52" t="s">
        <v>44</v>
      </c>
      <c r="AG42" s="172"/>
      <c r="AH42" s="89"/>
      <c r="AI42" s="90"/>
    </row>
    <row r="43" spans="1:35" ht="20.100000000000001" customHeight="1" thickBot="1" x14ac:dyDescent="0.4">
      <c r="A43" s="107"/>
      <c r="B43" s="107"/>
      <c r="D43" s="162"/>
      <c r="E43" s="52" t="s">
        <v>44</v>
      </c>
      <c r="F43" s="34"/>
      <c r="G43" s="111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3"/>
      <c r="AE43" s="27"/>
      <c r="AF43" s="52" t="s">
        <v>44</v>
      </c>
      <c r="AG43" s="172"/>
      <c r="AH43" s="89"/>
      <c r="AI43" s="90"/>
    </row>
    <row r="44" spans="1:35" ht="20.100000000000001" customHeight="1" thickBot="1" x14ac:dyDescent="0.3">
      <c r="A44" s="107">
        <v>28</v>
      </c>
      <c r="B44" s="107" t="s">
        <v>40</v>
      </c>
      <c r="D44" s="162"/>
      <c r="E44" s="52" t="s">
        <v>44</v>
      </c>
      <c r="F44" s="34"/>
      <c r="G44" s="108" t="s">
        <v>26</v>
      </c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10"/>
      <c r="AE44" s="202"/>
      <c r="AF44" s="52" t="s">
        <v>44</v>
      </c>
      <c r="AG44" s="172"/>
      <c r="AH44" s="89"/>
    </row>
    <row r="45" spans="1:35" ht="20.100000000000001" customHeight="1" thickBot="1" x14ac:dyDescent="0.3">
      <c r="A45" s="107"/>
      <c r="B45" s="107"/>
      <c r="D45" s="162"/>
      <c r="E45" s="52" t="s">
        <v>44</v>
      </c>
      <c r="F45" s="34"/>
      <c r="G45" s="111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3"/>
      <c r="AE45" s="202"/>
      <c r="AF45" s="52" t="s">
        <v>44</v>
      </c>
      <c r="AG45" s="172"/>
      <c r="AH45" s="89"/>
    </row>
    <row r="46" spans="1:35" ht="20.100000000000001" customHeight="1" thickBot="1" x14ac:dyDescent="0.3">
      <c r="A46" s="107">
        <v>27</v>
      </c>
      <c r="B46" s="107" t="s">
        <v>41</v>
      </c>
      <c r="D46" s="162"/>
      <c r="E46" s="52" t="s">
        <v>44</v>
      </c>
      <c r="F46" s="34"/>
      <c r="G46" s="108" t="s">
        <v>26</v>
      </c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10"/>
      <c r="AE46" s="27"/>
      <c r="AF46" s="52" t="s">
        <v>44</v>
      </c>
      <c r="AG46" s="172"/>
      <c r="AH46" s="89"/>
    </row>
    <row r="47" spans="1:35" ht="20.100000000000001" customHeight="1" x14ac:dyDescent="0.25">
      <c r="A47" s="107"/>
      <c r="B47" s="107"/>
      <c r="D47" s="162"/>
      <c r="E47" s="49" t="s">
        <v>44</v>
      </c>
      <c r="F47" s="34"/>
      <c r="G47" s="111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3"/>
      <c r="AE47" s="27"/>
      <c r="AF47" s="49" t="s">
        <v>44</v>
      </c>
      <c r="AG47" s="172"/>
      <c r="AH47" s="89"/>
    </row>
    <row r="48" spans="1:35" ht="20.100000000000001" customHeight="1" x14ac:dyDescent="0.25">
      <c r="A48" s="107">
        <v>26</v>
      </c>
      <c r="B48" s="107" t="s">
        <v>42</v>
      </c>
      <c r="D48" s="162"/>
      <c r="E48" s="50" t="s">
        <v>46</v>
      </c>
      <c r="F48" s="34"/>
      <c r="G48" s="108" t="s">
        <v>26</v>
      </c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10"/>
      <c r="AE48" s="26"/>
      <c r="AF48" s="50" t="s">
        <v>46</v>
      </c>
      <c r="AG48" s="172"/>
      <c r="AH48" s="89"/>
    </row>
    <row r="49" spans="1:34" ht="20.100000000000001" customHeight="1" thickBot="1" x14ac:dyDescent="0.3">
      <c r="A49" s="107"/>
      <c r="B49" s="107"/>
      <c r="D49" s="162"/>
      <c r="E49" s="53" t="s">
        <v>44</v>
      </c>
      <c r="F49" s="34"/>
      <c r="G49" s="111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3"/>
      <c r="AE49" s="26"/>
      <c r="AF49" s="53" t="s">
        <v>44</v>
      </c>
      <c r="AG49" s="172"/>
      <c r="AH49" s="89"/>
    </row>
    <row r="50" spans="1:34" ht="20.100000000000001" customHeight="1" thickBot="1" x14ac:dyDescent="0.3">
      <c r="A50" s="107">
        <v>25</v>
      </c>
      <c r="B50" s="107" t="s">
        <v>43</v>
      </c>
      <c r="D50" s="162"/>
      <c r="E50" s="52" t="s">
        <v>44</v>
      </c>
      <c r="F50" s="34"/>
      <c r="G50" s="114" t="s">
        <v>134</v>
      </c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6"/>
      <c r="AE50" s="27"/>
      <c r="AF50" s="52" t="s">
        <v>44</v>
      </c>
      <c r="AG50" s="172"/>
      <c r="AH50" s="89"/>
    </row>
    <row r="51" spans="1:34" ht="20.100000000000001" customHeight="1" thickBot="1" x14ac:dyDescent="0.3">
      <c r="A51" s="107"/>
      <c r="B51" s="107"/>
      <c r="D51" s="162"/>
      <c r="E51" s="52" t="s">
        <v>44</v>
      </c>
      <c r="F51" s="34"/>
      <c r="G51" s="117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9"/>
      <c r="AE51" s="26"/>
      <c r="AF51" s="52" t="s">
        <v>44</v>
      </c>
      <c r="AG51" s="172"/>
      <c r="AH51" s="89"/>
    </row>
    <row r="52" spans="1:34" ht="20.100000000000001" customHeight="1" x14ac:dyDescent="0.25">
      <c r="A52" s="107">
        <v>24</v>
      </c>
      <c r="B52" s="107" t="s">
        <v>45</v>
      </c>
      <c r="D52" s="162"/>
      <c r="E52" s="49" t="s">
        <v>44</v>
      </c>
      <c r="F52" s="34"/>
      <c r="G52" s="114" t="s">
        <v>127</v>
      </c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6"/>
      <c r="AE52" s="27"/>
      <c r="AF52" s="49" t="s">
        <v>44</v>
      </c>
      <c r="AG52" s="172"/>
      <c r="AH52" s="89"/>
    </row>
    <row r="53" spans="1:34" ht="20.100000000000001" customHeight="1" x14ac:dyDescent="0.25">
      <c r="A53" s="107"/>
      <c r="B53" s="107"/>
      <c r="D53" s="162"/>
      <c r="E53" s="50" t="s">
        <v>46</v>
      </c>
      <c r="F53" s="34"/>
      <c r="G53" s="117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9"/>
      <c r="AE53" s="26"/>
      <c r="AF53" s="50" t="s">
        <v>46</v>
      </c>
      <c r="AG53" s="172"/>
      <c r="AH53" s="89"/>
    </row>
    <row r="54" spans="1:34" ht="20.100000000000001" customHeight="1" thickBot="1" x14ac:dyDescent="0.3">
      <c r="A54" s="107">
        <v>23</v>
      </c>
      <c r="B54" s="107" t="s">
        <v>47</v>
      </c>
      <c r="D54" s="162"/>
      <c r="E54" s="51" t="s">
        <v>44</v>
      </c>
      <c r="F54" s="34"/>
      <c r="G54" s="108" t="s">
        <v>26</v>
      </c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10"/>
      <c r="AE54" s="27"/>
      <c r="AF54" s="51" t="s">
        <v>44</v>
      </c>
      <c r="AG54" s="172"/>
      <c r="AH54" s="89"/>
    </row>
    <row r="55" spans="1:34" ht="20.100000000000001" customHeight="1" thickBot="1" x14ac:dyDescent="0.3">
      <c r="A55" s="107"/>
      <c r="B55" s="107"/>
      <c r="D55" s="163"/>
      <c r="E55" s="54" t="s">
        <v>44</v>
      </c>
      <c r="F55" s="34"/>
      <c r="G55" s="111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3"/>
      <c r="AE55" s="26"/>
      <c r="AF55" s="54" t="s">
        <v>44</v>
      </c>
      <c r="AG55" s="173"/>
      <c r="AH55" s="89"/>
    </row>
    <row r="56" spans="1:34" ht="20.100000000000001" customHeight="1" x14ac:dyDescent="0.25">
      <c r="A56" s="107">
        <v>22</v>
      </c>
      <c r="B56" s="107" t="s">
        <v>48</v>
      </c>
      <c r="F56" s="34"/>
      <c r="G56" s="108" t="s">
        <v>26</v>
      </c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10"/>
      <c r="AE56" s="27"/>
      <c r="AF56" s="88"/>
      <c r="AG56" s="88"/>
      <c r="AH56" s="88"/>
    </row>
    <row r="57" spans="1:34" ht="20.100000000000001" customHeight="1" x14ac:dyDescent="0.25">
      <c r="A57" s="107"/>
      <c r="B57" s="107"/>
      <c r="F57" s="34"/>
      <c r="G57" s="111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3"/>
      <c r="AE57" s="85"/>
      <c r="AF57" s="88"/>
      <c r="AG57" s="89"/>
      <c r="AH57" s="88"/>
    </row>
    <row r="58" spans="1:34" ht="20.100000000000001" customHeight="1" x14ac:dyDescent="0.25">
      <c r="A58" s="107">
        <v>21</v>
      </c>
      <c r="B58" s="107" t="s">
        <v>49</v>
      </c>
      <c r="F58" s="34"/>
      <c r="G58" s="108" t="s">
        <v>26</v>
      </c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10"/>
      <c r="AE58" s="27"/>
      <c r="AF58" s="89"/>
      <c r="AH58" s="89"/>
    </row>
    <row r="59" spans="1:34" ht="20.100000000000001" customHeight="1" x14ac:dyDescent="0.25">
      <c r="A59" s="107"/>
      <c r="B59" s="107"/>
      <c r="F59" s="34"/>
      <c r="G59" s="111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3"/>
      <c r="AE59" s="26"/>
      <c r="AF59" s="89"/>
      <c r="AG59" s="89"/>
      <c r="AH59" s="89"/>
    </row>
    <row r="60" spans="1:34" ht="20.100000000000001" customHeight="1" x14ac:dyDescent="0.25">
      <c r="A60" s="107">
        <v>20</v>
      </c>
      <c r="B60" s="107" t="s">
        <v>50</v>
      </c>
      <c r="F60" s="34"/>
      <c r="G60" s="108" t="s">
        <v>26</v>
      </c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10"/>
      <c r="AE60" s="86"/>
      <c r="AF60" s="89"/>
      <c r="AG60" s="89"/>
      <c r="AH60" s="89"/>
    </row>
    <row r="61" spans="1:34" ht="20.100000000000001" customHeight="1" x14ac:dyDescent="0.25">
      <c r="A61" s="107"/>
      <c r="B61" s="107"/>
      <c r="F61" s="34"/>
      <c r="G61" s="111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3"/>
      <c r="AE61" s="92"/>
      <c r="AF61" s="89"/>
      <c r="AG61" s="89"/>
      <c r="AH61" s="89"/>
    </row>
    <row r="62" spans="1:34" ht="20.100000000000001" customHeight="1" x14ac:dyDescent="0.25">
      <c r="A62" s="107">
        <v>19</v>
      </c>
      <c r="B62" s="107" t="s">
        <v>51</v>
      </c>
      <c r="F62" s="34"/>
      <c r="G62" s="108" t="s">
        <v>26</v>
      </c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10"/>
      <c r="AE62" s="27"/>
      <c r="AF62" s="89"/>
      <c r="AG62" s="89"/>
      <c r="AH62" s="89"/>
    </row>
    <row r="63" spans="1:34" ht="20.100000000000001" customHeight="1" x14ac:dyDescent="0.25">
      <c r="A63" s="107"/>
      <c r="B63" s="107"/>
      <c r="F63" s="34"/>
      <c r="G63" s="111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3"/>
      <c r="AE63" s="26"/>
      <c r="AF63" s="89"/>
      <c r="AG63" s="89"/>
      <c r="AH63" s="89"/>
    </row>
    <row r="64" spans="1:34" ht="20.100000000000001" customHeight="1" x14ac:dyDescent="0.25">
      <c r="A64" s="107">
        <v>18</v>
      </c>
      <c r="B64" s="107" t="s">
        <v>107</v>
      </c>
      <c r="G64" s="108" t="s">
        <v>26</v>
      </c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10"/>
      <c r="AE64" s="26"/>
      <c r="AF64" s="88"/>
      <c r="AG64" s="88"/>
      <c r="AH64" s="88"/>
    </row>
    <row r="65" spans="1:34" ht="20.100000000000001" customHeight="1" x14ac:dyDescent="0.25">
      <c r="A65" s="107"/>
      <c r="B65" s="107"/>
      <c r="G65" s="111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3"/>
      <c r="AE65" s="26"/>
      <c r="AF65" s="88"/>
      <c r="AG65" s="88"/>
      <c r="AH65" s="88"/>
    </row>
    <row r="66" spans="1:34" ht="20.100000000000001" customHeight="1" x14ac:dyDescent="0.25">
      <c r="A66" s="107">
        <v>17</v>
      </c>
      <c r="B66" s="107" t="s">
        <v>108</v>
      </c>
      <c r="G66" s="108" t="s">
        <v>26</v>
      </c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10"/>
      <c r="AE66" s="26"/>
    </row>
    <row r="67" spans="1:34" ht="20.100000000000001" customHeight="1" x14ac:dyDescent="0.25">
      <c r="A67" s="107"/>
      <c r="B67" s="107"/>
      <c r="G67" s="111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26"/>
    </row>
    <row r="68" spans="1:34" ht="20.100000000000001" customHeight="1" x14ac:dyDescent="0.25">
      <c r="A68" s="107">
        <v>16</v>
      </c>
      <c r="B68" s="107" t="s">
        <v>109</v>
      </c>
      <c r="G68" s="108" t="s">
        <v>26</v>
      </c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109"/>
      <c r="AB68" s="109"/>
      <c r="AC68" s="109"/>
      <c r="AD68" s="110"/>
      <c r="AE68" s="26"/>
      <c r="AF68" s="88"/>
      <c r="AG68" s="88"/>
      <c r="AH68" s="88"/>
    </row>
    <row r="69" spans="1:34" ht="20.100000000000001" customHeight="1" x14ac:dyDescent="0.25">
      <c r="A69" s="107"/>
      <c r="B69" s="107"/>
      <c r="G69" s="111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3"/>
      <c r="AE69" s="26"/>
      <c r="AF69" s="88"/>
      <c r="AG69" s="88"/>
      <c r="AH69" s="88"/>
    </row>
    <row r="70" spans="1:34" ht="20.100000000000001" customHeight="1" x14ac:dyDescent="0.25">
      <c r="A70" s="107">
        <v>15</v>
      </c>
      <c r="B70" s="107" t="s">
        <v>110</v>
      </c>
      <c r="G70" s="108" t="s">
        <v>26</v>
      </c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10"/>
      <c r="AE70" s="26"/>
    </row>
    <row r="71" spans="1:34" ht="20.100000000000001" customHeight="1" x14ac:dyDescent="0.25">
      <c r="A71" s="107"/>
      <c r="B71" s="107"/>
      <c r="G71" s="111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3"/>
      <c r="AE71" s="26"/>
    </row>
    <row r="72" spans="1:34" ht="20.100000000000001" customHeight="1" x14ac:dyDescent="0.25">
      <c r="A72" s="107">
        <v>14</v>
      </c>
      <c r="B72" s="107" t="s">
        <v>111</v>
      </c>
      <c r="G72" s="108" t="s">
        <v>26</v>
      </c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09"/>
      <c r="AC72" s="109"/>
      <c r="AD72" s="110"/>
      <c r="AE72" s="26"/>
    </row>
    <row r="73" spans="1:34" ht="20.100000000000001" customHeight="1" x14ac:dyDescent="0.25">
      <c r="A73" s="107"/>
      <c r="B73" s="107"/>
      <c r="G73" s="111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3"/>
      <c r="AE73" s="26"/>
    </row>
    <row r="74" spans="1:34" ht="20.100000000000001" customHeight="1" x14ac:dyDescent="0.25">
      <c r="A74" s="107">
        <v>13</v>
      </c>
      <c r="B74" s="107" t="s">
        <v>112</v>
      </c>
      <c r="G74" s="157" t="s">
        <v>129</v>
      </c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26"/>
    </row>
    <row r="75" spans="1:34" ht="20.100000000000001" customHeight="1" x14ac:dyDescent="0.25">
      <c r="A75" s="107"/>
      <c r="B75" s="107"/>
      <c r="G75" s="62">
        <v>1</v>
      </c>
      <c r="H75" s="62">
        <v>2</v>
      </c>
      <c r="I75" s="62">
        <v>3</v>
      </c>
      <c r="J75" s="62">
        <v>4</v>
      </c>
      <c r="K75" s="62">
        <v>5</v>
      </c>
      <c r="L75" s="62">
        <v>6</v>
      </c>
      <c r="M75" s="62">
        <v>7</v>
      </c>
      <c r="N75" s="62">
        <v>8</v>
      </c>
      <c r="O75" s="62">
        <v>9</v>
      </c>
      <c r="P75" s="62">
        <v>10</v>
      </c>
      <c r="Q75" s="62">
        <v>11</v>
      </c>
      <c r="R75" s="62">
        <v>12</v>
      </c>
      <c r="S75" s="62">
        <v>13</v>
      </c>
      <c r="T75" s="62">
        <v>14</v>
      </c>
      <c r="U75" s="62">
        <v>15</v>
      </c>
      <c r="V75" s="62">
        <v>16</v>
      </c>
      <c r="W75" s="62">
        <v>17</v>
      </c>
      <c r="X75" s="62">
        <v>18</v>
      </c>
      <c r="Y75" s="62">
        <v>19</v>
      </c>
      <c r="Z75" s="62">
        <v>20</v>
      </c>
      <c r="AA75" s="62">
        <v>21</v>
      </c>
      <c r="AB75" s="62">
        <v>22</v>
      </c>
      <c r="AC75" s="62">
        <v>23</v>
      </c>
      <c r="AD75" s="62">
        <v>24</v>
      </c>
      <c r="AE75" s="26"/>
    </row>
    <row r="76" spans="1:34" ht="20.100000000000001" customHeight="1" x14ac:dyDescent="0.25">
      <c r="A76" s="107">
        <v>12</v>
      </c>
      <c r="B76" s="107" t="s">
        <v>113</v>
      </c>
      <c r="G76" s="178" t="s">
        <v>130</v>
      </c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  <c r="AA76" s="178"/>
      <c r="AB76" s="178"/>
      <c r="AC76" s="178"/>
      <c r="AD76" s="178"/>
      <c r="AE76" s="26"/>
    </row>
    <row r="77" spans="1:34" ht="20.100000000000001" customHeight="1" x14ac:dyDescent="0.25">
      <c r="A77" s="107"/>
      <c r="B77" s="107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8"/>
      <c r="AA77" s="178"/>
      <c r="AB77" s="178"/>
      <c r="AC77" s="178"/>
      <c r="AD77" s="178"/>
      <c r="AE77" s="26"/>
    </row>
    <row r="78" spans="1:34" ht="20.100000000000001" customHeight="1" x14ac:dyDescent="0.25">
      <c r="A78" s="107">
        <v>11</v>
      </c>
      <c r="B78" s="107" t="s">
        <v>114</v>
      </c>
      <c r="G78" s="170" t="s">
        <v>131</v>
      </c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  <c r="AA78" s="170"/>
      <c r="AB78" s="170"/>
      <c r="AC78" s="170"/>
      <c r="AD78" s="170"/>
      <c r="AE78" s="26"/>
    </row>
    <row r="79" spans="1:34" ht="20.100000000000001" customHeight="1" x14ac:dyDescent="0.25">
      <c r="A79" s="107"/>
      <c r="B79" s="107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  <c r="AA79" s="170"/>
      <c r="AB79" s="170"/>
      <c r="AC79" s="170"/>
      <c r="AD79" s="170"/>
      <c r="AE79" s="26"/>
    </row>
    <row r="80" spans="1:34" ht="20.100000000000001" customHeight="1" x14ac:dyDescent="0.25">
      <c r="A80" s="107">
        <v>10</v>
      </c>
      <c r="B80" s="107" t="s">
        <v>115</v>
      </c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  <c r="AA80" s="170"/>
      <c r="AB80" s="170"/>
      <c r="AC80" s="170"/>
      <c r="AD80" s="170"/>
      <c r="AE80" s="67"/>
    </row>
    <row r="81" spans="1:31" ht="20.100000000000001" customHeight="1" x14ac:dyDescent="0.25">
      <c r="A81" s="107"/>
      <c r="B81" s="107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  <c r="AA81" s="170"/>
      <c r="AB81" s="170"/>
      <c r="AC81" s="170"/>
      <c r="AD81" s="170"/>
      <c r="AE81" s="67"/>
    </row>
    <row r="82" spans="1:31" ht="20.100000000000001" customHeight="1" x14ac:dyDescent="0.25">
      <c r="A82" s="107">
        <v>9</v>
      </c>
      <c r="B82" s="107" t="s">
        <v>116</v>
      </c>
      <c r="G82" s="108" t="s">
        <v>26</v>
      </c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  <c r="AA82" s="109"/>
      <c r="AB82" s="109"/>
      <c r="AC82" s="109"/>
      <c r="AD82" s="110"/>
      <c r="AE82" s="26"/>
    </row>
    <row r="83" spans="1:31" ht="20.100000000000001" customHeight="1" x14ac:dyDescent="0.25">
      <c r="A83" s="107"/>
      <c r="B83" s="107"/>
      <c r="G83" s="111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3"/>
      <c r="AE83" s="26"/>
    </row>
    <row r="84" spans="1:31" ht="20.100000000000001" customHeight="1" x14ac:dyDescent="0.25">
      <c r="A84" s="107">
        <v>8</v>
      </c>
      <c r="B84" s="107" t="s">
        <v>117</v>
      </c>
      <c r="G84" s="108" t="s">
        <v>26</v>
      </c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  <c r="AB84" s="109"/>
      <c r="AC84" s="109"/>
      <c r="AD84" s="110"/>
      <c r="AE84" s="26"/>
    </row>
    <row r="85" spans="1:31" ht="20.100000000000001" customHeight="1" x14ac:dyDescent="0.25">
      <c r="A85" s="107"/>
      <c r="B85" s="107"/>
      <c r="G85" s="111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3"/>
      <c r="AE85" s="26"/>
    </row>
    <row r="86" spans="1:31" ht="20.100000000000001" customHeight="1" x14ac:dyDescent="0.25">
      <c r="A86" s="107">
        <v>7</v>
      </c>
      <c r="B86" s="107" t="s">
        <v>118</v>
      </c>
      <c r="G86" s="108" t="s">
        <v>26</v>
      </c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  <c r="AC86" s="109"/>
      <c r="AD86" s="110"/>
      <c r="AE86" s="26"/>
    </row>
    <row r="87" spans="1:31" ht="20.100000000000001" customHeight="1" x14ac:dyDescent="0.25">
      <c r="A87" s="107"/>
      <c r="B87" s="107"/>
      <c r="G87" s="111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3"/>
      <c r="AE87" s="26"/>
    </row>
    <row r="88" spans="1:31" ht="20.100000000000001" customHeight="1" x14ac:dyDescent="0.25">
      <c r="A88" s="107">
        <v>6</v>
      </c>
      <c r="B88" s="107" t="s">
        <v>119</v>
      </c>
      <c r="G88" s="108" t="s">
        <v>26</v>
      </c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09"/>
      <c r="AD88" s="110"/>
    </row>
    <row r="89" spans="1:31" ht="20.100000000000001" customHeight="1" x14ac:dyDescent="0.25">
      <c r="A89" s="107"/>
      <c r="B89" s="107"/>
      <c r="G89" s="111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3"/>
    </row>
    <row r="90" spans="1:31" ht="20.100000000000001" customHeight="1" x14ac:dyDescent="0.25">
      <c r="A90" s="107">
        <v>5</v>
      </c>
      <c r="B90" s="107" t="s">
        <v>120</v>
      </c>
      <c r="G90" s="108" t="s">
        <v>26</v>
      </c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  <c r="AA90" s="109"/>
      <c r="AB90" s="109"/>
      <c r="AC90" s="109"/>
      <c r="AD90" s="110"/>
    </row>
    <row r="91" spans="1:31" ht="20.100000000000001" customHeight="1" x14ac:dyDescent="0.25">
      <c r="A91" s="107"/>
      <c r="B91" s="107"/>
      <c r="G91" s="111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3"/>
    </row>
    <row r="92" spans="1:31" ht="20.100000000000001" customHeight="1" x14ac:dyDescent="0.25">
      <c r="A92" s="107">
        <v>4</v>
      </c>
      <c r="B92" s="107" t="s">
        <v>121</v>
      </c>
      <c r="G92" s="108" t="s">
        <v>26</v>
      </c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  <c r="AA92" s="109"/>
      <c r="AB92" s="109"/>
      <c r="AC92" s="109"/>
      <c r="AD92" s="110"/>
    </row>
    <row r="93" spans="1:31" ht="20.100000000000001" customHeight="1" x14ac:dyDescent="0.25">
      <c r="A93" s="107"/>
      <c r="B93" s="107"/>
      <c r="G93" s="111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2"/>
      <c r="AD93" s="113"/>
    </row>
    <row r="94" spans="1:31" ht="20.100000000000001" customHeight="1" x14ac:dyDescent="0.25">
      <c r="A94" s="107">
        <v>3</v>
      </c>
      <c r="B94" s="107" t="s">
        <v>122</v>
      </c>
      <c r="G94" s="203" t="s">
        <v>160</v>
      </c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  <c r="X94" s="204"/>
      <c r="Y94" s="204"/>
      <c r="Z94" s="204"/>
      <c r="AA94" s="204"/>
      <c r="AB94" s="204"/>
      <c r="AC94" s="204"/>
      <c r="AD94" s="205"/>
    </row>
    <row r="95" spans="1:31" ht="20.100000000000001" customHeight="1" x14ac:dyDescent="0.25">
      <c r="A95" s="107"/>
      <c r="B95" s="107"/>
      <c r="G95" s="206"/>
      <c r="H95" s="207"/>
      <c r="I95" s="207"/>
      <c r="J95" s="207"/>
      <c r="K95" s="207"/>
      <c r="L95" s="207"/>
      <c r="M95" s="207"/>
      <c r="N95" s="207"/>
      <c r="O95" s="207"/>
      <c r="P95" s="207"/>
      <c r="Q95" s="207"/>
      <c r="R95" s="207"/>
      <c r="S95" s="207"/>
      <c r="T95" s="207"/>
      <c r="U95" s="207"/>
      <c r="V95" s="207"/>
      <c r="W95" s="207"/>
      <c r="X95" s="207"/>
      <c r="Y95" s="207"/>
      <c r="Z95" s="207"/>
      <c r="AA95" s="207"/>
      <c r="AB95" s="207"/>
      <c r="AC95" s="207"/>
      <c r="AD95" s="208"/>
    </row>
    <row r="96" spans="1:31" ht="20.100000000000001" customHeight="1" x14ac:dyDescent="0.25">
      <c r="A96" s="107">
        <v>2</v>
      </c>
      <c r="B96" s="107" t="s">
        <v>123</v>
      </c>
      <c r="G96" s="206"/>
      <c r="H96" s="207"/>
      <c r="I96" s="207"/>
      <c r="J96" s="207"/>
      <c r="K96" s="207"/>
      <c r="L96" s="207"/>
      <c r="M96" s="207"/>
      <c r="N96" s="207"/>
      <c r="O96" s="207"/>
      <c r="P96" s="207"/>
      <c r="Q96" s="207"/>
      <c r="R96" s="207"/>
      <c r="S96" s="207"/>
      <c r="T96" s="207"/>
      <c r="U96" s="207"/>
      <c r="V96" s="207"/>
      <c r="W96" s="207"/>
      <c r="X96" s="207"/>
      <c r="Y96" s="207"/>
      <c r="Z96" s="207"/>
      <c r="AA96" s="207"/>
      <c r="AB96" s="207"/>
      <c r="AC96" s="207"/>
      <c r="AD96" s="208"/>
    </row>
    <row r="97" spans="1:30" ht="20.100000000000001" customHeight="1" x14ac:dyDescent="0.25">
      <c r="A97" s="107"/>
      <c r="B97" s="107"/>
      <c r="G97" s="206"/>
      <c r="H97" s="207"/>
      <c r="I97" s="207"/>
      <c r="J97" s="207"/>
      <c r="K97" s="207"/>
      <c r="L97" s="207"/>
      <c r="M97" s="207"/>
      <c r="N97" s="207"/>
      <c r="O97" s="207"/>
      <c r="P97" s="207"/>
      <c r="Q97" s="207"/>
      <c r="R97" s="207"/>
      <c r="S97" s="207"/>
      <c r="T97" s="207"/>
      <c r="U97" s="207"/>
      <c r="V97" s="207"/>
      <c r="W97" s="207"/>
      <c r="X97" s="207"/>
      <c r="Y97" s="207"/>
      <c r="Z97" s="207"/>
      <c r="AA97" s="207"/>
      <c r="AB97" s="207"/>
      <c r="AC97" s="207"/>
      <c r="AD97" s="208"/>
    </row>
    <row r="98" spans="1:30" ht="20.100000000000001" customHeight="1" x14ac:dyDescent="0.25">
      <c r="A98" s="107">
        <v>1</v>
      </c>
      <c r="B98" s="107" t="s">
        <v>124</v>
      </c>
      <c r="G98" s="206"/>
      <c r="H98" s="207"/>
      <c r="I98" s="207"/>
      <c r="J98" s="207"/>
      <c r="K98" s="207"/>
      <c r="L98" s="207"/>
      <c r="M98" s="207"/>
      <c r="N98" s="207"/>
      <c r="O98" s="207"/>
      <c r="P98" s="207"/>
      <c r="Q98" s="207"/>
      <c r="R98" s="207"/>
      <c r="S98" s="207"/>
      <c r="T98" s="207"/>
      <c r="U98" s="207"/>
      <c r="V98" s="207"/>
      <c r="W98" s="207"/>
      <c r="X98" s="207"/>
      <c r="Y98" s="207"/>
      <c r="Z98" s="207"/>
      <c r="AA98" s="207"/>
      <c r="AB98" s="207"/>
      <c r="AC98" s="207"/>
      <c r="AD98" s="208"/>
    </row>
    <row r="99" spans="1:30" ht="20.100000000000001" customHeight="1" x14ac:dyDescent="0.25">
      <c r="A99" s="107"/>
      <c r="B99" s="107"/>
      <c r="G99" s="209"/>
      <c r="H99" s="210"/>
      <c r="I99" s="210"/>
      <c r="J99" s="210"/>
      <c r="K99" s="210"/>
      <c r="L99" s="210"/>
      <c r="M99" s="210"/>
      <c r="N99" s="210"/>
      <c r="O99" s="210"/>
      <c r="P99" s="210"/>
      <c r="Q99" s="210"/>
      <c r="R99" s="210"/>
      <c r="S99" s="210"/>
      <c r="T99" s="210"/>
      <c r="U99" s="210"/>
      <c r="V99" s="210"/>
      <c r="W99" s="210"/>
      <c r="X99" s="210"/>
      <c r="Y99" s="210"/>
      <c r="Z99" s="210"/>
      <c r="AA99" s="210"/>
      <c r="AB99" s="210"/>
      <c r="AC99" s="210"/>
      <c r="AD99" s="211"/>
    </row>
  </sheetData>
  <mergeCells count="160">
    <mergeCell ref="A94:A95"/>
    <mergeCell ref="B94:B95"/>
    <mergeCell ref="G94:AD99"/>
    <mergeCell ref="A96:A97"/>
    <mergeCell ref="B96:B97"/>
    <mergeCell ref="A98:A99"/>
    <mergeCell ref="B98:B99"/>
    <mergeCell ref="A90:A91"/>
    <mergeCell ref="B90:B91"/>
    <mergeCell ref="G90:AD91"/>
    <mergeCell ref="A92:A93"/>
    <mergeCell ref="B92:B93"/>
    <mergeCell ref="G92:AD93"/>
    <mergeCell ref="A86:A87"/>
    <mergeCell ref="B86:B87"/>
    <mergeCell ref="G86:AD87"/>
    <mergeCell ref="A88:A89"/>
    <mergeCell ref="B88:B89"/>
    <mergeCell ref="G88:AD89"/>
    <mergeCell ref="A82:A83"/>
    <mergeCell ref="B82:B83"/>
    <mergeCell ref="G82:AD83"/>
    <mergeCell ref="A84:A85"/>
    <mergeCell ref="B84:B85"/>
    <mergeCell ref="G84:AD85"/>
    <mergeCell ref="A78:A79"/>
    <mergeCell ref="B78:B79"/>
    <mergeCell ref="A80:A81"/>
    <mergeCell ref="B80:B81"/>
    <mergeCell ref="A74:A75"/>
    <mergeCell ref="B74:B75"/>
    <mergeCell ref="A76:A77"/>
    <mergeCell ref="B76:B77"/>
    <mergeCell ref="G76:AD77"/>
    <mergeCell ref="G74:AD74"/>
    <mergeCell ref="G78:AD81"/>
    <mergeCell ref="A70:A71"/>
    <mergeCell ref="B70:B71"/>
    <mergeCell ref="G70:AD71"/>
    <mergeCell ref="A72:A73"/>
    <mergeCell ref="B72:B73"/>
    <mergeCell ref="G72:AD73"/>
    <mergeCell ref="A66:A67"/>
    <mergeCell ref="B66:B67"/>
    <mergeCell ref="G66:AD67"/>
    <mergeCell ref="A68:A69"/>
    <mergeCell ref="B68:B69"/>
    <mergeCell ref="G68:AD69"/>
    <mergeCell ref="A62:A63"/>
    <mergeCell ref="B62:B63"/>
    <mergeCell ref="G62:AD63"/>
    <mergeCell ref="A64:A65"/>
    <mergeCell ref="B64:B65"/>
    <mergeCell ref="G64:AD65"/>
    <mergeCell ref="A58:A59"/>
    <mergeCell ref="B58:B59"/>
    <mergeCell ref="G58:AD59"/>
    <mergeCell ref="A60:A61"/>
    <mergeCell ref="B60:B61"/>
    <mergeCell ref="G60:AD61"/>
    <mergeCell ref="A54:A55"/>
    <mergeCell ref="B54:B55"/>
    <mergeCell ref="G54:AD55"/>
    <mergeCell ref="A56:A57"/>
    <mergeCell ref="B56:B57"/>
    <mergeCell ref="G56:AD57"/>
    <mergeCell ref="A50:A51"/>
    <mergeCell ref="B50:B51"/>
    <mergeCell ref="G50:AD51"/>
    <mergeCell ref="A52:A53"/>
    <mergeCell ref="B52:B53"/>
    <mergeCell ref="G52:AD53"/>
    <mergeCell ref="G46:AD47"/>
    <mergeCell ref="A48:A49"/>
    <mergeCell ref="B48:B49"/>
    <mergeCell ref="G48:AD49"/>
    <mergeCell ref="A42:A43"/>
    <mergeCell ref="B42:B43"/>
    <mergeCell ref="G42:AD43"/>
    <mergeCell ref="A44:A45"/>
    <mergeCell ref="B44:B45"/>
    <mergeCell ref="G44:AD45"/>
    <mergeCell ref="AG32:AG55"/>
    <mergeCell ref="A34:A35"/>
    <mergeCell ref="B34:B35"/>
    <mergeCell ref="A36:A37"/>
    <mergeCell ref="B36:B37"/>
    <mergeCell ref="A28:A29"/>
    <mergeCell ref="B28:B29"/>
    <mergeCell ref="A30:A31"/>
    <mergeCell ref="B30:B31"/>
    <mergeCell ref="G32:AD35"/>
    <mergeCell ref="G30:AD30"/>
    <mergeCell ref="G36:AD37"/>
    <mergeCell ref="A38:A39"/>
    <mergeCell ref="B38:B39"/>
    <mergeCell ref="G38:AD39"/>
    <mergeCell ref="A40:A41"/>
    <mergeCell ref="B40:B41"/>
    <mergeCell ref="G40:AD41"/>
    <mergeCell ref="A32:A33"/>
    <mergeCell ref="B32:B33"/>
    <mergeCell ref="D32:D55"/>
    <mergeCell ref="AE44:AE45"/>
    <mergeCell ref="A46:A47"/>
    <mergeCell ref="B46:B47"/>
    <mergeCell ref="G18:L18"/>
    <mergeCell ref="M18:R18"/>
    <mergeCell ref="S18:X18"/>
    <mergeCell ref="A22:A23"/>
    <mergeCell ref="B22:B23"/>
    <mergeCell ref="G28:AD28"/>
    <mergeCell ref="AE22:AE23"/>
    <mergeCell ref="A24:A25"/>
    <mergeCell ref="B24:B25"/>
    <mergeCell ref="A26:A27"/>
    <mergeCell ref="B26:B27"/>
    <mergeCell ref="A18:A19"/>
    <mergeCell ref="B18:B19"/>
    <mergeCell ref="G24:AD24"/>
    <mergeCell ref="A20:A21"/>
    <mergeCell ref="B20:B21"/>
    <mergeCell ref="G26:AD26"/>
    <mergeCell ref="Y18:AD18"/>
    <mergeCell ref="G20:AD21"/>
    <mergeCell ref="G22:L22"/>
    <mergeCell ref="M22:R22"/>
    <mergeCell ref="S22:X22"/>
    <mergeCell ref="Y22:AD22"/>
    <mergeCell ref="G8:AD9"/>
    <mergeCell ref="G11:AD11"/>
    <mergeCell ref="G12:AD12"/>
    <mergeCell ref="G15:AD15"/>
    <mergeCell ref="A16:A17"/>
    <mergeCell ref="B16:B17"/>
    <mergeCell ref="G16:AD17"/>
    <mergeCell ref="A5:C5"/>
    <mergeCell ref="D5:Q5"/>
    <mergeCell ref="A6:C6"/>
    <mergeCell ref="D6:Q6"/>
    <mergeCell ref="A1:BX1"/>
    <mergeCell ref="A2:C2"/>
    <mergeCell ref="D2:Q2"/>
    <mergeCell ref="AM2:AV2"/>
    <mergeCell ref="AY2:BD2"/>
    <mergeCell ref="BG2:BM2"/>
    <mergeCell ref="BR2:BX2"/>
    <mergeCell ref="AM5:AV5"/>
    <mergeCell ref="AY5:BD5"/>
    <mergeCell ref="BG5:BM5"/>
    <mergeCell ref="A3:C3"/>
    <mergeCell ref="D3:Q3"/>
    <mergeCell ref="AM3:AV3"/>
    <mergeCell ref="AY3:BD3"/>
    <mergeCell ref="BG3:BM3"/>
    <mergeCell ref="A4:C4"/>
    <mergeCell ref="D4:Q4"/>
    <mergeCell ref="AM4:AV4"/>
    <mergeCell ref="AY4:BD4"/>
    <mergeCell ref="BG4:BM4"/>
  </mergeCells>
  <pageMargins left="0.7" right="0.7" top="0.75" bottom="0.75" header="0.3" footer="0.3"/>
  <pageSetup paperSize="9" scale="21" orientation="portrait" horizont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0FC8-02CA-4F26-A969-C11F38565C6C}">
  <sheetPr>
    <pageSetUpPr fitToPage="1"/>
  </sheetPr>
  <dimension ref="A1:FV107"/>
  <sheetViews>
    <sheetView view="pageBreakPreview" topLeftCell="A72" zoomScale="25" zoomScaleNormal="10" zoomScaleSheetLayoutView="25" workbookViewId="0">
      <selection sqref="A1:BX1"/>
    </sheetView>
  </sheetViews>
  <sheetFormatPr defaultRowHeight="15" x14ac:dyDescent="0.25"/>
  <cols>
    <col min="1" max="1" width="7.7109375" customWidth="1"/>
    <col min="2" max="2" width="5.7109375" customWidth="1"/>
    <col min="3" max="3" width="9.42578125" bestFit="1" customWidth="1"/>
    <col min="4" max="5" width="5.7109375" customWidth="1"/>
    <col min="6" max="30" width="3.7109375" customWidth="1"/>
    <col min="31" max="31" width="11" customWidth="1"/>
    <col min="32" max="32" width="8" customWidth="1"/>
    <col min="33" max="33" width="5.7109375" customWidth="1"/>
    <col min="34" max="34" width="9.42578125" bestFit="1" customWidth="1"/>
    <col min="35" max="36" width="7.7109375" customWidth="1"/>
    <col min="37" max="37" width="9.42578125" bestFit="1" customWidth="1"/>
    <col min="38" max="38" width="2.7109375" bestFit="1" customWidth="1"/>
    <col min="39" max="39" width="3.28515625" customWidth="1"/>
    <col min="40" max="40" width="3.5703125" customWidth="1"/>
    <col min="41" max="63" width="3.7109375" customWidth="1"/>
    <col min="64" max="64" width="6.42578125" customWidth="1"/>
    <col min="65" max="65" width="6.140625" customWidth="1"/>
    <col min="66" max="66" width="5.7109375" customWidth="1"/>
    <col min="67" max="67" width="7.28515625" customWidth="1"/>
    <col min="68" max="68" width="9.42578125" bestFit="1" customWidth="1"/>
    <col min="69" max="69" width="5.7109375" customWidth="1"/>
    <col min="70" max="70" width="10.28515625" bestFit="1" customWidth="1"/>
    <col min="71" max="71" width="9.42578125" bestFit="1" customWidth="1"/>
    <col min="72" max="100" width="3.7109375" customWidth="1"/>
    <col min="101" max="101" width="7.28515625" customWidth="1"/>
    <col min="102" max="102" width="9.42578125" bestFit="1" customWidth="1"/>
    <col min="103" max="168" width="3.7109375" customWidth="1"/>
    <col min="170" max="171" width="5.7109375" customWidth="1"/>
    <col min="173" max="173" width="7.7109375" customWidth="1"/>
    <col min="174" max="174" width="5.7109375" customWidth="1"/>
    <col min="175" max="175" width="8.7109375" customWidth="1"/>
    <col min="176" max="177" width="5.7109375" customWidth="1"/>
    <col min="179" max="202" width="3.7109375" customWidth="1"/>
    <col min="204" max="205" width="5.7109375" customWidth="1"/>
    <col min="207" max="207" width="7.7109375" customWidth="1"/>
    <col min="208" max="208" width="5.7109375" customWidth="1"/>
    <col min="215" max="238" width="3.7109375" customWidth="1"/>
  </cols>
  <sheetData>
    <row r="1" spans="1:178" ht="99.95" customHeight="1" x14ac:dyDescent="0.25">
      <c r="A1" s="144" t="s">
        <v>158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8"/>
      <c r="BH1" s="148"/>
      <c r="BI1" s="148"/>
      <c r="BJ1" s="148"/>
      <c r="BK1" s="148"/>
      <c r="BL1" s="148"/>
      <c r="BM1" s="148"/>
      <c r="BN1" s="148"/>
      <c r="BO1" s="148"/>
      <c r="BP1" s="148"/>
      <c r="BQ1" s="148"/>
      <c r="BR1" s="148"/>
      <c r="BS1" s="148"/>
      <c r="BT1" s="148"/>
      <c r="BU1" s="148"/>
      <c r="BV1" s="148"/>
      <c r="BW1" s="148"/>
      <c r="BX1" s="148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101"/>
      <c r="DB1" s="101"/>
      <c r="DC1" s="101"/>
      <c r="DD1" s="101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101"/>
      <c r="EJ1" s="101"/>
      <c r="EK1" s="101"/>
      <c r="EL1" s="101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</row>
    <row r="2" spans="1:178" ht="15.75" x14ac:dyDescent="0.25">
      <c r="A2" s="149" t="s">
        <v>102</v>
      </c>
      <c r="B2" s="150"/>
      <c r="C2" s="151"/>
      <c r="D2" s="152" t="str">
        <f>' FCR 9th Floor'!D2</f>
        <v>2.0</v>
      </c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1"/>
      <c r="R2" s="1"/>
      <c r="S2" s="1"/>
      <c r="T2" s="1"/>
      <c r="U2" s="1"/>
      <c r="V2" s="1"/>
      <c r="W2" s="1"/>
      <c r="X2" s="1"/>
      <c r="Y2" s="1"/>
      <c r="Z2" s="2"/>
      <c r="AA2" s="2"/>
      <c r="AB2" s="2"/>
      <c r="AC2" s="2"/>
      <c r="AD2" s="133" t="s">
        <v>2</v>
      </c>
      <c r="AE2" s="133"/>
      <c r="AF2" s="133"/>
      <c r="AG2" s="133"/>
      <c r="AH2" s="133"/>
      <c r="AI2" s="133"/>
      <c r="AJ2" s="133"/>
      <c r="AK2" s="133"/>
      <c r="AL2" s="133"/>
      <c r="AM2" s="133"/>
      <c r="AN2" s="100"/>
      <c r="AO2" s="2"/>
      <c r="AP2" s="134" t="s">
        <v>3</v>
      </c>
      <c r="AQ2" s="134"/>
      <c r="AR2" s="134"/>
      <c r="AS2" s="134"/>
      <c r="AT2" s="134"/>
      <c r="AU2" s="135"/>
      <c r="AV2" s="3"/>
      <c r="AW2" s="2"/>
      <c r="AX2" s="143" t="s">
        <v>4</v>
      </c>
      <c r="AY2" s="143"/>
      <c r="AZ2" s="143"/>
      <c r="BA2" s="143"/>
      <c r="BB2" s="143"/>
      <c r="BC2" s="143"/>
      <c r="BD2" s="143"/>
      <c r="BE2" s="4"/>
      <c r="BF2" s="5"/>
      <c r="BG2" s="6"/>
      <c r="BH2" s="147" t="s">
        <v>5</v>
      </c>
      <c r="BI2" s="147"/>
      <c r="BJ2" s="147"/>
      <c r="BK2" s="147"/>
      <c r="BL2" s="147"/>
      <c r="BM2" s="147"/>
      <c r="BN2" s="147"/>
      <c r="BO2" s="2" t="s">
        <v>6</v>
      </c>
      <c r="BP2" s="6"/>
      <c r="BQ2" s="4"/>
      <c r="BR2" s="2"/>
      <c r="BS2" s="2"/>
      <c r="BT2" s="6"/>
      <c r="BU2" s="4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6"/>
      <c r="DC2" s="4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6"/>
      <c r="EK2" s="4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</row>
    <row r="3" spans="1:178" ht="15.75" x14ac:dyDescent="0.25">
      <c r="A3" s="153" t="s">
        <v>103</v>
      </c>
      <c r="B3" s="154"/>
      <c r="C3" s="155"/>
      <c r="D3" s="152" t="str">
        <f>' FCR 9th Floor'!D3</f>
        <v>21.01.2025</v>
      </c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1"/>
      <c r="R3" s="7"/>
      <c r="S3" s="7"/>
      <c r="T3" s="7"/>
      <c r="U3" s="7"/>
      <c r="V3" s="7"/>
      <c r="W3" s="7"/>
      <c r="X3" s="7"/>
      <c r="Y3" s="7"/>
      <c r="Z3" s="2"/>
      <c r="AA3" s="2"/>
      <c r="AB3" s="2"/>
      <c r="AC3" s="2"/>
      <c r="AD3" s="133" t="s">
        <v>8</v>
      </c>
      <c r="AE3" s="133"/>
      <c r="AF3" s="133"/>
      <c r="AG3" s="133"/>
      <c r="AH3" s="133"/>
      <c r="AI3" s="133"/>
      <c r="AJ3" s="133"/>
      <c r="AK3" s="133"/>
      <c r="AL3" s="133"/>
      <c r="AM3" s="133"/>
      <c r="AN3" s="99"/>
      <c r="AO3" s="2"/>
      <c r="AP3" s="134" t="s">
        <v>9</v>
      </c>
      <c r="AQ3" s="134"/>
      <c r="AR3" s="134"/>
      <c r="AS3" s="134"/>
      <c r="AT3" s="134"/>
      <c r="AU3" s="135"/>
      <c r="AV3" s="8"/>
      <c r="AW3" s="2"/>
      <c r="AX3" s="143" t="s">
        <v>10</v>
      </c>
      <c r="AY3" s="143"/>
      <c r="AZ3" s="143"/>
      <c r="BA3" s="143"/>
      <c r="BB3" s="143"/>
      <c r="BC3" s="143"/>
      <c r="BD3" s="143"/>
      <c r="BE3" s="4"/>
      <c r="BF3" s="9"/>
      <c r="BG3" s="6"/>
      <c r="BH3" s="2"/>
      <c r="BI3" s="2"/>
      <c r="BJ3" s="6"/>
      <c r="BK3" s="6"/>
      <c r="BL3" s="6"/>
      <c r="BM3" s="6"/>
      <c r="BN3" s="6"/>
      <c r="BO3" s="6"/>
      <c r="BP3" s="6"/>
      <c r="BQ3" s="4"/>
      <c r="BR3" s="2"/>
      <c r="BS3" s="6"/>
      <c r="BT3" s="6"/>
      <c r="BU3" s="4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6"/>
      <c r="DB3" s="6"/>
      <c r="DC3" s="4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6"/>
      <c r="EJ3" s="6"/>
      <c r="EK3" s="4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</row>
    <row r="4" spans="1:178" ht="15.75" x14ac:dyDescent="0.25">
      <c r="A4" s="149" t="s">
        <v>104</v>
      </c>
      <c r="B4" s="150"/>
      <c r="C4" s="151"/>
      <c r="D4" s="149" t="s">
        <v>148</v>
      </c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1"/>
      <c r="R4" s="1"/>
      <c r="S4" s="1"/>
      <c r="T4" s="1"/>
      <c r="U4" s="1"/>
      <c r="V4" s="1"/>
      <c r="W4" s="1"/>
      <c r="X4" s="1"/>
      <c r="Y4" s="1"/>
      <c r="Z4" s="2"/>
      <c r="AA4" s="2"/>
      <c r="AB4" s="2"/>
      <c r="AC4" s="2"/>
      <c r="AD4" s="133" t="s">
        <v>12</v>
      </c>
      <c r="AE4" s="133"/>
      <c r="AF4" s="133"/>
      <c r="AG4" s="133"/>
      <c r="AH4" s="133"/>
      <c r="AI4" s="133"/>
      <c r="AJ4" s="133"/>
      <c r="AK4" s="133"/>
      <c r="AL4" s="133"/>
      <c r="AM4" s="133"/>
      <c r="AN4" s="98"/>
      <c r="AO4" s="2"/>
      <c r="AP4" s="134" t="s">
        <v>13</v>
      </c>
      <c r="AQ4" s="134"/>
      <c r="AR4" s="134"/>
      <c r="AS4" s="134"/>
      <c r="AT4" s="134"/>
      <c r="AU4" s="135"/>
      <c r="AV4" s="10"/>
      <c r="AW4" s="2"/>
      <c r="AX4" s="143" t="s">
        <v>14</v>
      </c>
      <c r="AY4" s="143"/>
      <c r="AZ4" s="143"/>
      <c r="BA4" s="143"/>
      <c r="BB4" s="143"/>
      <c r="BC4" s="143"/>
      <c r="BD4" s="143"/>
      <c r="BE4" s="2"/>
      <c r="BF4" s="11"/>
      <c r="BG4" s="6"/>
      <c r="BH4" s="2"/>
      <c r="BI4" s="2"/>
      <c r="BJ4" s="6"/>
      <c r="BK4" s="6"/>
      <c r="BL4" s="6"/>
      <c r="BM4" s="6"/>
      <c r="BN4" s="6"/>
      <c r="BO4" s="6"/>
      <c r="BP4" s="6"/>
      <c r="BQ4" s="2"/>
      <c r="BR4" s="2"/>
      <c r="BS4" s="6"/>
      <c r="BT4" s="6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6"/>
      <c r="DB4" s="6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6"/>
      <c r="EJ4" s="6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</row>
    <row r="5" spans="1:178" ht="15.75" x14ac:dyDescent="0.25">
      <c r="A5" s="149" t="s">
        <v>105</v>
      </c>
      <c r="B5" s="150"/>
      <c r="C5" s="151"/>
      <c r="D5" s="149" t="s">
        <v>128</v>
      </c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1"/>
      <c r="R5" s="1"/>
      <c r="S5" s="1"/>
      <c r="T5" s="1"/>
      <c r="U5" s="1"/>
      <c r="V5" s="1"/>
      <c r="W5" s="1"/>
      <c r="X5" s="1"/>
      <c r="Y5" s="1"/>
      <c r="Z5" s="2"/>
      <c r="AA5" s="2"/>
      <c r="AB5" s="2"/>
      <c r="AC5" s="2"/>
      <c r="AD5" s="133" t="s">
        <v>16</v>
      </c>
      <c r="AE5" s="133"/>
      <c r="AF5" s="133"/>
      <c r="AG5" s="133"/>
      <c r="AH5" s="133"/>
      <c r="AI5" s="133"/>
      <c r="AJ5" s="133"/>
      <c r="AK5" s="133"/>
      <c r="AL5" s="133"/>
      <c r="AM5" s="133"/>
      <c r="AN5" s="97"/>
      <c r="AO5" s="2"/>
      <c r="AP5" s="134" t="s">
        <v>17</v>
      </c>
      <c r="AQ5" s="134"/>
      <c r="AR5" s="134"/>
      <c r="AS5" s="134"/>
      <c r="AT5" s="134"/>
      <c r="AU5" s="135"/>
      <c r="AV5" s="12"/>
      <c r="AW5" s="2"/>
      <c r="AX5" s="133" t="s">
        <v>18</v>
      </c>
      <c r="AY5" s="133"/>
      <c r="AZ5" s="133"/>
      <c r="BA5" s="133"/>
      <c r="BB5" s="133"/>
      <c r="BC5" s="133"/>
      <c r="BD5" s="133"/>
      <c r="BE5" s="2" t="s">
        <v>19</v>
      </c>
      <c r="BF5" s="6"/>
      <c r="BG5" s="6"/>
      <c r="BH5" s="4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</row>
    <row r="6" spans="1:178" ht="15.75" x14ac:dyDescent="0.25">
      <c r="A6" s="149" t="s">
        <v>125</v>
      </c>
      <c r="B6" s="150"/>
      <c r="C6" s="151"/>
      <c r="D6" s="149">
        <v>12</v>
      </c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1"/>
      <c r="R6" s="1"/>
      <c r="S6" s="1"/>
      <c r="T6" s="1"/>
      <c r="U6" s="1"/>
      <c r="V6" s="1"/>
      <c r="W6" s="1"/>
      <c r="X6" s="1"/>
      <c r="Y6" s="1"/>
      <c r="Z6" s="2"/>
      <c r="AA6" s="2"/>
      <c r="AB6" s="2"/>
      <c r="AC6" s="2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2"/>
      <c r="AO6" s="2"/>
      <c r="AP6" s="36"/>
      <c r="AQ6" s="36"/>
      <c r="AR6" s="36"/>
      <c r="AS6" s="36"/>
      <c r="AT6" s="36"/>
      <c r="AU6" s="36"/>
      <c r="AV6" s="4"/>
      <c r="AW6" s="2"/>
      <c r="AX6" s="35"/>
      <c r="AY6" s="35"/>
      <c r="AZ6" s="35"/>
      <c r="BA6" s="35"/>
      <c r="BB6" s="35"/>
      <c r="BC6" s="35"/>
      <c r="BD6" s="35"/>
      <c r="BE6" s="2"/>
      <c r="BF6" s="6"/>
      <c r="BG6" s="6"/>
      <c r="BH6" s="4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</row>
    <row r="7" spans="1:178" ht="24" thickBot="1" x14ac:dyDescent="0.4">
      <c r="A7" s="96"/>
      <c r="B7" s="96"/>
      <c r="C7" s="13"/>
      <c r="D7" s="13"/>
      <c r="E7" s="13"/>
      <c r="F7" s="13"/>
      <c r="G7" s="96"/>
      <c r="H7" s="96"/>
      <c r="I7" s="96"/>
      <c r="J7" s="96"/>
      <c r="K7" s="96"/>
      <c r="L7" s="96"/>
      <c r="M7" s="96"/>
      <c r="N7" s="9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"/>
      <c r="AA7" s="2"/>
      <c r="AB7" s="2"/>
      <c r="AC7" s="2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2"/>
      <c r="AO7" s="2"/>
      <c r="AP7" s="36"/>
      <c r="AQ7" s="36"/>
      <c r="AR7" s="36"/>
      <c r="AS7" s="36"/>
      <c r="AT7" s="36"/>
      <c r="AU7" s="36"/>
      <c r="AV7" s="4"/>
      <c r="AW7" s="2"/>
      <c r="AX7" s="35"/>
      <c r="AY7" s="35"/>
      <c r="AZ7" s="35"/>
      <c r="BA7" s="35"/>
      <c r="BB7" s="35"/>
      <c r="BC7" s="35"/>
      <c r="BD7" s="35"/>
      <c r="BE7" s="2"/>
      <c r="BF7" s="6"/>
      <c r="BG7" s="6"/>
      <c r="BH7" s="4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</row>
    <row r="8" spans="1:178" ht="27.75" x14ac:dyDescent="0.35">
      <c r="A8" s="2"/>
      <c r="B8" s="2"/>
      <c r="C8" s="14"/>
      <c r="D8" s="14"/>
      <c r="E8" s="14"/>
      <c r="F8" s="14"/>
      <c r="G8" s="136" t="s">
        <v>20</v>
      </c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8"/>
      <c r="AE8" s="15"/>
      <c r="AF8" s="15"/>
      <c r="AG8" s="15"/>
      <c r="AH8" s="15"/>
      <c r="AI8" s="2"/>
      <c r="AJ8" s="2"/>
      <c r="AK8" s="14"/>
      <c r="AL8" s="14"/>
      <c r="AM8" s="14"/>
      <c r="AN8" s="14"/>
      <c r="AO8" s="136" t="s">
        <v>20</v>
      </c>
      <c r="AP8" s="137"/>
      <c r="AQ8" s="137"/>
      <c r="AR8" s="137"/>
      <c r="AS8" s="137"/>
      <c r="AT8" s="137"/>
      <c r="AU8" s="137"/>
      <c r="AV8" s="137"/>
      <c r="AW8" s="137"/>
      <c r="AX8" s="137"/>
      <c r="AY8" s="137"/>
      <c r="AZ8" s="137"/>
      <c r="BA8" s="137"/>
      <c r="BB8" s="137"/>
      <c r="BC8" s="137"/>
      <c r="BD8" s="137"/>
      <c r="BE8" s="137"/>
      <c r="BF8" s="137"/>
      <c r="BG8" s="137"/>
      <c r="BH8" s="137"/>
      <c r="BI8" s="137"/>
      <c r="BJ8" s="137"/>
      <c r="BK8" s="137"/>
      <c r="BL8" s="138"/>
      <c r="BM8" s="15"/>
      <c r="BN8" s="15"/>
      <c r="BO8" s="15"/>
      <c r="BP8" s="15"/>
      <c r="BQ8" s="2"/>
      <c r="BR8" s="2"/>
      <c r="BS8" s="14"/>
      <c r="BT8" s="14"/>
      <c r="BU8" s="14"/>
      <c r="BV8" s="14"/>
      <c r="BW8" s="136" t="s">
        <v>20</v>
      </c>
      <c r="BX8" s="137"/>
      <c r="BY8" s="137"/>
      <c r="BZ8" s="137"/>
      <c r="CA8" s="137"/>
      <c r="CB8" s="137"/>
      <c r="CC8" s="137"/>
      <c r="CD8" s="137"/>
      <c r="CE8" s="137"/>
      <c r="CF8" s="137"/>
      <c r="CG8" s="137"/>
      <c r="CH8" s="137"/>
      <c r="CI8" s="137"/>
      <c r="CJ8" s="137"/>
      <c r="CK8" s="137"/>
      <c r="CL8" s="137"/>
      <c r="CM8" s="137"/>
      <c r="CN8" s="137"/>
      <c r="CO8" s="137"/>
      <c r="CP8" s="137"/>
      <c r="CQ8" s="137"/>
      <c r="CR8" s="137"/>
      <c r="CS8" s="137"/>
      <c r="CT8" s="138"/>
      <c r="CU8" s="15"/>
      <c r="CV8" s="15"/>
      <c r="CW8" s="15"/>
      <c r="CX8" s="15"/>
      <c r="CY8" s="2"/>
      <c r="CZ8" s="2"/>
      <c r="DA8" s="2"/>
      <c r="DB8" s="2"/>
      <c r="DC8" s="2"/>
    </row>
    <row r="9" spans="1:178" ht="28.5" thickBot="1" x14ac:dyDescent="0.3">
      <c r="A9" s="2"/>
      <c r="B9" s="2"/>
      <c r="C9" s="2"/>
      <c r="D9" s="2"/>
      <c r="E9" s="2"/>
      <c r="F9" s="2"/>
      <c r="G9" s="139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1"/>
      <c r="AE9" s="15"/>
      <c r="AF9" s="15"/>
      <c r="AG9" s="15"/>
      <c r="AH9" s="15"/>
      <c r="AI9" s="2"/>
      <c r="AJ9" s="2"/>
      <c r="AK9" s="2"/>
      <c r="AL9" s="2"/>
      <c r="AM9" s="2"/>
      <c r="AN9" s="2"/>
      <c r="AO9" s="139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1"/>
      <c r="BM9" s="15"/>
      <c r="BN9" s="15"/>
      <c r="BO9" s="15"/>
      <c r="BP9" s="15"/>
      <c r="BQ9" s="2"/>
      <c r="BR9" s="2"/>
      <c r="BS9" s="2"/>
      <c r="BT9" s="2"/>
      <c r="BU9" s="2"/>
      <c r="BV9" s="2"/>
      <c r="BW9" s="139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1"/>
      <c r="CU9" s="15"/>
      <c r="CV9" s="15"/>
      <c r="CW9" s="15"/>
      <c r="CX9" s="15"/>
      <c r="CY9" s="2"/>
      <c r="CZ9" s="2"/>
      <c r="DA9" s="2"/>
      <c r="DB9" s="2"/>
      <c r="DC9" s="2"/>
    </row>
    <row r="10" spans="1:178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</row>
    <row r="11" spans="1:178" ht="23.25" x14ac:dyDescent="0.35">
      <c r="A11" s="13"/>
      <c r="B11" s="13"/>
      <c r="C11" s="37"/>
      <c r="D11" s="37"/>
      <c r="E11" s="34"/>
      <c r="F11" s="34"/>
      <c r="G11" s="121" t="s">
        <v>149</v>
      </c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3"/>
      <c r="AE11" s="16"/>
      <c r="AF11" s="16"/>
      <c r="AG11" s="16"/>
      <c r="AH11" s="16"/>
      <c r="AI11" s="13"/>
      <c r="AJ11" s="13"/>
      <c r="AK11" s="37"/>
      <c r="AL11" s="37"/>
      <c r="AM11" s="34"/>
      <c r="AN11" s="34"/>
      <c r="AO11" s="121" t="s">
        <v>149</v>
      </c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22"/>
      <c r="BI11" s="122"/>
      <c r="BJ11" s="122"/>
      <c r="BK11" s="122"/>
      <c r="BL11" s="123"/>
      <c r="BM11" s="16"/>
      <c r="BN11" s="16"/>
      <c r="BO11" s="16"/>
      <c r="BP11" s="16"/>
      <c r="BQ11" s="13"/>
      <c r="BR11" s="13"/>
      <c r="BS11" s="37"/>
      <c r="BT11" s="37"/>
      <c r="BU11" s="34"/>
      <c r="BV11" s="34"/>
      <c r="BW11" s="121" t="s">
        <v>149</v>
      </c>
      <c r="BX11" s="122"/>
      <c r="BY11" s="122"/>
      <c r="BZ11" s="122"/>
      <c r="CA11" s="122"/>
      <c r="CB11" s="122"/>
      <c r="CC11" s="122"/>
      <c r="CD11" s="122"/>
      <c r="CE11" s="122"/>
      <c r="CF11" s="122"/>
      <c r="CG11" s="122"/>
      <c r="CH11" s="122"/>
      <c r="CI11" s="122"/>
      <c r="CJ11" s="122"/>
      <c r="CK11" s="122"/>
      <c r="CL11" s="122"/>
      <c r="CM11" s="122"/>
      <c r="CN11" s="122"/>
      <c r="CO11" s="122"/>
      <c r="CP11" s="122"/>
      <c r="CQ11" s="122"/>
      <c r="CR11" s="122"/>
      <c r="CS11" s="122"/>
      <c r="CT11" s="123"/>
      <c r="CU11" s="16"/>
      <c r="CV11" s="16"/>
      <c r="CW11" s="16"/>
      <c r="CX11" s="16"/>
      <c r="CY11" s="14"/>
      <c r="CZ11" s="14"/>
      <c r="DA11" s="14"/>
      <c r="DB11" s="14"/>
      <c r="DC11" s="14"/>
    </row>
    <row r="12" spans="1:178" ht="24" thickBot="1" x14ac:dyDescent="0.4">
      <c r="A12" s="14"/>
      <c r="B12" s="14"/>
      <c r="C12" s="37"/>
      <c r="D12" s="37"/>
      <c r="E12" s="34"/>
      <c r="F12" s="34"/>
      <c r="G12" s="124" t="s">
        <v>150</v>
      </c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6"/>
      <c r="AE12" s="16"/>
      <c r="AF12" s="16"/>
      <c r="AG12" s="16"/>
      <c r="AH12" s="16"/>
      <c r="AI12" s="14"/>
      <c r="AJ12" s="14"/>
      <c r="AK12" s="37"/>
      <c r="AL12" s="37"/>
      <c r="AM12" s="34"/>
      <c r="AN12" s="34"/>
      <c r="AO12" s="124" t="s">
        <v>151</v>
      </c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  <c r="BB12" s="125"/>
      <c r="BC12" s="125"/>
      <c r="BD12" s="125"/>
      <c r="BE12" s="125"/>
      <c r="BF12" s="125"/>
      <c r="BG12" s="125"/>
      <c r="BH12" s="125"/>
      <c r="BI12" s="125"/>
      <c r="BJ12" s="125"/>
      <c r="BK12" s="125"/>
      <c r="BL12" s="126"/>
      <c r="BM12" s="16"/>
      <c r="BN12" s="16"/>
      <c r="BO12" s="16"/>
      <c r="BP12" s="16"/>
      <c r="BQ12" s="14"/>
      <c r="BR12" s="14"/>
      <c r="BS12" s="37"/>
      <c r="BT12" s="37"/>
      <c r="BU12" s="34"/>
      <c r="BV12" s="34"/>
      <c r="BW12" s="124" t="s">
        <v>152</v>
      </c>
      <c r="BX12" s="125"/>
      <c r="BY12" s="125"/>
      <c r="BZ12" s="125"/>
      <c r="CA12" s="125"/>
      <c r="CB12" s="125"/>
      <c r="CC12" s="125"/>
      <c r="CD12" s="125"/>
      <c r="CE12" s="125"/>
      <c r="CF12" s="125"/>
      <c r="CG12" s="125"/>
      <c r="CH12" s="125"/>
      <c r="CI12" s="125"/>
      <c r="CJ12" s="125"/>
      <c r="CK12" s="125"/>
      <c r="CL12" s="125"/>
      <c r="CM12" s="125"/>
      <c r="CN12" s="125"/>
      <c r="CO12" s="125"/>
      <c r="CP12" s="125"/>
      <c r="CQ12" s="125"/>
      <c r="CR12" s="125"/>
      <c r="CS12" s="125"/>
      <c r="CT12" s="126"/>
      <c r="CU12" s="16"/>
      <c r="CV12" s="16"/>
      <c r="CW12" s="16"/>
      <c r="CX12" s="16"/>
      <c r="CY12" s="14"/>
      <c r="CZ12" s="14"/>
      <c r="DA12" s="14"/>
      <c r="DB12" s="14"/>
      <c r="DC12" s="14"/>
    </row>
    <row r="13" spans="1:178" ht="20.25" customHeight="1" thickBot="1" x14ac:dyDescent="0.3">
      <c r="A13" s="2"/>
      <c r="B13" s="2"/>
      <c r="C13" s="38"/>
      <c r="D13" s="17"/>
      <c r="E13" s="17"/>
      <c r="F13" s="2"/>
      <c r="G13" s="18">
        <v>1</v>
      </c>
      <c r="H13" s="19">
        <v>2</v>
      </c>
      <c r="I13" s="19">
        <v>3</v>
      </c>
      <c r="J13" s="19">
        <v>4</v>
      </c>
      <c r="K13" s="19">
        <v>5</v>
      </c>
      <c r="L13" s="19">
        <v>6</v>
      </c>
      <c r="M13" s="19">
        <v>7</v>
      </c>
      <c r="N13" s="19">
        <v>8</v>
      </c>
      <c r="O13" s="19">
        <v>9</v>
      </c>
      <c r="P13" s="19">
        <v>10</v>
      </c>
      <c r="Q13" s="19">
        <v>11</v>
      </c>
      <c r="R13" s="19">
        <v>12</v>
      </c>
      <c r="S13" s="19">
        <v>13</v>
      </c>
      <c r="T13" s="19">
        <v>14</v>
      </c>
      <c r="U13" s="19">
        <v>15</v>
      </c>
      <c r="V13" s="19">
        <v>16</v>
      </c>
      <c r="W13" s="19">
        <v>17</v>
      </c>
      <c r="X13" s="19">
        <v>18</v>
      </c>
      <c r="Y13" s="19">
        <v>19</v>
      </c>
      <c r="Z13" s="19">
        <v>20</v>
      </c>
      <c r="AA13" s="19">
        <v>21</v>
      </c>
      <c r="AB13" s="19">
        <v>22</v>
      </c>
      <c r="AC13" s="19">
        <v>23</v>
      </c>
      <c r="AD13" s="20">
        <v>24</v>
      </c>
      <c r="AE13" s="21"/>
      <c r="AF13" s="21"/>
      <c r="AG13" s="21"/>
      <c r="AH13" s="21"/>
      <c r="AI13" s="2"/>
      <c r="AJ13" s="2"/>
      <c r="AK13" s="38"/>
      <c r="AL13" s="17"/>
      <c r="AM13" s="17"/>
      <c r="AN13" s="2"/>
      <c r="AO13" s="18">
        <v>1</v>
      </c>
      <c r="AP13" s="19">
        <v>2</v>
      </c>
      <c r="AQ13" s="19">
        <v>3</v>
      </c>
      <c r="AR13" s="19">
        <v>4</v>
      </c>
      <c r="AS13" s="19">
        <v>5</v>
      </c>
      <c r="AT13" s="19">
        <v>6</v>
      </c>
      <c r="AU13" s="19">
        <v>7</v>
      </c>
      <c r="AV13" s="19">
        <v>8</v>
      </c>
      <c r="AW13" s="19">
        <v>9</v>
      </c>
      <c r="AX13" s="19">
        <v>10</v>
      </c>
      <c r="AY13" s="19">
        <v>11</v>
      </c>
      <c r="AZ13" s="19">
        <v>12</v>
      </c>
      <c r="BA13" s="19">
        <v>13</v>
      </c>
      <c r="BB13" s="19">
        <v>14</v>
      </c>
      <c r="BC13" s="19">
        <v>15</v>
      </c>
      <c r="BD13" s="19">
        <v>16</v>
      </c>
      <c r="BE13" s="19">
        <v>17</v>
      </c>
      <c r="BF13" s="19">
        <v>18</v>
      </c>
      <c r="BG13" s="19">
        <v>19</v>
      </c>
      <c r="BH13" s="19">
        <v>20</v>
      </c>
      <c r="BI13" s="19">
        <v>21</v>
      </c>
      <c r="BJ13" s="19">
        <v>22</v>
      </c>
      <c r="BK13" s="19">
        <v>23</v>
      </c>
      <c r="BL13" s="20">
        <v>24</v>
      </c>
      <c r="BM13" s="21"/>
      <c r="BN13" s="21"/>
      <c r="BO13" s="21"/>
      <c r="BP13" s="21"/>
      <c r="BQ13" s="2"/>
      <c r="BR13" s="2"/>
      <c r="BS13" s="38"/>
      <c r="BT13" s="17"/>
      <c r="BU13" s="17"/>
      <c r="BV13" s="2"/>
      <c r="BW13" s="18">
        <v>1</v>
      </c>
      <c r="BX13" s="19">
        <v>2</v>
      </c>
      <c r="BY13" s="19">
        <v>3</v>
      </c>
      <c r="BZ13" s="19">
        <v>4</v>
      </c>
      <c r="CA13" s="19">
        <v>5</v>
      </c>
      <c r="CB13" s="19">
        <v>6</v>
      </c>
      <c r="CC13" s="19">
        <v>7</v>
      </c>
      <c r="CD13" s="19">
        <v>8</v>
      </c>
      <c r="CE13" s="19">
        <v>9</v>
      </c>
      <c r="CF13" s="19">
        <v>10</v>
      </c>
      <c r="CG13" s="19">
        <v>11</v>
      </c>
      <c r="CH13" s="19">
        <v>12</v>
      </c>
      <c r="CI13" s="19">
        <v>13</v>
      </c>
      <c r="CJ13" s="19">
        <v>14</v>
      </c>
      <c r="CK13" s="19">
        <v>15</v>
      </c>
      <c r="CL13" s="19">
        <v>16</v>
      </c>
      <c r="CM13" s="19">
        <v>17</v>
      </c>
      <c r="CN13" s="19">
        <v>18</v>
      </c>
      <c r="CO13" s="19">
        <v>19</v>
      </c>
      <c r="CP13" s="19">
        <v>20</v>
      </c>
      <c r="CQ13" s="19">
        <v>21</v>
      </c>
      <c r="CR13" s="19">
        <v>22</v>
      </c>
      <c r="CS13" s="19">
        <v>23</v>
      </c>
      <c r="CT13" s="20">
        <v>24</v>
      </c>
      <c r="CU13" s="21"/>
      <c r="CV13" s="21"/>
      <c r="CW13" s="21"/>
      <c r="CX13" s="21"/>
      <c r="CY13" s="2"/>
      <c r="CZ13" s="2"/>
      <c r="DA13" s="2"/>
      <c r="DB13" s="2"/>
      <c r="DC13" s="2"/>
    </row>
    <row r="14" spans="1:178" ht="15" customHeight="1" x14ac:dyDescent="0.25">
      <c r="A14" s="2"/>
      <c r="B14" s="2"/>
      <c r="C14" s="38"/>
      <c r="D14" s="17"/>
      <c r="E14" s="1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7"/>
      <c r="AE14" s="17"/>
      <c r="AF14" s="17"/>
      <c r="AG14" s="17"/>
      <c r="AH14" s="17"/>
      <c r="AI14" s="2"/>
      <c r="AJ14" s="2"/>
      <c r="AK14" s="38"/>
      <c r="AL14" s="17"/>
      <c r="AM14" s="17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17"/>
      <c r="BM14" s="17"/>
      <c r="BN14" s="17"/>
      <c r="BO14" s="17"/>
      <c r="BP14" s="17"/>
      <c r="BQ14" s="2"/>
      <c r="BR14" s="2"/>
      <c r="BS14" s="38"/>
      <c r="BT14" s="17"/>
      <c r="BU14" s="17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7"/>
      <c r="CU14" s="17"/>
      <c r="CV14" s="17"/>
      <c r="CW14" s="17"/>
      <c r="CX14" s="17"/>
      <c r="CY14" s="2"/>
      <c r="CZ14" s="2"/>
      <c r="DA14" s="2"/>
      <c r="DB14" s="2"/>
      <c r="DC14" s="2"/>
    </row>
    <row r="15" spans="1:178" ht="20.100000000000001" customHeight="1" x14ac:dyDescent="0.25">
      <c r="A15" s="107">
        <v>42</v>
      </c>
      <c r="B15" s="107" t="s">
        <v>53</v>
      </c>
      <c r="C15" s="38"/>
      <c r="D15" s="17"/>
      <c r="E15" s="17"/>
      <c r="F15" s="2"/>
      <c r="G15" s="160" t="s">
        <v>26</v>
      </c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22"/>
      <c r="AF15" s="22"/>
      <c r="AG15" s="22"/>
      <c r="AH15" s="22"/>
      <c r="AI15" s="107">
        <v>42</v>
      </c>
      <c r="AJ15" s="107" t="s">
        <v>53</v>
      </c>
      <c r="AK15" s="38"/>
      <c r="AL15" s="17"/>
      <c r="AM15" s="17"/>
      <c r="AN15" s="2"/>
      <c r="AO15" s="160" t="s">
        <v>26</v>
      </c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0"/>
      <c r="BL15" s="160"/>
      <c r="BM15" s="22"/>
      <c r="BN15" s="22"/>
      <c r="BO15" s="22"/>
      <c r="BP15" s="22"/>
      <c r="BQ15" s="107">
        <v>42</v>
      </c>
      <c r="BR15" s="107" t="s">
        <v>53</v>
      </c>
      <c r="BS15" s="38"/>
      <c r="BT15" s="17"/>
      <c r="BU15" s="17"/>
      <c r="BV15" s="2"/>
      <c r="BW15" s="160" t="s">
        <v>26</v>
      </c>
      <c r="BX15" s="160"/>
      <c r="BY15" s="160"/>
      <c r="BZ15" s="160"/>
      <c r="CA15" s="160"/>
      <c r="CB15" s="160"/>
      <c r="CC15" s="160"/>
      <c r="CD15" s="160"/>
      <c r="CE15" s="160"/>
      <c r="CF15" s="160"/>
      <c r="CG15" s="160"/>
      <c r="CH15" s="160"/>
      <c r="CI15" s="160"/>
      <c r="CJ15" s="160"/>
      <c r="CK15" s="160"/>
      <c r="CL15" s="160"/>
      <c r="CM15" s="160"/>
      <c r="CN15" s="160"/>
      <c r="CO15" s="160"/>
      <c r="CP15" s="160"/>
      <c r="CQ15" s="160"/>
      <c r="CR15" s="160"/>
      <c r="CS15" s="160"/>
      <c r="CT15" s="160"/>
      <c r="CU15" s="22"/>
      <c r="CV15" s="22"/>
      <c r="CW15" s="22"/>
      <c r="CX15" s="22"/>
      <c r="CY15" s="2"/>
      <c r="CZ15" s="2"/>
      <c r="DA15" s="2"/>
      <c r="DB15" s="2"/>
      <c r="DC15" s="2"/>
    </row>
    <row r="16" spans="1:178" ht="20.100000000000001" customHeight="1" x14ac:dyDescent="0.25">
      <c r="A16" s="107"/>
      <c r="B16" s="107"/>
      <c r="C16" s="38"/>
      <c r="D16" s="17"/>
      <c r="E16" s="17"/>
      <c r="F16" s="2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22"/>
      <c r="AF16" s="22"/>
      <c r="AG16" s="22"/>
      <c r="AH16" s="22"/>
      <c r="AI16" s="107"/>
      <c r="AJ16" s="107"/>
      <c r="AK16" s="38"/>
      <c r="AL16" s="17"/>
      <c r="AM16" s="17"/>
      <c r="AN16" s="2"/>
      <c r="AO16" s="160"/>
      <c r="AP16" s="160"/>
      <c r="AQ16" s="160"/>
      <c r="AR16" s="160"/>
      <c r="AS16" s="160"/>
      <c r="AT16" s="160"/>
      <c r="AU16" s="160"/>
      <c r="AV16" s="160"/>
      <c r="AW16" s="160"/>
      <c r="AX16" s="160"/>
      <c r="AY16" s="160"/>
      <c r="AZ16" s="160"/>
      <c r="BA16" s="160"/>
      <c r="BB16" s="160"/>
      <c r="BC16" s="160"/>
      <c r="BD16" s="160"/>
      <c r="BE16" s="160"/>
      <c r="BF16" s="160"/>
      <c r="BG16" s="160"/>
      <c r="BH16" s="160"/>
      <c r="BI16" s="160"/>
      <c r="BJ16" s="160"/>
      <c r="BK16" s="160"/>
      <c r="BL16" s="160"/>
      <c r="BM16" s="22"/>
      <c r="BN16" s="22"/>
      <c r="BO16" s="22"/>
      <c r="BP16" s="22"/>
      <c r="BQ16" s="107"/>
      <c r="BR16" s="107"/>
      <c r="BS16" s="38"/>
      <c r="BT16" s="17"/>
      <c r="BU16" s="17"/>
      <c r="BV16" s="2"/>
      <c r="BW16" s="160"/>
      <c r="BX16" s="160"/>
      <c r="BY16" s="160"/>
      <c r="BZ16" s="160"/>
      <c r="CA16" s="160"/>
      <c r="CB16" s="160"/>
      <c r="CC16" s="160"/>
      <c r="CD16" s="160"/>
      <c r="CE16" s="160"/>
      <c r="CF16" s="160"/>
      <c r="CG16" s="160"/>
      <c r="CH16" s="160"/>
      <c r="CI16" s="160"/>
      <c r="CJ16" s="160"/>
      <c r="CK16" s="160"/>
      <c r="CL16" s="160"/>
      <c r="CM16" s="160"/>
      <c r="CN16" s="160"/>
      <c r="CO16" s="160"/>
      <c r="CP16" s="160"/>
      <c r="CQ16" s="160"/>
      <c r="CR16" s="160"/>
      <c r="CS16" s="160"/>
      <c r="CT16" s="160"/>
      <c r="CU16" s="22"/>
      <c r="CV16" s="22"/>
      <c r="CW16" s="22"/>
      <c r="CX16" s="22"/>
      <c r="CY16" s="2"/>
      <c r="CZ16" s="2"/>
      <c r="DA16" s="2"/>
      <c r="DB16" s="2"/>
      <c r="DC16" s="2"/>
    </row>
    <row r="17" spans="1:178" ht="20.100000000000001" customHeight="1" x14ac:dyDescent="0.25">
      <c r="A17" s="107">
        <v>41</v>
      </c>
      <c r="B17" s="107" t="s">
        <v>54</v>
      </c>
      <c r="C17" s="38"/>
      <c r="D17" s="17"/>
      <c r="E17" s="17"/>
      <c r="F17" s="2"/>
      <c r="G17" s="158" t="s">
        <v>162</v>
      </c>
      <c r="H17" s="158"/>
      <c r="I17" s="158"/>
      <c r="J17" s="158"/>
      <c r="K17" s="158"/>
      <c r="L17" s="158"/>
      <c r="M17" s="158" t="s">
        <v>163</v>
      </c>
      <c r="N17" s="158"/>
      <c r="O17" s="158"/>
      <c r="P17" s="158"/>
      <c r="Q17" s="158"/>
      <c r="R17" s="158"/>
      <c r="S17" s="158" t="s">
        <v>165</v>
      </c>
      <c r="T17" s="158"/>
      <c r="U17" s="158"/>
      <c r="V17" s="158"/>
      <c r="W17" s="158"/>
      <c r="X17" s="158"/>
      <c r="Y17" s="158" t="s">
        <v>164</v>
      </c>
      <c r="Z17" s="158"/>
      <c r="AA17" s="158"/>
      <c r="AB17" s="158"/>
      <c r="AC17" s="158"/>
      <c r="AD17" s="158"/>
      <c r="AE17" s="23"/>
      <c r="AF17" s="23"/>
      <c r="AG17" s="23"/>
      <c r="AH17" s="23"/>
      <c r="AI17" s="107">
        <v>41</v>
      </c>
      <c r="AJ17" s="107" t="s">
        <v>54</v>
      </c>
      <c r="AK17" s="38"/>
      <c r="AL17" s="17"/>
      <c r="AM17" s="17"/>
      <c r="AN17" s="2"/>
      <c r="AO17" s="158" t="s">
        <v>162</v>
      </c>
      <c r="AP17" s="158"/>
      <c r="AQ17" s="158"/>
      <c r="AR17" s="158"/>
      <c r="AS17" s="158"/>
      <c r="AT17" s="158"/>
      <c r="AU17" s="158" t="s">
        <v>163</v>
      </c>
      <c r="AV17" s="158"/>
      <c r="AW17" s="158"/>
      <c r="AX17" s="158"/>
      <c r="AY17" s="158"/>
      <c r="AZ17" s="158"/>
      <c r="BA17" s="158" t="s">
        <v>165</v>
      </c>
      <c r="BB17" s="158"/>
      <c r="BC17" s="158"/>
      <c r="BD17" s="158"/>
      <c r="BE17" s="158"/>
      <c r="BF17" s="158"/>
      <c r="BG17" s="158" t="s">
        <v>164</v>
      </c>
      <c r="BH17" s="158"/>
      <c r="BI17" s="158"/>
      <c r="BJ17" s="158"/>
      <c r="BK17" s="158"/>
      <c r="BL17" s="158"/>
      <c r="BM17" s="23"/>
      <c r="BN17" s="23"/>
      <c r="BO17" s="23"/>
      <c r="BP17" s="23"/>
      <c r="BQ17" s="107">
        <v>41</v>
      </c>
      <c r="BR17" s="107" t="s">
        <v>54</v>
      </c>
      <c r="BS17" s="38"/>
      <c r="BT17" s="17"/>
      <c r="BU17" s="17"/>
      <c r="BV17" s="2"/>
      <c r="BW17" s="160" t="s">
        <v>26</v>
      </c>
      <c r="BX17" s="160"/>
      <c r="BY17" s="160"/>
      <c r="BZ17" s="160"/>
      <c r="CA17" s="160"/>
      <c r="CB17" s="160"/>
      <c r="CC17" s="160"/>
      <c r="CD17" s="160"/>
      <c r="CE17" s="160"/>
      <c r="CF17" s="160"/>
      <c r="CG17" s="160"/>
      <c r="CH17" s="160"/>
      <c r="CI17" s="160"/>
      <c r="CJ17" s="160"/>
      <c r="CK17" s="160"/>
      <c r="CL17" s="160"/>
      <c r="CM17" s="160"/>
      <c r="CN17" s="160"/>
      <c r="CO17" s="160"/>
      <c r="CP17" s="160"/>
      <c r="CQ17" s="160"/>
      <c r="CR17" s="160"/>
      <c r="CS17" s="160"/>
      <c r="CT17" s="160"/>
      <c r="CU17" s="23"/>
      <c r="CV17" s="23"/>
      <c r="CW17" s="23"/>
      <c r="CX17" s="23"/>
      <c r="CY17" s="2"/>
      <c r="CZ17" s="2"/>
      <c r="DA17" s="2"/>
      <c r="DB17" s="2"/>
      <c r="DC17" s="2"/>
    </row>
    <row r="18" spans="1:178" ht="20.100000000000001" customHeight="1" x14ac:dyDescent="0.25">
      <c r="A18" s="107"/>
      <c r="B18" s="107"/>
      <c r="C18" s="38"/>
      <c r="D18" s="17"/>
      <c r="E18" s="17"/>
      <c r="F18" s="2"/>
      <c r="G18" s="95">
        <v>1</v>
      </c>
      <c r="H18" s="95">
        <v>2</v>
      </c>
      <c r="I18" s="95">
        <v>3</v>
      </c>
      <c r="J18" s="95">
        <v>4</v>
      </c>
      <c r="K18" s="95">
        <v>5</v>
      </c>
      <c r="L18" s="95">
        <v>6</v>
      </c>
      <c r="M18" s="95">
        <v>1</v>
      </c>
      <c r="N18" s="95">
        <v>2</v>
      </c>
      <c r="O18" s="95">
        <v>3</v>
      </c>
      <c r="P18" s="95">
        <v>4</v>
      </c>
      <c r="Q18" s="95">
        <v>5</v>
      </c>
      <c r="R18" s="95">
        <v>6</v>
      </c>
      <c r="S18" s="95">
        <v>1</v>
      </c>
      <c r="T18" s="95">
        <v>2</v>
      </c>
      <c r="U18" s="95">
        <v>3</v>
      </c>
      <c r="V18" s="95">
        <v>4</v>
      </c>
      <c r="W18" s="95">
        <v>5</v>
      </c>
      <c r="X18" s="95">
        <v>6</v>
      </c>
      <c r="Y18" s="95">
        <v>1</v>
      </c>
      <c r="Z18" s="95">
        <v>2</v>
      </c>
      <c r="AA18" s="95">
        <v>3</v>
      </c>
      <c r="AB18" s="95">
        <v>4</v>
      </c>
      <c r="AC18" s="95">
        <v>5</v>
      </c>
      <c r="AD18" s="95">
        <v>6</v>
      </c>
      <c r="AE18" s="24"/>
      <c r="AF18" s="24"/>
      <c r="AG18" s="24"/>
      <c r="AH18" s="24"/>
      <c r="AI18" s="107"/>
      <c r="AJ18" s="107"/>
      <c r="AK18" s="38"/>
      <c r="AL18" s="17"/>
      <c r="AM18" s="17"/>
      <c r="AN18" s="2"/>
      <c r="AO18" s="95">
        <v>1</v>
      </c>
      <c r="AP18" s="95">
        <v>2</v>
      </c>
      <c r="AQ18" s="95">
        <v>3</v>
      </c>
      <c r="AR18" s="95">
        <v>4</v>
      </c>
      <c r="AS18" s="95">
        <v>5</v>
      </c>
      <c r="AT18" s="95">
        <v>6</v>
      </c>
      <c r="AU18" s="95">
        <v>1</v>
      </c>
      <c r="AV18" s="95">
        <v>2</v>
      </c>
      <c r="AW18" s="95">
        <v>3</v>
      </c>
      <c r="AX18" s="95">
        <v>4</v>
      </c>
      <c r="AY18" s="95">
        <v>5</v>
      </c>
      <c r="AZ18" s="95">
        <v>6</v>
      </c>
      <c r="BA18" s="95">
        <v>1</v>
      </c>
      <c r="BB18" s="95">
        <v>2</v>
      </c>
      <c r="BC18" s="95">
        <v>3</v>
      </c>
      <c r="BD18" s="95">
        <v>4</v>
      </c>
      <c r="BE18" s="95">
        <v>5</v>
      </c>
      <c r="BF18" s="95">
        <v>6</v>
      </c>
      <c r="BG18" s="95">
        <v>1</v>
      </c>
      <c r="BH18" s="95">
        <v>2</v>
      </c>
      <c r="BI18" s="95">
        <v>3</v>
      </c>
      <c r="BJ18" s="95">
        <v>4</v>
      </c>
      <c r="BK18" s="95">
        <v>5</v>
      </c>
      <c r="BL18" s="95">
        <v>6</v>
      </c>
      <c r="BM18" s="24"/>
      <c r="BN18" s="24"/>
      <c r="BO18" s="24"/>
      <c r="BP18" s="24"/>
      <c r="BQ18" s="107"/>
      <c r="BR18" s="107"/>
      <c r="BS18" s="38"/>
      <c r="BT18" s="17"/>
      <c r="BU18" s="17"/>
      <c r="BV18" s="2"/>
      <c r="BW18" s="160"/>
      <c r="BX18" s="160"/>
      <c r="BY18" s="160"/>
      <c r="BZ18" s="160"/>
      <c r="CA18" s="160"/>
      <c r="CB18" s="160"/>
      <c r="CC18" s="160"/>
      <c r="CD18" s="160"/>
      <c r="CE18" s="160"/>
      <c r="CF18" s="160"/>
      <c r="CG18" s="160"/>
      <c r="CH18" s="160"/>
      <c r="CI18" s="160"/>
      <c r="CJ18" s="160"/>
      <c r="CK18" s="160"/>
      <c r="CL18" s="160"/>
      <c r="CM18" s="160"/>
      <c r="CN18" s="160"/>
      <c r="CO18" s="160"/>
      <c r="CP18" s="160"/>
      <c r="CQ18" s="160"/>
      <c r="CR18" s="160"/>
      <c r="CS18" s="160"/>
      <c r="CT18" s="160"/>
      <c r="CU18" s="24"/>
      <c r="CV18" s="24"/>
      <c r="CW18" s="24"/>
      <c r="CX18" s="24"/>
      <c r="CY18" s="2"/>
      <c r="CZ18" s="2"/>
      <c r="DA18" s="2"/>
      <c r="DB18" s="2"/>
      <c r="DC18" s="2"/>
    </row>
    <row r="19" spans="1:178" ht="20.100000000000001" customHeight="1" x14ac:dyDescent="0.25">
      <c r="A19" s="107">
        <v>40</v>
      </c>
      <c r="B19" s="107" t="s">
        <v>55</v>
      </c>
      <c r="C19" s="38"/>
      <c r="D19" s="17"/>
      <c r="E19" s="17"/>
      <c r="F19" s="2"/>
      <c r="G19" s="175" t="s">
        <v>136</v>
      </c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24"/>
      <c r="AF19" s="24"/>
      <c r="AG19" s="24"/>
      <c r="AH19" s="24"/>
      <c r="AI19" s="107">
        <v>40</v>
      </c>
      <c r="AJ19" s="107" t="s">
        <v>55</v>
      </c>
      <c r="AK19" s="38"/>
      <c r="AL19" s="17"/>
      <c r="AM19" s="17"/>
      <c r="AN19" s="2"/>
      <c r="AO19" s="175" t="s">
        <v>136</v>
      </c>
      <c r="AP19" s="175"/>
      <c r="AQ19" s="175"/>
      <c r="AR19" s="175"/>
      <c r="AS19" s="175"/>
      <c r="AT19" s="175"/>
      <c r="AU19" s="175"/>
      <c r="AV19" s="175"/>
      <c r="AW19" s="175"/>
      <c r="AX19" s="175"/>
      <c r="AY19" s="175"/>
      <c r="AZ19" s="175"/>
      <c r="BA19" s="175"/>
      <c r="BB19" s="175"/>
      <c r="BC19" s="175"/>
      <c r="BD19" s="175"/>
      <c r="BE19" s="175"/>
      <c r="BF19" s="175"/>
      <c r="BG19" s="175"/>
      <c r="BH19" s="175"/>
      <c r="BI19" s="175"/>
      <c r="BJ19" s="175"/>
      <c r="BK19" s="175"/>
      <c r="BL19" s="175"/>
      <c r="BM19" s="24"/>
      <c r="BN19" s="24"/>
      <c r="BO19" s="24"/>
      <c r="BP19" s="24"/>
      <c r="BQ19" s="107">
        <v>40</v>
      </c>
      <c r="BR19" s="107" t="s">
        <v>55</v>
      </c>
      <c r="BS19" s="38"/>
      <c r="BT19" s="17"/>
      <c r="BU19" s="17"/>
      <c r="BV19" s="2"/>
      <c r="BW19" s="160" t="s">
        <v>26</v>
      </c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  <c r="CK19" s="160"/>
      <c r="CL19" s="160"/>
      <c r="CM19" s="160"/>
      <c r="CN19" s="160"/>
      <c r="CO19" s="160"/>
      <c r="CP19" s="160"/>
      <c r="CQ19" s="160"/>
      <c r="CR19" s="160"/>
      <c r="CS19" s="160"/>
      <c r="CT19" s="160"/>
      <c r="CU19" s="24"/>
      <c r="CV19" s="24"/>
      <c r="CW19" s="24"/>
      <c r="CX19" s="24"/>
      <c r="CY19" s="2"/>
      <c r="CZ19" s="2"/>
      <c r="DA19" s="2"/>
      <c r="DB19" s="2"/>
      <c r="DC19" s="2"/>
    </row>
    <row r="20" spans="1:178" ht="20.100000000000001" customHeight="1" x14ac:dyDescent="0.25">
      <c r="A20" s="107"/>
      <c r="B20" s="107"/>
      <c r="C20" s="38"/>
      <c r="D20" s="17"/>
      <c r="E20" s="17"/>
      <c r="F20" s="2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24"/>
      <c r="AF20" s="24"/>
      <c r="AG20" s="24"/>
      <c r="AH20" s="24"/>
      <c r="AI20" s="107"/>
      <c r="AJ20" s="107"/>
      <c r="AK20" s="38"/>
      <c r="AL20" s="17"/>
      <c r="AM20" s="17"/>
      <c r="AN20" s="2"/>
      <c r="AO20" s="175"/>
      <c r="AP20" s="175"/>
      <c r="AQ20" s="175"/>
      <c r="AR20" s="175"/>
      <c r="AS20" s="175"/>
      <c r="AT20" s="175"/>
      <c r="AU20" s="175"/>
      <c r="AV20" s="175"/>
      <c r="AW20" s="175"/>
      <c r="AX20" s="175"/>
      <c r="AY20" s="175"/>
      <c r="AZ20" s="175"/>
      <c r="BA20" s="175"/>
      <c r="BB20" s="175"/>
      <c r="BC20" s="175"/>
      <c r="BD20" s="175"/>
      <c r="BE20" s="175"/>
      <c r="BF20" s="175"/>
      <c r="BG20" s="175"/>
      <c r="BH20" s="175"/>
      <c r="BI20" s="175"/>
      <c r="BJ20" s="175"/>
      <c r="BK20" s="175"/>
      <c r="BL20" s="175"/>
      <c r="BM20" s="24"/>
      <c r="BN20" s="24"/>
      <c r="BO20" s="24"/>
      <c r="BP20" s="24"/>
      <c r="BQ20" s="107"/>
      <c r="BR20" s="107"/>
      <c r="BS20" s="38"/>
      <c r="BT20" s="17"/>
      <c r="BU20" s="17"/>
      <c r="BV20" s="2"/>
      <c r="BW20" s="160"/>
      <c r="BX20" s="160"/>
      <c r="BY20" s="160"/>
      <c r="BZ20" s="160"/>
      <c r="CA20" s="160"/>
      <c r="CB20" s="160"/>
      <c r="CC20" s="160"/>
      <c r="CD20" s="160"/>
      <c r="CE20" s="160"/>
      <c r="CF20" s="160"/>
      <c r="CG20" s="160"/>
      <c r="CH20" s="160"/>
      <c r="CI20" s="160"/>
      <c r="CJ20" s="160"/>
      <c r="CK20" s="160"/>
      <c r="CL20" s="160"/>
      <c r="CM20" s="160"/>
      <c r="CN20" s="160"/>
      <c r="CO20" s="160"/>
      <c r="CP20" s="160"/>
      <c r="CQ20" s="160"/>
      <c r="CR20" s="160"/>
      <c r="CS20" s="160"/>
      <c r="CT20" s="160"/>
      <c r="CU20" s="24"/>
      <c r="CV20" s="24"/>
      <c r="CW20" s="24"/>
      <c r="CX20" s="24"/>
      <c r="CY20" s="2"/>
      <c r="CZ20" s="2"/>
      <c r="DA20" s="2"/>
      <c r="DB20" s="2"/>
      <c r="DC20" s="2"/>
    </row>
    <row r="21" spans="1:178" ht="20.100000000000001" customHeight="1" x14ac:dyDescent="0.25">
      <c r="A21" s="107">
        <v>39</v>
      </c>
      <c r="B21" s="107" t="s">
        <v>56</v>
      </c>
      <c r="C21" s="38"/>
      <c r="D21" s="17"/>
      <c r="E21" s="17"/>
      <c r="F21" s="2"/>
      <c r="G21" s="160" t="s">
        <v>26</v>
      </c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22"/>
      <c r="AF21" s="22"/>
      <c r="AG21" s="22"/>
      <c r="AH21" s="22"/>
      <c r="AI21" s="107">
        <v>39</v>
      </c>
      <c r="AJ21" s="107" t="s">
        <v>56</v>
      </c>
      <c r="AK21" s="38"/>
      <c r="AL21" s="17"/>
      <c r="AM21" s="17"/>
      <c r="AN21" s="2"/>
      <c r="AO21" s="168" t="s">
        <v>162</v>
      </c>
      <c r="AP21" s="168"/>
      <c r="AQ21" s="168"/>
      <c r="AR21" s="168"/>
      <c r="AS21" s="168"/>
      <c r="AT21" s="168"/>
      <c r="AU21" s="168" t="s">
        <v>163</v>
      </c>
      <c r="AV21" s="168"/>
      <c r="AW21" s="168"/>
      <c r="AX21" s="168"/>
      <c r="AY21" s="168"/>
      <c r="AZ21" s="168"/>
      <c r="BA21" s="168" t="s">
        <v>165</v>
      </c>
      <c r="BB21" s="168"/>
      <c r="BC21" s="168"/>
      <c r="BD21" s="168"/>
      <c r="BE21" s="168"/>
      <c r="BF21" s="168"/>
      <c r="BG21" s="168" t="s">
        <v>164</v>
      </c>
      <c r="BH21" s="168"/>
      <c r="BI21" s="168"/>
      <c r="BJ21" s="168"/>
      <c r="BK21" s="168"/>
      <c r="BL21" s="168"/>
      <c r="BM21" s="22"/>
      <c r="BN21" s="22"/>
      <c r="BO21" s="22"/>
      <c r="BP21" s="22"/>
      <c r="BQ21" s="107">
        <v>39</v>
      </c>
      <c r="BR21" s="107" t="s">
        <v>56</v>
      </c>
      <c r="BS21" s="38"/>
      <c r="BT21" s="17"/>
      <c r="BU21" s="17"/>
      <c r="BV21" s="2"/>
      <c r="BW21" s="160" t="s">
        <v>26</v>
      </c>
      <c r="BX21" s="160"/>
      <c r="BY21" s="160"/>
      <c r="BZ21" s="160"/>
      <c r="CA21" s="160"/>
      <c r="CB21" s="160"/>
      <c r="CC21" s="160"/>
      <c r="CD21" s="160"/>
      <c r="CE21" s="160"/>
      <c r="CF21" s="160"/>
      <c r="CG21" s="160"/>
      <c r="CH21" s="160"/>
      <c r="CI21" s="160"/>
      <c r="CJ21" s="160"/>
      <c r="CK21" s="160"/>
      <c r="CL21" s="160"/>
      <c r="CM21" s="160"/>
      <c r="CN21" s="160"/>
      <c r="CO21" s="160"/>
      <c r="CP21" s="160"/>
      <c r="CQ21" s="160"/>
      <c r="CR21" s="160"/>
      <c r="CS21" s="160"/>
      <c r="CT21" s="160"/>
      <c r="CU21" s="22"/>
      <c r="CV21" s="22"/>
      <c r="CW21" s="22"/>
      <c r="CX21" s="22"/>
      <c r="CY21" s="2"/>
      <c r="CZ21" s="2"/>
      <c r="DA21" s="2"/>
      <c r="DB21" s="2"/>
      <c r="DC21" s="2"/>
    </row>
    <row r="22" spans="1:178" ht="20.100000000000001" customHeight="1" x14ac:dyDescent="0.25">
      <c r="A22" s="107"/>
      <c r="B22" s="107"/>
      <c r="C22" s="38"/>
      <c r="D22" s="17"/>
      <c r="E22" s="17"/>
      <c r="F22" s="2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22"/>
      <c r="AF22" s="22"/>
      <c r="AG22" s="22"/>
      <c r="AH22" s="22"/>
      <c r="AI22" s="107"/>
      <c r="AJ22" s="107"/>
      <c r="AK22" s="38"/>
      <c r="AL22" s="17"/>
      <c r="AM22" s="17"/>
      <c r="AN22" s="2"/>
      <c r="AO22" s="106">
        <v>1</v>
      </c>
      <c r="AP22" s="106">
        <v>2</v>
      </c>
      <c r="AQ22" s="106">
        <v>3</v>
      </c>
      <c r="AR22" s="106">
        <v>4</v>
      </c>
      <c r="AS22" s="106">
        <v>5</v>
      </c>
      <c r="AT22" s="106">
        <v>6</v>
      </c>
      <c r="AU22" s="106">
        <v>1</v>
      </c>
      <c r="AV22" s="106">
        <v>2</v>
      </c>
      <c r="AW22" s="106">
        <v>3</v>
      </c>
      <c r="AX22" s="106">
        <v>4</v>
      </c>
      <c r="AY22" s="106">
        <v>5</v>
      </c>
      <c r="AZ22" s="106">
        <v>6</v>
      </c>
      <c r="BA22" s="106">
        <v>1</v>
      </c>
      <c r="BB22" s="106">
        <v>2</v>
      </c>
      <c r="BC22" s="106">
        <v>3</v>
      </c>
      <c r="BD22" s="106">
        <v>4</v>
      </c>
      <c r="BE22" s="106">
        <v>5</v>
      </c>
      <c r="BF22" s="106">
        <v>6</v>
      </c>
      <c r="BG22" s="106">
        <v>1</v>
      </c>
      <c r="BH22" s="106">
        <v>2</v>
      </c>
      <c r="BI22" s="106">
        <v>3</v>
      </c>
      <c r="BJ22" s="106">
        <v>4</v>
      </c>
      <c r="BK22" s="106">
        <v>5</v>
      </c>
      <c r="BL22" s="106">
        <v>6</v>
      </c>
      <c r="BM22" s="22"/>
      <c r="BN22" s="22"/>
      <c r="BO22" s="22"/>
      <c r="BP22" s="22"/>
      <c r="BQ22" s="107"/>
      <c r="BR22" s="107"/>
      <c r="BS22" s="38"/>
      <c r="BT22" s="17"/>
      <c r="BU22" s="17"/>
      <c r="BV22" s="2"/>
      <c r="BW22" s="160"/>
      <c r="BX22" s="160"/>
      <c r="BY22" s="160"/>
      <c r="BZ22" s="160"/>
      <c r="CA22" s="160"/>
      <c r="CB22" s="160"/>
      <c r="CC22" s="160"/>
      <c r="CD22" s="160"/>
      <c r="CE22" s="160"/>
      <c r="CF22" s="160"/>
      <c r="CG22" s="160"/>
      <c r="CH22" s="160"/>
      <c r="CI22" s="160"/>
      <c r="CJ22" s="160"/>
      <c r="CK22" s="160"/>
      <c r="CL22" s="160"/>
      <c r="CM22" s="160"/>
      <c r="CN22" s="160"/>
      <c r="CO22" s="160"/>
      <c r="CP22" s="160"/>
      <c r="CQ22" s="160"/>
      <c r="CR22" s="160"/>
      <c r="CS22" s="160"/>
      <c r="CT22" s="160"/>
      <c r="CU22" s="22"/>
      <c r="CV22" s="22"/>
      <c r="CW22" s="22"/>
      <c r="CX22" s="22"/>
      <c r="CY22" s="2"/>
      <c r="CZ22" s="2"/>
      <c r="DA22" s="2"/>
      <c r="DB22" s="2"/>
      <c r="DC22" s="2"/>
    </row>
    <row r="23" spans="1:178" ht="20.100000000000001" customHeight="1" x14ac:dyDescent="0.25">
      <c r="A23" s="107">
        <v>38</v>
      </c>
      <c r="B23" s="107" t="s">
        <v>57</v>
      </c>
      <c r="C23" s="38"/>
      <c r="D23" s="17"/>
      <c r="E23" s="17"/>
      <c r="F23" s="2"/>
      <c r="G23" s="160" t="s">
        <v>26</v>
      </c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25"/>
      <c r="AF23" s="25"/>
      <c r="AG23" s="25"/>
      <c r="AH23" s="25"/>
      <c r="AI23" s="107">
        <v>38</v>
      </c>
      <c r="AJ23" s="107" t="s">
        <v>57</v>
      </c>
      <c r="AK23" s="38"/>
      <c r="AL23" s="17"/>
      <c r="AM23" s="17"/>
      <c r="AN23" s="2"/>
      <c r="AO23" s="160" t="s">
        <v>26</v>
      </c>
      <c r="AP23" s="160"/>
      <c r="AQ23" s="160"/>
      <c r="AR23" s="160"/>
      <c r="AS23" s="160"/>
      <c r="AT23" s="160"/>
      <c r="AU23" s="160"/>
      <c r="AV23" s="160"/>
      <c r="AW23" s="160"/>
      <c r="AX23" s="160"/>
      <c r="AY23" s="160"/>
      <c r="AZ23" s="160"/>
      <c r="BA23" s="160"/>
      <c r="BB23" s="160"/>
      <c r="BC23" s="160"/>
      <c r="BD23" s="160"/>
      <c r="BE23" s="160"/>
      <c r="BF23" s="160"/>
      <c r="BG23" s="160"/>
      <c r="BH23" s="160"/>
      <c r="BI23" s="160"/>
      <c r="BJ23" s="160"/>
      <c r="BK23" s="160"/>
      <c r="BL23" s="160"/>
      <c r="BM23" s="25"/>
      <c r="BN23" s="25"/>
      <c r="BO23" s="25"/>
      <c r="BP23" s="25"/>
      <c r="BQ23" s="107">
        <v>38</v>
      </c>
      <c r="BR23" s="107" t="s">
        <v>57</v>
      </c>
      <c r="BS23" s="38"/>
      <c r="BT23" s="17"/>
      <c r="BU23" s="17"/>
      <c r="BV23" s="2"/>
      <c r="BW23" s="160" t="s">
        <v>26</v>
      </c>
      <c r="BX23" s="160"/>
      <c r="BY23" s="160"/>
      <c r="BZ23" s="160"/>
      <c r="CA23" s="160"/>
      <c r="CB23" s="160"/>
      <c r="CC23" s="160"/>
      <c r="CD23" s="160"/>
      <c r="CE23" s="160"/>
      <c r="CF23" s="160"/>
      <c r="CG23" s="160"/>
      <c r="CH23" s="160"/>
      <c r="CI23" s="160"/>
      <c r="CJ23" s="160"/>
      <c r="CK23" s="160"/>
      <c r="CL23" s="160"/>
      <c r="CM23" s="160"/>
      <c r="CN23" s="160"/>
      <c r="CO23" s="160"/>
      <c r="CP23" s="160"/>
      <c r="CQ23" s="160"/>
      <c r="CR23" s="160"/>
      <c r="CS23" s="160"/>
      <c r="CT23" s="160"/>
      <c r="CU23" s="25"/>
      <c r="CV23" s="25"/>
      <c r="CW23" s="25"/>
      <c r="CX23" s="25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</row>
    <row r="24" spans="1:178" ht="20.100000000000001" customHeight="1" x14ac:dyDescent="0.25">
      <c r="A24" s="107"/>
      <c r="B24" s="107"/>
      <c r="C24" s="38"/>
      <c r="D24" s="17"/>
      <c r="E24" s="17"/>
      <c r="F24" s="2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24"/>
      <c r="AF24" s="24"/>
      <c r="AG24" s="24"/>
      <c r="AH24" s="24"/>
      <c r="AI24" s="107"/>
      <c r="AJ24" s="107"/>
      <c r="AK24" s="38"/>
      <c r="AL24" s="17"/>
      <c r="AM24" s="17"/>
      <c r="AN24" s="2"/>
      <c r="AO24" s="160"/>
      <c r="AP24" s="160"/>
      <c r="AQ24" s="160"/>
      <c r="AR24" s="160"/>
      <c r="AS24" s="160"/>
      <c r="AT24" s="160"/>
      <c r="AU24" s="160"/>
      <c r="AV24" s="160"/>
      <c r="AW24" s="160"/>
      <c r="AX24" s="160"/>
      <c r="AY24" s="160"/>
      <c r="AZ24" s="160"/>
      <c r="BA24" s="160"/>
      <c r="BB24" s="160"/>
      <c r="BC24" s="160"/>
      <c r="BD24" s="160"/>
      <c r="BE24" s="160"/>
      <c r="BF24" s="160"/>
      <c r="BG24" s="160"/>
      <c r="BH24" s="160"/>
      <c r="BI24" s="160"/>
      <c r="BJ24" s="160"/>
      <c r="BK24" s="160"/>
      <c r="BL24" s="160"/>
      <c r="BM24" s="24"/>
      <c r="BN24" s="24"/>
      <c r="BO24" s="24"/>
      <c r="BP24" s="24"/>
      <c r="BQ24" s="107"/>
      <c r="BR24" s="107"/>
      <c r="BS24" s="38"/>
      <c r="BT24" s="17"/>
      <c r="BU24" s="17"/>
      <c r="BV24" s="2"/>
      <c r="BW24" s="160"/>
      <c r="BX24" s="160"/>
      <c r="BY24" s="160"/>
      <c r="BZ24" s="160"/>
      <c r="CA24" s="160"/>
      <c r="CB24" s="160"/>
      <c r="CC24" s="160"/>
      <c r="CD24" s="160"/>
      <c r="CE24" s="160"/>
      <c r="CF24" s="160"/>
      <c r="CG24" s="160"/>
      <c r="CH24" s="160"/>
      <c r="CI24" s="160"/>
      <c r="CJ24" s="160"/>
      <c r="CK24" s="160"/>
      <c r="CL24" s="160"/>
      <c r="CM24" s="160"/>
      <c r="CN24" s="160"/>
      <c r="CO24" s="160"/>
      <c r="CP24" s="160"/>
      <c r="CQ24" s="160"/>
      <c r="CR24" s="160"/>
      <c r="CS24" s="160"/>
      <c r="CT24" s="160"/>
      <c r="CU24" s="24"/>
      <c r="CV24" s="24"/>
      <c r="CW24" s="24"/>
      <c r="CX24" s="24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</row>
    <row r="25" spans="1:178" ht="20.100000000000001" customHeight="1" x14ac:dyDescent="0.25">
      <c r="A25" s="107">
        <v>37</v>
      </c>
      <c r="B25" s="107" t="s">
        <v>58</v>
      </c>
      <c r="C25" s="38"/>
      <c r="D25" s="17"/>
      <c r="E25" s="17"/>
      <c r="F25" s="2"/>
      <c r="G25" s="157" t="s">
        <v>142</v>
      </c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26"/>
      <c r="AF25" s="26"/>
      <c r="AG25" s="26"/>
      <c r="AH25" s="26"/>
      <c r="AI25" s="107">
        <v>37</v>
      </c>
      <c r="AJ25" s="107" t="s">
        <v>58</v>
      </c>
      <c r="AK25" s="38"/>
      <c r="AL25" s="17"/>
      <c r="AM25" s="17"/>
      <c r="AN25" s="2"/>
      <c r="AO25" s="160" t="s">
        <v>26</v>
      </c>
      <c r="AP25" s="160"/>
      <c r="AQ25" s="160"/>
      <c r="AR25" s="160"/>
      <c r="AS25" s="160"/>
      <c r="AT25" s="160"/>
      <c r="AU25" s="160"/>
      <c r="AV25" s="160"/>
      <c r="AW25" s="160"/>
      <c r="AX25" s="160"/>
      <c r="AY25" s="160"/>
      <c r="AZ25" s="160"/>
      <c r="BA25" s="160"/>
      <c r="BB25" s="160"/>
      <c r="BC25" s="160"/>
      <c r="BD25" s="160"/>
      <c r="BE25" s="160"/>
      <c r="BF25" s="160"/>
      <c r="BG25" s="160"/>
      <c r="BH25" s="160"/>
      <c r="BI25" s="160"/>
      <c r="BJ25" s="160"/>
      <c r="BK25" s="160"/>
      <c r="BL25" s="160"/>
      <c r="BM25" s="26"/>
      <c r="BN25" s="26"/>
      <c r="BO25" s="26"/>
      <c r="BP25" s="26"/>
      <c r="BQ25" s="107">
        <v>37</v>
      </c>
      <c r="BR25" s="107" t="s">
        <v>58</v>
      </c>
      <c r="BS25" s="38"/>
      <c r="BT25" s="17"/>
      <c r="BU25" s="17"/>
      <c r="BV25" s="2"/>
      <c r="BW25" s="160" t="s">
        <v>26</v>
      </c>
      <c r="BX25" s="160"/>
      <c r="BY25" s="160"/>
      <c r="BZ25" s="160"/>
      <c r="CA25" s="160"/>
      <c r="CB25" s="160"/>
      <c r="CC25" s="160"/>
      <c r="CD25" s="160"/>
      <c r="CE25" s="160"/>
      <c r="CF25" s="160"/>
      <c r="CG25" s="160"/>
      <c r="CH25" s="160"/>
      <c r="CI25" s="160"/>
      <c r="CJ25" s="160"/>
      <c r="CK25" s="160"/>
      <c r="CL25" s="160"/>
      <c r="CM25" s="160"/>
      <c r="CN25" s="160"/>
      <c r="CO25" s="160"/>
      <c r="CP25" s="160"/>
      <c r="CQ25" s="160"/>
      <c r="CR25" s="160"/>
      <c r="CS25" s="160"/>
      <c r="CT25" s="160"/>
      <c r="CU25" s="26"/>
      <c r="CV25" s="26"/>
      <c r="CW25" s="26"/>
      <c r="CX25" s="26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</row>
    <row r="26" spans="1:178" ht="20.100000000000001" customHeight="1" x14ac:dyDescent="0.25">
      <c r="A26" s="107"/>
      <c r="B26" s="107"/>
      <c r="C26" s="38"/>
      <c r="D26" s="17"/>
      <c r="E26" s="17"/>
      <c r="F26" s="2"/>
      <c r="G26" s="62">
        <v>1</v>
      </c>
      <c r="H26" s="62">
        <f>+G26+1</f>
        <v>2</v>
      </c>
      <c r="I26" s="62">
        <f t="shared" ref="I26:AD30" si="0">+H26+1</f>
        <v>3</v>
      </c>
      <c r="J26" s="62">
        <f t="shared" si="0"/>
        <v>4</v>
      </c>
      <c r="K26" s="62">
        <f t="shared" si="0"/>
        <v>5</v>
      </c>
      <c r="L26" s="62">
        <f t="shared" si="0"/>
        <v>6</v>
      </c>
      <c r="M26" s="62">
        <f t="shared" si="0"/>
        <v>7</v>
      </c>
      <c r="N26" s="62">
        <f t="shared" si="0"/>
        <v>8</v>
      </c>
      <c r="O26" s="62">
        <f t="shared" si="0"/>
        <v>9</v>
      </c>
      <c r="P26" s="62">
        <f t="shared" si="0"/>
        <v>10</v>
      </c>
      <c r="Q26" s="62">
        <f t="shared" si="0"/>
        <v>11</v>
      </c>
      <c r="R26" s="62">
        <f t="shared" si="0"/>
        <v>12</v>
      </c>
      <c r="S26" s="62">
        <f t="shared" si="0"/>
        <v>13</v>
      </c>
      <c r="T26" s="62">
        <f t="shared" si="0"/>
        <v>14</v>
      </c>
      <c r="U26" s="62">
        <f t="shared" si="0"/>
        <v>15</v>
      </c>
      <c r="V26" s="62">
        <f t="shared" si="0"/>
        <v>16</v>
      </c>
      <c r="W26" s="62">
        <f t="shared" si="0"/>
        <v>17</v>
      </c>
      <c r="X26" s="62">
        <f t="shared" si="0"/>
        <v>18</v>
      </c>
      <c r="Y26" s="62">
        <f t="shared" si="0"/>
        <v>19</v>
      </c>
      <c r="Z26" s="62">
        <f t="shared" si="0"/>
        <v>20</v>
      </c>
      <c r="AA26" s="62">
        <f t="shared" si="0"/>
        <v>21</v>
      </c>
      <c r="AB26" s="62">
        <f t="shared" si="0"/>
        <v>22</v>
      </c>
      <c r="AC26" s="62">
        <f t="shared" si="0"/>
        <v>23</v>
      </c>
      <c r="AD26" s="62">
        <f t="shared" si="0"/>
        <v>24</v>
      </c>
      <c r="AE26" s="26"/>
      <c r="AF26" s="26"/>
      <c r="AG26" s="26"/>
      <c r="AH26" s="26"/>
      <c r="AI26" s="107"/>
      <c r="AJ26" s="107"/>
      <c r="AK26" s="38"/>
      <c r="AL26" s="17"/>
      <c r="AM26" s="17"/>
      <c r="AN26" s="2"/>
      <c r="AO26" s="160"/>
      <c r="AP26" s="160"/>
      <c r="AQ26" s="160"/>
      <c r="AR26" s="160"/>
      <c r="AS26" s="160"/>
      <c r="AT26" s="160"/>
      <c r="AU26" s="160"/>
      <c r="AV26" s="160"/>
      <c r="AW26" s="160"/>
      <c r="AX26" s="160"/>
      <c r="AY26" s="160"/>
      <c r="AZ26" s="160"/>
      <c r="BA26" s="160"/>
      <c r="BB26" s="160"/>
      <c r="BC26" s="160"/>
      <c r="BD26" s="160"/>
      <c r="BE26" s="160"/>
      <c r="BF26" s="160"/>
      <c r="BG26" s="160"/>
      <c r="BH26" s="160"/>
      <c r="BI26" s="160"/>
      <c r="BJ26" s="160"/>
      <c r="BK26" s="160"/>
      <c r="BL26" s="160"/>
      <c r="BM26" s="26"/>
      <c r="BN26" s="26"/>
      <c r="BO26" s="26"/>
      <c r="BP26" s="26"/>
      <c r="BQ26" s="107"/>
      <c r="BR26" s="107"/>
      <c r="BS26" s="38"/>
      <c r="BT26" s="17"/>
      <c r="BU26" s="17"/>
      <c r="BV26" s="2"/>
      <c r="BW26" s="160"/>
      <c r="BX26" s="160"/>
      <c r="BY26" s="160"/>
      <c r="BZ26" s="160"/>
      <c r="CA26" s="160"/>
      <c r="CB26" s="160"/>
      <c r="CC26" s="160"/>
      <c r="CD26" s="160"/>
      <c r="CE26" s="160"/>
      <c r="CF26" s="160"/>
      <c r="CG26" s="160"/>
      <c r="CH26" s="160"/>
      <c r="CI26" s="160"/>
      <c r="CJ26" s="160"/>
      <c r="CK26" s="160"/>
      <c r="CL26" s="160"/>
      <c r="CM26" s="160"/>
      <c r="CN26" s="160"/>
      <c r="CO26" s="160"/>
      <c r="CP26" s="160"/>
      <c r="CQ26" s="160"/>
      <c r="CR26" s="160"/>
      <c r="CS26" s="160"/>
      <c r="CT26" s="160"/>
      <c r="CU26" s="26"/>
      <c r="CV26" s="26"/>
      <c r="CW26" s="26"/>
      <c r="CX26" s="26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</row>
    <row r="27" spans="1:178" ht="20.100000000000001" customHeight="1" x14ac:dyDescent="0.25">
      <c r="A27" s="107">
        <v>36</v>
      </c>
      <c r="B27" s="107" t="s">
        <v>32</v>
      </c>
      <c r="C27" s="38"/>
      <c r="D27" s="17"/>
      <c r="E27" s="17"/>
      <c r="F27" s="2"/>
      <c r="G27" s="157" t="s">
        <v>142</v>
      </c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26"/>
      <c r="AF27" s="26"/>
      <c r="AG27" s="26"/>
      <c r="AH27" s="26"/>
      <c r="AI27" s="107">
        <v>36</v>
      </c>
      <c r="AJ27" s="107" t="s">
        <v>32</v>
      </c>
      <c r="AK27" s="38"/>
      <c r="AL27" s="17"/>
      <c r="AM27" s="17"/>
      <c r="AN27" s="2"/>
      <c r="AO27" s="160" t="s">
        <v>26</v>
      </c>
      <c r="AP27" s="160"/>
      <c r="AQ27" s="160"/>
      <c r="AR27" s="160"/>
      <c r="AS27" s="160"/>
      <c r="AT27" s="160"/>
      <c r="AU27" s="160"/>
      <c r="AV27" s="160"/>
      <c r="AW27" s="160"/>
      <c r="AX27" s="160"/>
      <c r="AY27" s="160"/>
      <c r="AZ27" s="160"/>
      <c r="BA27" s="160"/>
      <c r="BB27" s="160"/>
      <c r="BC27" s="160"/>
      <c r="BD27" s="160"/>
      <c r="BE27" s="160"/>
      <c r="BF27" s="160"/>
      <c r="BG27" s="160"/>
      <c r="BH27" s="160"/>
      <c r="BI27" s="160"/>
      <c r="BJ27" s="160"/>
      <c r="BK27" s="160"/>
      <c r="BL27" s="160"/>
      <c r="BM27" s="26"/>
      <c r="BN27" s="26"/>
      <c r="BO27" s="26"/>
      <c r="BP27" s="26"/>
      <c r="BQ27" s="107">
        <v>36</v>
      </c>
      <c r="BR27" s="107" t="s">
        <v>32</v>
      </c>
      <c r="BS27" s="38"/>
      <c r="BT27" s="17"/>
      <c r="BU27" s="17"/>
      <c r="BV27" s="2"/>
      <c r="BW27" s="160" t="s">
        <v>26</v>
      </c>
      <c r="BX27" s="160"/>
      <c r="BY27" s="160"/>
      <c r="BZ27" s="160"/>
      <c r="CA27" s="160"/>
      <c r="CB27" s="160"/>
      <c r="CC27" s="160"/>
      <c r="CD27" s="160"/>
      <c r="CE27" s="160"/>
      <c r="CF27" s="160"/>
      <c r="CG27" s="160"/>
      <c r="CH27" s="160"/>
      <c r="CI27" s="160"/>
      <c r="CJ27" s="160"/>
      <c r="CK27" s="160"/>
      <c r="CL27" s="160"/>
      <c r="CM27" s="160"/>
      <c r="CN27" s="160"/>
      <c r="CO27" s="160"/>
      <c r="CP27" s="160"/>
      <c r="CQ27" s="160"/>
      <c r="CR27" s="160"/>
      <c r="CS27" s="160"/>
      <c r="CT27" s="160"/>
      <c r="CU27" s="26"/>
      <c r="CV27" s="26"/>
      <c r="CW27" s="26"/>
      <c r="CX27" s="26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</row>
    <row r="28" spans="1:178" ht="20.100000000000001" customHeight="1" x14ac:dyDescent="0.25">
      <c r="A28" s="107"/>
      <c r="B28" s="107"/>
      <c r="C28" s="38"/>
      <c r="D28" s="17"/>
      <c r="E28" s="17"/>
      <c r="F28" s="2"/>
      <c r="G28" s="62">
        <f>+AD26+1</f>
        <v>25</v>
      </c>
      <c r="H28" s="62">
        <f>+G28+1</f>
        <v>26</v>
      </c>
      <c r="I28" s="62">
        <f t="shared" si="0"/>
        <v>27</v>
      </c>
      <c r="J28" s="62">
        <f t="shared" si="0"/>
        <v>28</v>
      </c>
      <c r="K28" s="62">
        <f t="shared" si="0"/>
        <v>29</v>
      </c>
      <c r="L28" s="62">
        <f t="shared" si="0"/>
        <v>30</v>
      </c>
      <c r="M28" s="62">
        <f t="shared" si="0"/>
        <v>31</v>
      </c>
      <c r="N28" s="62">
        <f t="shared" si="0"/>
        <v>32</v>
      </c>
      <c r="O28" s="62">
        <f t="shared" si="0"/>
        <v>33</v>
      </c>
      <c r="P28" s="62">
        <f t="shared" si="0"/>
        <v>34</v>
      </c>
      <c r="Q28" s="62">
        <f t="shared" si="0"/>
        <v>35</v>
      </c>
      <c r="R28" s="62">
        <f t="shared" si="0"/>
        <v>36</v>
      </c>
      <c r="S28" s="62">
        <f t="shared" si="0"/>
        <v>37</v>
      </c>
      <c r="T28" s="62">
        <f t="shared" si="0"/>
        <v>38</v>
      </c>
      <c r="U28" s="62">
        <f t="shared" si="0"/>
        <v>39</v>
      </c>
      <c r="V28" s="62">
        <f t="shared" si="0"/>
        <v>40</v>
      </c>
      <c r="W28" s="62">
        <f t="shared" si="0"/>
        <v>41</v>
      </c>
      <c r="X28" s="62">
        <f t="shared" si="0"/>
        <v>42</v>
      </c>
      <c r="Y28" s="62">
        <f t="shared" si="0"/>
        <v>43</v>
      </c>
      <c r="Z28" s="62">
        <f t="shared" si="0"/>
        <v>44</v>
      </c>
      <c r="AA28" s="62">
        <f t="shared" si="0"/>
        <v>45</v>
      </c>
      <c r="AB28" s="62">
        <f t="shared" si="0"/>
        <v>46</v>
      </c>
      <c r="AC28" s="62">
        <f t="shared" si="0"/>
        <v>47</v>
      </c>
      <c r="AD28" s="62">
        <f t="shared" si="0"/>
        <v>48</v>
      </c>
      <c r="AE28" s="26"/>
      <c r="AF28" s="26"/>
      <c r="AG28" s="26"/>
      <c r="AH28" s="26"/>
      <c r="AI28" s="107"/>
      <c r="AJ28" s="107"/>
      <c r="AK28" s="38"/>
      <c r="AL28" s="17"/>
      <c r="AM28" s="17"/>
      <c r="AN28" s="2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60"/>
      <c r="BA28" s="160"/>
      <c r="BB28" s="160"/>
      <c r="BC28" s="160"/>
      <c r="BD28" s="160"/>
      <c r="BE28" s="160"/>
      <c r="BF28" s="160"/>
      <c r="BG28" s="160"/>
      <c r="BH28" s="160"/>
      <c r="BI28" s="160"/>
      <c r="BJ28" s="160"/>
      <c r="BK28" s="160"/>
      <c r="BL28" s="160"/>
      <c r="BM28" s="26"/>
      <c r="BN28" s="26"/>
      <c r="BO28" s="26"/>
      <c r="BP28" s="26"/>
      <c r="BQ28" s="107"/>
      <c r="BR28" s="107"/>
      <c r="BS28" s="38"/>
      <c r="BT28" s="17"/>
      <c r="BU28" s="17"/>
      <c r="BV28" s="2"/>
      <c r="BW28" s="160"/>
      <c r="BX28" s="160"/>
      <c r="BY28" s="160"/>
      <c r="BZ28" s="160"/>
      <c r="CA28" s="160"/>
      <c r="CB28" s="160"/>
      <c r="CC28" s="160"/>
      <c r="CD28" s="160"/>
      <c r="CE28" s="160"/>
      <c r="CF28" s="160"/>
      <c r="CG28" s="160"/>
      <c r="CH28" s="160"/>
      <c r="CI28" s="160"/>
      <c r="CJ28" s="160"/>
      <c r="CK28" s="160"/>
      <c r="CL28" s="160"/>
      <c r="CM28" s="160"/>
      <c r="CN28" s="160"/>
      <c r="CO28" s="160"/>
      <c r="CP28" s="160"/>
      <c r="CQ28" s="160"/>
      <c r="CR28" s="160"/>
      <c r="CS28" s="160"/>
      <c r="CT28" s="160"/>
      <c r="CU28" s="26"/>
      <c r="CV28" s="26"/>
      <c r="CW28" s="26"/>
      <c r="CX28" s="26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</row>
    <row r="29" spans="1:178" ht="20.100000000000001" customHeight="1" x14ac:dyDescent="0.25">
      <c r="A29" s="107">
        <v>35</v>
      </c>
      <c r="B29" s="107" t="s">
        <v>33</v>
      </c>
      <c r="C29" s="37"/>
      <c r="D29" s="37"/>
      <c r="E29" s="34"/>
      <c r="F29" s="2"/>
      <c r="G29" s="157" t="s">
        <v>142</v>
      </c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26"/>
      <c r="AF29" s="26"/>
      <c r="AG29" s="26"/>
      <c r="AH29" s="26"/>
      <c r="AI29" s="107">
        <v>35</v>
      </c>
      <c r="AJ29" s="107" t="s">
        <v>33</v>
      </c>
      <c r="AK29" s="37"/>
      <c r="AL29" s="37"/>
      <c r="AM29" s="34"/>
      <c r="AN29" s="2"/>
      <c r="AO29" s="160" t="s">
        <v>26</v>
      </c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60"/>
      <c r="BA29" s="160"/>
      <c r="BB29" s="160"/>
      <c r="BC29" s="160"/>
      <c r="BD29" s="160"/>
      <c r="BE29" s="160"/>
      <c r="BF29" s="160"/>
      <c r="BG29" s="160"/>
      <c r="BH29" s="160"/>
      <c r="BI29" s="160"/>
      <c r="BJ29" s="160"/>
      <c r="BK29" s="160"/>
      <c r="BL29" s="160"/>
      <c r="BM29" s="26"/>
      <c r="BN29" s="26"/>
      <c r="BO29" s="26"/>
      <c r="BP29" s="26"/>
      <c r="BQ29" s="107">
        <v>35</v>
      </c>
      <c r="BR29" s="107" t="s">
        <v>33</v>
      </c>
      <c r="BS29" s="37"/>
      <c r="BT29" s="37"/>
      <c r="BU29" s="34"/>
      <c r="BV29" s="2"/>
      <c r="BW29" s="160" t="s">
        <v>26</v>
      </c>
      <c r="BX29" s="160"/>
      <c r="BY29" s="160"/>
      <c r="BZ29" s="160"/>
      <c r="CA29" s="160"/>
      <c r="CB29" s="160"/>
      <c r="CC29" s="160"/>
      <c r="CD29" s="160"/>
      <c r="CE29" s="160"/>
      <c r="CF29" s="160"/>
      <c r="CG29" s="160"/>
      <c r="CH29" s="160"/>
      <c r="CI29" s="160"/>
      <c r="CJ29" s="160"/>
      <c r="CK29" s="160"/>
      <c r="CL29" s="160"/>
      <c r="CM29" s="160"/>
      <c r="CN29" s="160"/>
      <c r="CO29" s="160"/>
      <c r="CP29" s="160"/>
      <c r="CQ29" s="160"/>
      <c r="CR29" s="160"/>
      <c r="CS29" s="160"/>
      <c r="CT29" s="160"/>
      <c r="CU29" s="26"/>
      <c r="CV29" s="26"/>
      <c r="CW29" s="26"/>
      <c r="CX29" s="26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</row>
    <row r="30" spans="1:178" ht="20.100000000000001" customHeight="1" thickBot="1" x14ac:dyDescent="0.3">
      <c r="A30" s="107"/>
      <c r="B30" s="107"/>
      <c r="C30" s="37"/>
      <c r="D30" s="37"/>
      <c r="E30" s="34"/>
      <c r="F30" s="2"/>
      <c r="G30" s="62">
        <f>+AD28+1</f>
        <v>49</v>
      </c>
      <c r="H30" s="62">
        <f>+G30+1</f>
        <v>50</v>
      </c>
      <c r="I30" s="62">
        <f t="shared" si="0"/>
        <v>51</v>
      </c>
      <c r="J30" s="62">
        <f t="shared" si="0"/>
        <v>52</v>
      </c>
      <c r="K30" s="62">
        <f t="shared" si="0"/>
        <v>53</v>
      </c>
      <c r="L30" s="62">
        <f t="shared" si="0"/>
        <v>54</v>
      </c>
      <c r="M30" s="62">
        <f t="shared" si="0"/>
        <v>55</v>
      </c>
      <c r="N30" s="62">
        <f t="shared" si="0"/>
        <v>56</v>
      </c>
      <c r="O30" s="62">
        <f t="shared" si="0"/>
        <v>57</v>
      </c>
      <c r="P30" s="62">
        <f t="shared" si="0"/>
        <v>58</v>
      </c>
      <c r="Q30" s="62">
        <f t="shared" si="0"/>
        <v>59</v>
      </c>
      <c r="R30" s="62">
        <f t="shared" si="0"/>
        <v>60</v>
      </c>
      <c r="S30" s="62">
        <f t="shared" si="0"/>
        <v>61</v>
      </c>
      <c r="T30" s="62">
        <f t="shared" si="0"/>
        <v>62</v>
      </c>
      <c r="U30" s="62">
        <f t="shared" si="0"/>
        <v>63</v>
      </c>
      <c r="V30" s="62">
        <f t="shared" si="0"/>
        <v>64</v>
      </c>
      <c r="W30" s="62">
        <f t="shared" ref="W30" si="1">+V30+1</f>
        <v>65</v>
      </c>
      <c r="X30" s="62">
        <f t="shared" ref="X30" si="2">+W30+1</f>
        <v>66</v>
      </c>
      <c r="Y30" s="62">
        <f t="shared" ref="Y30" si="3">+X30+1</f>
        <v>67</v>
      </c>
      <c r="Z30" s="62">
        <f t="shared" ref="Z30" si="4">+Y30+1</f>
        <v>68</v>
      </c>
      <c r="AA30" s="62">
        <f t="shared" ref="AA30" si="5">+Z30+1</f>
        <v>69</v>
      </c>
      <c r="AB30" s="62">
        <f t="shared" ref="AB30" si="6">+AA30+1</f>
        <v>70</v>
      </c>
      <c r="AC30" s="62">
        <f t="shared" ref="AC30" si="7">+AB30+1</f>
        <v>71</v>
      </c>
      <c r="AD30" s="62">
        <f t="shared" ref="AD30" si="8">+AC30+1</f>
        <v>72</v>
      </c>
      <c r="AE30" s="26"/>
      <c r="AF30" s="26"/>
      <c r="AG30" s="26"/>
      <c r="AH30" s="26"/>
      <c r="AI30" s="107"/>
      <c r="AJ30" s="107"/>
      <c r="AK30" s="37"/>
      <c r="AL30" s="37"/>
      <c r="AM30" s="34"/>
      <c r="AN30" s="2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60"/>
      <c r="BA30" s="160"/>
      <c r="BB30" s="160"/>
      <c r="BC30" s="160"/>
      <c r="BD30" s="160"/>
      <c r="BE30" s="160"/>
      <c r="BF30" s="160"/>
      <c r="BG30" s="160"/>
      <c r="BH30" s="160"/>
      <c r="BI30" s="160"/>
      <c r="BJ30" s="160"/>
      <c r="BK30" s="160"/>
      <c r="BL30" s="160"/>
      <c r="BM30" s="26"/>
      <c r="BN30" s="26"/>
      <c r="BO30" s="26"/>
      <c r="BP30" s="26"/>
      <c r="BQ30" s="107"/>
      <c r="BR30" s="107"/>
      <c r="BS30" s="37"/>
      <c r="BT30" s="37"/>
      <c r="BU30" s="34"/>
      <c r="BV30" s="2"/>
      <c r="BW30" s="160"/>
      <c r="BX30" s="160"/>
      <c r="BY30" s="160"/>
      <c r="BZ30" s="160"/>
      <c r="CA30" s="160"/>
      <c r="CB30" s="160"/>
      <c r="CC30" s="160"/>
      <c r="CD30" s="160"/>
      <c r="CE30" s="160"/>
      <c r="CF30" s="160"/>
      <c r="CG30" s="160"/>
      <c r="CH30" s="160"/>
      <c r="CI30" s="160"/>
      <c r="CJ30" s="160"/>
      <c r="CK30" s="160"/>
      <c r="CL30" s="160"/>
      <c r="CM30" s="160"/>
      <c r="CN30" s="160"/>
      <c r="CO30" s="160"/>
      <c r="CP30" s="160"/>
      <c r="CQ30" s="160"/>
      <c r="CR30" s="160"/>
      <c r="CS30" s="160"/>
      <c r="CT30" s="160"/>
      <c r="CU30" s="26"/>
      <c r="CV30" s="26"/>
      <c r="CW30" s="26"/>
      <c r="CX30" s="26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</row>
    <row r="31" spans="1:178" ht="20.100000000000001" customHeight="1" x14ac:dyDescent="0.25">
      <c r="A31" s="107">
        <v>34</v>
      </c>
      <c r="B31" s="107" t="s">
        <v>34</v>
      </c>
      <c r="C31" s="263" t="s">
        <v>143</v>
      </c>
      <c r="D31" s="229" t="s">
        <v>46</v>
      </c>
      <c r="E31" s="230"/>
      <c r="F31" s="2"/>
      <c r="G31" s="157" t="s">
        <v>142</v>
      </c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27"/>
      <c r="AF31" s="229" t="s">
        <v>46</v>
      </c>
      <c r="AG31" s="230"/>
      <c r="AH31" s="260" t="s">
        <v>144</v>
      </c>
      <c r="AI31" s="107">
        <v>34</v>
      </c>
      <c r="AJ31" s="107" t="s">
        <v>34</v>
      </c>
      <c r="AK31" s="263" t="s">
        <v>143</v>
      </c>
      <c r="AL31" s="229" t="s">
        <v>46</v>
      </c>
      <c r="AM31" s="230"/>
      <c r="AN31" s="2"/>
      <c r="AO31" s="160" t="s">
        <v>26</v>
      </c>
      <c r="AP31" s="160"/>
      <c r="AQ31" s="160"/>
      <c r="AR31" s="160"/>
      <c r="AS31" s="160"/>
      <c r="AT31" s="160"/>
      <c r="AU31" s="160"/>
      <c r="AV31" s="160"/>
      <c r="AW31" s="160"/>
      <c r="AX31" s="160"/>
      <c r="AY31" s="160"/>
      <c r="AZ31" s="160"/>
      <c r="BA31" s="160"/>
      <c r="BB31" s="160"/>
      <c r="BC31" s="160"/>
      <c r="BD31" s="160"/>
      <c r="BE31" s="160"/>
      <c r="BF31" s="160"/>
      <c r="BG31" s="160"/>
      <c r="BH31" s="160"/>
      <c r="BI31" s="160"/>
      <c r="BJ31" s="160"/>
      <c r="BK31" s="160"/>
      <c r="BL31" s="160"/>
      <c r="BM31" s="27"/>
      <c r="BN31" s="229" t="s">
        <v>46</v>
      </c>
      <c r="BO31" s="230"/>
      <c r="BP31" s="260" t="s">
        <v>144</v>
      </c>
      <c r="BQ31" s="107">
        <v>34</v>
      </c>
      <c r="BR31" s="107" t="s">
        <v>34</v>
      </c>
      <c r="BS31" s="263" t="s">
        <v>143</v>
      </c>
      <c r="BT31" s="229" t="s">
        <v>46</v>
      </c>
      <c r="BU31" s="230"/>
      <c r="BV31" s="2"/>
      <c r="BW31" s="160" t="s">
        <v>26</v>
      </c>
      <c r="BX31" s="160"/>
      <c r="BY31" s="160"/>
      <c r="BZ31" s="160"/>
      <c r="CA31" s="160"/>
      <c r="CB31" s="160"/>
      <c r="CC31" s="160"/>
      <c r="CD31" s="160"/>
      <c r="CE31" s="160"/>
      <c r="CF31" s="160"/>
      <c r="CG31" s="160"/>
      <c r="CH31" s="160"/>
      <c r="CI31" s="160"/>
      <c r="CJ31" s="160"/>
      <c r="CK31" s="160"/>
      <c r="CL31" s="160"/>
      <c r="CM31" s="160"/>
      <c r="CN31" s="160"/>
      <c r="CO31" s="160"/>
      <c r="CP31" s="160"/>
      <c r="CQ31" s="160"/>
      <c r="CR31" s="160"/>
      <c r="CS31" s="160"/>
      <c r="CT31" s="160"/>
      <c r="CU31" s="27"/>
      <c r="CV31" s="229" t="s">
        <v>46</v>
      </c>
      <c r="CW31" s="230"/>
      <c r="CX31" s="260" t="s">
        <v>144</v>
      </c>
      <c r="FQ31" s="2"/>
      <c r="FR31" s="2"/>
      <c r="FS31" s="2"/>
      <c r="FT31" s="2"/>
      <c r="FU31" s="2"/>
      <c r="FV31" s="2"/>
    </row>
    <row r="32" spans="1:178" ht="20.100000000000001" customHeight="1" x14ac:dyDescent="0.25">
      <c r="A32" s="107"/>
      <c r="B32" s="107"/>
      <c r="C32" s="264"/>
      <c r="D32" s="231"/>
      <c r="E32" s="232"/>
      <c r="F32" s="2"/>
      <c r="G32" s="62">
        <f>+AD30+1</f>
        <v>73</v>
      </c>
      <c r="H32" s="62">
        <f>+G32+1</f>
        <v>74</v>
      </c>
      <c r="I32" s="62">
        <f t="shared" ref="I32" si="9">+H32+1</f>
        <v>75</v>
      </c>
      <c r="J32" s="62">
        <f t="shared" ref="J32" si="10">+I32+1</f>
        <v>76</v>
      </c>
      <c r="K32" s="62">
        <f t="shared" ref="K32" si="11">+J32+1</f>
        <v>77</v>
      </c>
      <c r="L32" s="62">
        <f t="shared" ref="L32" si="12">+K32+1</f>
        <v>78</v>
      </c>
      <c r="M32" s="62">
        <f t="shared" ref="M32" si="13">+L32+1</f>
        <v>79</v>
      </c>
      <c r="N32" s="62">
        <f t="shared" ref="N32" si="14">+M32+1</f>
        <v>80</v>
      </c>
      <c r="O32" s="62">
        <f t="shared" ref="O32" si="15">+N32+1</f>
        <v>81</v>
      </c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27"/>
      <c r="AF32" s="231"/>
      <c r="AG32" s="232"/>
      <c r="AH32" s="261"/>
      <c r="AI32" s="107"/>
      <c r="AJ32" s="107"/>
      <c r="AK32" s="264"/>
      <c r="AL32" s="231"/>
      <c r="AM32" s="232"/>
      <c r="AN32" s="2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60"/>
      <c r="BA32" s="160"/>
      <c r="BB32" s="160"/>
      <c r="BC32" s="160"/>
      <c r="BD32" s="160"/>
      <c r="BE32" s="160"/>
      <c r="BF32" s="160"/>
      <c r="BG32" s="160"/>
      <c r="BH32" s="160"/>
      <c r="BI32" s="160"/>
      <c r="BJ32" s="160"/>
      <c r="BK32" s="160"/>
      <c r="BL32" s="160"/>
      <c r="BM32" s="27"/>
      <c r="BN32" s="231"/>
      <c r="BO32" s="232"/>
      <c r="BP32" s="261"/>
      <c r="BQ32" s="107"/>
      <c r="BR32" s="107"/>
      <c r="BS32" s="264"/>
      <c r="BT32" s="231"/>
      <c r="BU32" s="232"/>
      <c r="BV32" s="2"/>
      <c r="BW32" s="160"/>
      <c r="BX32" s="160"/>
      <c r="BY32" s="160"/>
      <c r="BZ32" s="160"/>
      <c r="CA32" s="160"/>
      <c r="CB32" s="160"/>
      <c r="CC32" s="160"/>
      <c r="CD32" s="160"/>
      <c r="CE32" s="160"/>
      <c r="CF32" s="160"/>
      <c r="CG32" s="160"/>
      <c r="CH32" s="160"/>
      <c r="CI32" s="160"/>
      <c r="CJ32" s="160"/>
      <c r="CK32" s="160"/>
      <c r="CL32" s="160"/>
      <c r="CM32" s="160"/>
      <c r="CN32" s="160"/>
      <c r="CO32" s="160"/>
      <c r="CP32" s="160"/>
      <c r="CQ32" s="160"/>
      <c r="CR32" s="160"/>
      <c r="CS32" s="160"/>
      <c r="CT32" s="160"/>
      <c r="CU32" s="27"/>
      <c r="CV32" s="231"/>
      <c r="CW32" s="232"/>
      <c r="CX32" s="261"/>
      <c r="FQ32" s="2"/>
      <c r="FR32" s="2"/>
      <c r="FS32" s="2"/>
      <c r="FT32" s="2"/>
      <c r="FU32" s="2"/>
      <c r="FV32" s="2"/>
    </row>
    <row r="33" spans="1:178" ht="20.100000000000001" customHeight="1" x14ac:dyDescent="0.25">
      <c r="A33" s="107">
        <v>33</v>
      </c>
      <c r="B33" s="107" t="s">
        <v>35</v>
      </c>
      <c r="C33" s="264"/>
      <c r="D33" s="256" t="s">
        <v>44</v>
      </c>
      <c r="E33" s="227" t="s">
        <v>44</v>
      </c>
      <c r="F33" s="2"/>
      <c r="G33" s="157" t="s">
        <v>145</v>
      </c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27"/>
      <c r="AF33" s="256" t="s">
        <v>44</v>
      </c>
      <c r="AG33" s="227" t="s">
        <v>44</v>
      </c>
      <c r="AH33" s="261"/>
      <c r="AI33" s="107">
        <v>33</v>
      </c>
      <c r="AJ33" s="107" t="s">
        <v>35</v>
      </c>
      <c r="AK33" s="264"/>
      <c r="AL33" s="256" t="s">
        <v>44</v>
      </c>
      <c r="AM33" s="227" t="s">
        <v>44</v>
      </c>
      <c r="AN33" s="2"/>
      <c r="AO33" s="160" t="s">
        <v>26</v>
      </c>
      <c r="AP33" s="160"/>
      <c r="AQ33" s="160"/>
      <c r="AR33" s="160"/>
      <c r="AS33" s="160"/>
      <c r="AT33" s="160"/>
      <c r="AU33" s="160"/>
      <c r="AV33" s="160"/>
      <c r="AW33" s="160"/>
      <c r="AX33" s="160"/>
      <c r="AY33" s="160"/>
      <c r="AZ33" s="160"/>
      <c r="BA33" s="160"/>
      <c r="BB33" s="160"/>
      <c r="BC33" s="160"/>
      <c r="BD33" s="160"/>
      <c r="BE33" s="160"/>
      <c r="BF33" s="160"/>
      <c r="BG33" s="160"/>
      <c r="BH33" s="160"/>
      <c r="BI33" s="160"/>
      <c r="BJ33" s="160"/>
      <c r="BK33" s="160"/>
      <c r="BL33" s="160"/>
      <c r="BM33" s="27"/>
      <c r="BN33" s="256" t="s">
        <v>44</v>
      </c>
      <c r="BO33" s="227" t="s">
        <v>44</v>
      </c>
      <c r="BP33" s="261"/>
      <c r="BQ33" s="107">
        <v>33</v>
      </c>
      <c r="BR33" s="107" t="s">
        <v>35</v>
      </c>
      <c r="BS33" s="264"/>
      <c r="BT33" s="256" t="s">
        <v>44</v>
      </c>
      <c r="BU33" s="227" t="s">
        <v>44</v>
      </c>
      <c r="BV33" s="2"/>
      <c r="BW33" s="160" t="s">
        <v>26</v>
      </c>
      <c r="BX33" s="160"/>
      <c r="BY33" s="160"/>
      <c r="BZ33" s="160"/>
      <c r="CA33" s="160"/>
      <c r="CB33" s="160"/>
      <c r="CC33" s="160"/>
      <c r="CD33" s="160"/>
      <c r="CE33" s="160"/>
      <c r="CF33" s="160"/>
      <c r="CG33" s="160"/>
      <c r="CH33" s="160"/>
      <c r="CI33" s="160"/>
      <c r="CJ33" s="160"/>
      <c r="CK33" s="160"/>
      <c r="CL33" s="160"/>
      <c r="CM33" s="160"/>
      <c r="CN33" s="160"/>
      <c r="CO33" s="160"/>
      <c r="CP33" s="160"/>
      <c r="CQ33" s="160"/>
      <c r="CR33" s="160"/>
      <c r="CS33" s="160"/>
      <c r="CT33" s="160"/>
      <c r="CU33" s="27"/>
      <c r="CV33" s="256" t="s">
        <v>44</v>
      </c>
      <c r="CW33" s="227" t="s">
        <v>44</v>
      </c>
      <c r="CX33" s="261"/>
      <c r="FQ33" s="2"/>
      <c r="FR33" s="2"/>
      <c r="FS33" s="2"/>
      <c r="FT33" s="2"/>
      <c r="FU33" s="2"/>
      <c r="FV33" s="2"/>
    </row>
    <row r="34" spans="1:178" ht="20.100000000000001" customHeight="1" thickBot="1" x14ac:dyDescent="0.3">
      <c r="A34" s="107"/>
      <c r="B34" s="107"/>
      <c r="C34" s="264"/>
      <c r="D34" s="233"/>
      <c r="E34" s="228"/>
      <c r="F34" s="2"/>
      <c r="G34" s="103">
        <v>1</v>
      </c>
      <c r="H34" s="103">
        <f>+G34+1</f>
        <v>2</v>
      </c>
      <c r="I34" s="103">
        <f t="shared" ref="I34:T34" si="16">+H34+1</f>
        <v>3</v>
      </c>
      <c r="J34" s="103">
        <f t="shared" si="16"/>
        <v>4</v>
      </c>
      <c r="K34" s="103">
        <f t="shared" si="16"/>
        <v>5</v>
      </c>
      <c r="L34" s="103">
        <f t="shared" si="16"/>
        <v>6</v>
      </c>
      <c r="M34" s="103">
        <f t="shared" si="16"/>
        <v>7</v>
      </c>
      <c r="N34" s="103">
        <f t="shared" si="16"/>
        <v>8</v>
      </c>
      <c r="O34" s="103">
        <f t="shared" si="16"/>
        <v>9</v>
      </c>
      <c r="P34" s="103">
        <f t="shared" si="16"/>
        <v>10</v>
      </c>
      <c r="Q34" s="103">
        <f t="shared" si="16"/>
        <v>11</v>
      </c>
      <c r="R34" s="103">
        <f t="shared" si="16"/>
        <v>12</v>
      </c>
      <c r="S34" s="103">
        <f t="shared" si="16"/>
        <v>13</v>
      </c>
      <c r="T34" s="103">
        <f t="shared" si="16"/>
        <v>14</v>
      </c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27"/>
      <c r="AF34" s="233"/>
      <c r="AG34" s="228"/>
      <c r="AH34" s="261"/>
      <c r="AI34" s="107"/>
      <c r="AJ34" s="107"/>
      <c r="AK34" s="264"/>
      <c r="AL34" s="233"/>
      <c r="AM34" s="228"/>
      <c r="AN34" s="2"/>
      <c r="AO34" s="160"/>
      <c r="AP34" s="160"/>
      <c r="AQ34" s="160"/>
      <c r="AR34" s="160"/>
      <c r="AS34" s="160"/>
      <c r="AT34" s="160"/>
      <c r="AU34" s="160"/>
      <c r="AV34" s="160"/>
      <c r="AW34" s="160"/>
      <c r="AX34" s="160"/>
      <c r="AY34" s="160"/>
      <c r="AZ34" s="160"/>
      <c r="BA34" s="160"/>
      <c r="BB34" s="160"/>
      <c r="BC34" s="160"/>
      <c r="BD34" s="160"/>
      <c r="BE34" s="160"/>
      <c r="BF34" s="160"/>
      <c r="BG34" s="160"/>
      <c r="BH34" s="160"/>
      <c r="BI34" s="160"/>
      <c r="BJ34" s="160"/>
      <c r="BK34" s="160"/>
      <c r="BL34" s="160"/>
      <c r="BM34" s="27"/>
      <c r="BN34" s="233"/>
      <c r="BO34" s="228"/>
      <c r="BP34" s="261"/>
      <c r="BQ34" s="107"/>
      <c r="BR34" s="107"/>
      <c r="BS34" s="264"/>
      <c r="BT34" s="233"/>
      <c r="BU34" s="228"/>
      <c r="BV34" s="2"/>
      <c r="BW34" s="160"/>
      <c r="BX34" s="160"/>
      <c r="BY34" s="160"/>
      <c r="BZ34" s="160"/>
      <c r="CA34" s="160"/>
      <c r="CB34" s="160"/>
      <c r="CC34" s="160"/>
      <c r="CD34" s="160"/>
      <c r="CE34" s="160"/>
      <c r="CF34" s="160"/>
      <c r="CG34" s="160"/>
      <c r="CH34" s="160"/>
      <c r="CI34" s="160"/>
      <c r="CJ34" s="160"/>
      <c r="CK34" s="160"/>
      <c r="CL34" s="160"/>
      <c r="CM34" s="160"/>
      <c r="CN34" s="160"/>
      <c r="CO34" s="160"/>
      <c r="CP34" s="160"/>
      <c r="CQ34" s="160"/>
      <c r="CR34" s="160"/>
      <c r="CS34" s="160"/>
      <c r="CT34" s="160"/>
      <c r="CU34" s="27"/>
      <c r="CV34" s="233"/>
      <c r="CW34" s="228"/>
      <c r="CX34" s="261"/>
      <c r="FQ34" s="2"/>
      <c r="FR34" s="2"/>
      <c r="FS34" s="2"/>
      <c r="FT34" s="2"/>
      <c r="FU34" s="2"/>
      <c r="FV34" s="2"/>
    </row>
    <row r="35" spans="1:178" ht="20.100000000000001" customHeight="1" x14ac:dyDescent="0.25">
      <c r="A35" s="107">
        <v>32</v>
      </c>
      <c r="B35" s="107" t="s">
        <v>36</v>
      </c>
      <c r="C35" s="264"/>
      <c r="D35" s="233" t="s">
        <v>44</v>
      </c>
      <c r="E35" s="234" t="s">
        <v>44</v>
      </c>
      <c r="F35" s="2"/>
      <c r="G35" s="177" t="s">
        <v>106</v>
      </c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27"/>
      <c r="AF35" s="233" t="s">
        <v>44</v>
      </c>
      <c r="AG35" s="234" t="s">
        <v>44</v>
      </c>
      <c r="AH35" s="261"/>
      <c r="AI35" s="107">
        <v>32</v>
      </c>
      <c r="AJ35" s="107" t="s">
        <v>36</v>
      </c>
      <c r="AK35" s="264"/>
      <c r="AL35" s="233" t="s">
        <v>44</v>
      </c>
      <c r="AM35" s="234" t="s">
        <v>44</v>
      </c>
      <c r="AN35" s="2"/>
      <c r="AO35" s="160" t="s">
        <v>26</v>
      </c>
      <c r="AP35" s="160"/>
      <c r="AQ35" s="160"/>
      <c r="AR35" s="160"/>
      <c r="AS35" s="160"/>
      <c r="AT35" s="160"/>
      <c r="AU35" s="160"/>
      <c r="AV35" s="160"/>
      <c r="AW35" s="160"/>
      <c r="AX35" s="160"/>
      <c r="AY35" s="160"/>
      <c r="AZ35" s="160"/>
      <c r="BA35" s="160"/>
      <c r="BB35" s="160"/>
      <c r="BC35" s="160"/>
      <c r="BD35" s="160"/>
      <c r="BE35" s="160"/>
      <c r="BF35" s="160"/>
      <c r="BG35" s="160"/>
      <c r="BH35" s="160"/>
      <c r="BI35" s="160"/>
      <c r="BJ35" s="160"/>
      <c r="BK35" s="160"/>
      <c r="BL35" s="160"/>
      <c r="BM35" s="27"/>
      <c r="BN35" s="233" t="s">
        <v>44</v>
      </c>
      <c r="BO35" s="234" t="s">
        <v>44</v>
      </c>
      <c r="BP35" s="261"/>
      <c r="BQ35" s="257">
        <v>32</v>
      </c>
      <c r="BR35" s="107" t="s">
        <v>36</v>
      </c>
      <c r="BS35" s="264"/>
      <c r="BT35" s="233" t="s">
        <v>44</v>
      </c>
      <c r="BU35" s="234" t="s">
        <v>44</v>
      </c>
      <c r="BV35" s="2"/>
      <c r="BW35" s="160" t="s">
        <v>26</v>
      </c>
      <c r="BX35" s="160"/>
      <c r="BY35" s="160"/>
      <c r="BZ35" s="160"/>
      <c r="CA35" s="160"/>
      <c r="CB35" s="160"/>
      <c r="CC35" s="160"/>
      <c r="CD35" s="160"/>
      <c r="CE35" s="160"/>
      <c r="CF35" s="160"/>
      <c r="CG35" s="160"/>
      <c r="CH35" s="160"/>
      <c r="CI35" s="160"/>
      <c r="CJ35" s="160"/>
      <c r="CK35" s="160"/>
      <c r="CL35" s="160"/>
      <c r="CM35" s="160"/>
      <c r="CN35" s="160"/>
      <c r="CO35" s="160"/>
      <c r="CP35" s="160"/>
      <c r="CQ35" s="160"/>
      <c r="CR35" s="160"/>
      <c r="CS35" s="160"/>
      <c r="CT35" s="160"/>
      <c r="CU35" s="27"/>
      <c r="CV35" s="233" t="s">
        <v>44</v>
      </c>
      <c r="CW35" s="234" t="s">
        <v>44</v>
      </c>
      <c r="CX35" s="261"/>
      <c r="FQ35" s="2"/>
      <c r="FR35" s="2"/>
      <c r="FS35" s="2"/>
      <c r="FT35" s="2"/>
      <c r="FU35" s="2"/>
      <c r="FV35" s="2"/>
    </row>
    <row r="36" spans="1:178" ht="20.100000000000001" customHeight="1" thickBot="1" x14ac:dyDescent="0.3">
      <c r="A36" s="107"/>
      <c r="B36" s="107"/>
      <c r="C36" s="264"/>
      <c r="D36" s="250"/>
      <c r="E36" s="228"/>
      <c r="F36" s="2"/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27"/>
      <c r="AF36" s="250"/>
      <c r="AG36" s="228"/>
      <c r="AH36" s="261"/>
      <c r="AI36" s="107"/>
      <c r="AJ36" s="107"/>
      <c r="AK36" s="264"/>
      <c r="AL36" s="250"/>
      <c r="AM36" s="228"/>
      <c r="AN36" s="2"/>
      <c r="AO36" s="160"/>
      <c r="AP36" s="160"/>
      <c r="AQ36" s="160"/>
      <c r="AR36" s="160"/>
      <c r="AS36" s="160"/>
      <c r="AT36" s="160"/>
      <c r="AU36" s="160"/>
      <c r="AV36" s="160"/>
      <c r="AW36" s="160"/>
      <c r="AX36" s="160"/>
      <c r="AY36" s="160"/>
      <c r="AZ36" s="160"/>
      <c r="BA36" s="160"/>
      <c r="BB36" s="160"/>
      <c r="BC36" s="160"/>
      <c r="BD36" s="160"/>
      <c r="BE36" s="160"/>
      <c r="BF36" s="160"/>
      <c r="BG36" s="160"/>
      <c r="BH36" s="160"/>
      <c r="BI36" s="160"/>
      <c r="BJ36" s="160"/>
      <c r="BK36" s="160"/>
      <c r="BL36" s="160"/>
      <c r="BM36" s="27"/>
      <c r="BN36" s="250"/>
      <c r="BO36" s="228"/>
      <c r="BP36" s="261"/>
      <c r="BQ36" s="257"/>
      <c r="BR36" s="107"/>
      <c r="BS36" s="264"/>
      <c r="BT36" s="250"/>
      <c r="BU36" s="228"/>
      <c r="BV36" s="2"/>
      <c r="BW36" s="160"/>
      <c r="BX36" s="160"/>
      <c r="BY36" s="160"/>
      <c r="BZ36" s="160"/>
      <c r="CA36" s="160"/>
      <c r="CB36" s="160"/>
      <c r="CC36" s="160"/>
      <c r="CD36" s="160"/>
      <c r="CE36" s="160"/>
      <c r="CF36" s="160"/>
      <c r="CG36" s="160"/>
      <c r="CH36" s="160"/>
      <c r="CI36" s="160"/>
      <c r="CJ36" s="160"/>
      <c r="CK36" s="160"/>
      <c r="CL36" s="160"/>
      <c r="CM36" s="160"/>
      <c r="CN36" s="160"/>
      <c r="CO36" s="160"/>
      <c r="CP36" s="160"/>
      <c r="CQ36" s="160"/>
      <c r="CR36" s="160"/>
      <c r="CS36" s="160"/>
      <c r="CT36" s="160"/>
      <c r="CU36" s="27"/>
      <c r="CV36" s="250"/>
      <c r="CW36" s="228"/>
      <c r="CX36" s="261"/>
      <c r="FQ36" s="2"/>
      <c r="FR36" s="2"/>
      <c r="FS36" s="2"/>
      <c r="FT36" s="2"/>
      <c r="FU36" s="2"/>
      <c r="FV36" s="2"/>
    </row>
    <row r="37" spans="1:178" ht="20.100000000000001" customHeight="1" x14ac:dyDescent="0.25">
      <c r="A37" s="107">
        <v>31</v>
      </c>
      <c r="B37" s="107" t="s">
        <v>37</v>
      </c>
      <c r="C37" s="264"/>
      <c r="D37" s="233" t="s">
        <v>44</v>
      </c>
      <c r="E37" s="234" t="s">
        <v>44</v>
      </c>
      <c r="F37" s="34"/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27"/>
      <c r="AF37" s="233" t="s">
        <v>44</v>
      </c>
      <c r="AG37" s="234" t="s">
        <v>44</v>
      </c>
      <c r="AH37" s="261"/>
      <c r="AI37" s="107">
        <v>31</v>
      </c>
      <c r="AJ37" s="107" t="s">
        <v>37</v>
      </c>
      <c r="AK37" s="264"/>
      <c r="AL37" s="233" t="s">
        <v>44</v>
      </c>
      <c r="AM37" s="234" t="s">
        <v>44</v>
      </c>
      <c r="AN37" s="34"/>
      <c r="AO37" s="160" t="s">
        <v>26</v>
      </c>
      <c r="AP37" s="160"/>
      <c r="AQ37" s="160"/>
      <c r="AR37" s="160"/>
      <c r="AS37" s="160"/>
      <c r="AT37" s="160"/>
      <c r="AU37" s="160"/>
      <c r="AV37" s="160"/>
      <c r="AW37" s="160"/>
      <c r="AX37" s="160"/>
      <c r="AY37" s="160"/>
      <c r="AZ37" s="160"/>
      <c r="BA37" s="160"/>
      <c r="BB37" s="160"/>
      <c r="BC37" s="160"/>
      <c r="BD37" s="160"/>
      <c r="BE37" s="160"/>
      <c r="BF37" s="160"/>
      <c r="BG37" s="160"/>
      <c r="BH37" s="160"/>
      <c r="BI37" s="160"/>
      <c r="BJ37" s="160"/>
      <c r="BK37" s="160"/>
      <c r="BL37" s="160"/>
      <c r="BM37" s="27"/>
      <c r="BN37" s="233" t="s">
        <v>44</v>
      </c>
      <c r="BO37" s="234" t="s">
        <v>44</v>
      </c>
      <c r="BP37" s="261"/>
      <c r="BQ37" s="107">
        <v>31</v>
      </c>
      <c r="BR37" s="107" t="s">
        <v>37</v>
      </c>
      <c r="BS37" s="264"/>
      <c r="BT37" s="233" t="s">
        <v>44</v>
      </c>
      <c r="BU37" s="234" t="s">
        <v>44</v>
      </c>
      <c r="BV37" s="34"/>
      <c r="BW37" s="160" t="s">
        <v>26</v>
      </c>
      <c r="BX37" s="160"/>
      <c r="BY37" s="160"/>
      <c r="BZ37" s="160"/>
      <c r="CA37" s="160"/>
      <c r="CB37" s="160"/>
      <c r="CC37" s="160"/>
      <c r="CD37" s="160"/>
      <c r="CE37" s="160"/>
      <c r="CF37" s="160"/>
      <c r="CG37" s="160"/>
      <c r="CH37" s="160"/>
      <c r="CI37" s="160"/>
      <c r="CJ37" s="160"/>
      <c r="CK37" s="160"/>
      <c r="CL37" s="160"/>
      <c r="CM37" s="160"/>
      <c r="CN37" s="160"/>
      <c r="CO37" s="160"/>
      <c r="CP37" s="160"/>
      <c r="CQ37" s="160"/>
      <c r="CR37" s="160"/>
      <c r="CS37" s="160"/>
      <c r="CT37" s="160"/>
      <c r="CU37" s="27"/>
      <c r="CV37" s="233" t="s">
        <v>44</v>
      </c>
      <c r="CW37" s="234" t="s">
        <v>44</v>
      </c>
      <c r="CX37" s="261"/>
      <c r="FQ37" s="2"/>
      <c r="FR37" s="2"/>
      <c r="FS37" s="2"/>
      <c r="FT37" s="2"/>
      <c r="FU37" s="2"/>
      <c r="FV37" s="2"/>
    </row>
    <row r="38" spans="1:178" ht="20.100000000000001" customHeight="1" x14ac:dyDescent="0.25">
      <c r="A38" s="107"/>
      <c r="B38" s="107"/>
      <c r="C38" s="264"/>
      <c r="D38" s="233"/>
      <c r="E38" s="234"/>
      <c r="F38" s="34"/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27"/>
      <c r="AF38" s="233"/>
      <c r="AG38" s="234"/>
      <c r="AH38" s="261"/>
      <c r="AI38" s="107"/>
      <c r="AJ38" s="107"/>
      <c r="AK38" s="264"/>
      <c r="AL38" s="233"/>
      <c r="AM38" s="234"/>
      <c r="AN38" s="34"/>
      <c r="AO38" s="160"/>
      <c r="AP38" s="160"/>
      <c r="AQ38" s="160"/>
      <c r="AR38" s="160"/>
      <c r="AS38" s="160"/>
      <c r="AT38" s="160"/>
      <c r="AU38" s="160"/>
      <c r="AV38" s="160"/>
      <c r="AW38" s="160"/>
      <c r="AX38" s="160"/>
      <c r="AY38" s="160"/>
      <c r="AZ38" s="160"/>
      <c r="BA38" s="160"/>
      <c r="BB38" s="160"/>
      <c r="BC38" s="160"/>
      <c r="BD38" s="160"/>
      <c r="BE38" s="160"/>
      <c r="BF38" s="160"/>
      <c r="BG38" s="160"/>
      <c r="BH38" s="160"/>
      <c r="BI38" s="160"/>
      <c r="BJ38" s="160"/>
      <c r="BK38" s="160"/>
      <c r="BL38" s="160"/>
      <c r="BM38" s="27"/>
      <c r="BN38" s="233"/>
      <c r="BO38" s="234"/>
      <c r="BP38" s="261"/>
      <c r="BQ38" s="107"/>
      <c r="BR38" s="107"/>
      <c r="BS38" s="264"/>
      <c r="BT38" s="233"/>
      <c r="BU38" s="234"/>
      <c r="BV38" s="34"/>
      <c r="BW38" s="160"/>
      <c r="BX38" s="160"/>
      <c r="BY38" s="160"/>
      <c r="BZ38" s="160"/>
      <c r="CA38" s="160"/>
      <c r="CB38" s="160"/>
      <c r="CC38" s="160"/>
      <c r="CD38" s="160"/>
      <c r="CE38" s="160"/>
      <c r="CF38" s="160"/>
      <c r="CG38" s="160"/>
      <c r="CH38" s="160"/>
      <c r="CI38" s="160"/>
      <c r="CJ38" s="160"/>
      <c r="CK38" s="160"/>
      <c r="CL38" s="160"/>
      <c r="CM38" s="160"/>
      <c r="CN38" s="160"/>
      <c r="CO38" s="160"/>
      <c r="CP38" s="160"/>
      <c r="CQ38" s="160"/>
      <c r="CR38" s="160"/>
      <c r="CS38" s="160"/>
      <c r="CT38" s="160"/>
      <c r="CU38" s="27"/>
      <c r="CV38" s="233"/>
      <c r="CW38" s="234"/>
      <c r="CX38" s="261"/>
      <c r="FQ38" s="2"/>
      <c r="FR38" s="2"/>
      <c r="FS38" s="2"/>
      <c r="FT38" s="2"/>
      <c r="FU38" s="2"/>
      <c r="FV38" s="2"/>
    </row>
    <row r="39" spans="1:178" ht="20.100000000000001" customHeight="1" x14ac:dyDescent="0.25">
      <c r="A39" s="107">
        <v>30</v>
      </c>
      <c r="B39" s="107" t="s">
        <v>38</v>
      </c>
      <c r="C39" s="264"/>
      <c r="D39" s="223" t="s">
        <v>46</v>
      </c>
      <c r="E39" s="253"/>
      <c r="F39" s="34"/>
      <c r="G39" s="160" t="s">
        <v>26</v>
      </c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27"/>
      <c r="AF39" s="223" t="s">
        <v>46</v>
      </c>
      <c r="AG39" s="253"/>
      <c r="AH39" s="261"/>
      <c r="AI39" s="107">
        <v>30</v>
      </c>
      <c r="AJ39" s="107" t="s">
        <v>38</v>
      </c>
      <c r="AK39" s="264"/>
      <c r="AL39" s="223" t="s">
        <v>46</v>
      </c>
      <c r="AM39" s="253"/>
      <c r="AN39" s="34"/>
      <c r="AO39" s="177" t="s">
        <v>106</v>
      </c>
      <c r="AP39" s="177"/>
      <c r="AQ39" s="177"/>
      <c r="AR39" s="177"/>
      <c r="AS39" s="177"/>
      <c r="AT39" s="177"/>
      <c r="AU39" s="177"/>
      <c r="AV39" s="177"/>
      <c r="AW39" s="177"/>
      <c r="AX39" s="177"/>
      <c r="AY39" s="177"/>
      <c r="AZ39" s="177"/>
      <c r="BA39" s="177"/>
      <c r="BB39" s="177"/>
      <c r="BC39" s="177"/>
      <c r="BD39" s="177"/>
      <c r="BE39" s="177"/>
      <c r="BF39" s="177"/>
      <c r="BG39" s="177"/>
      <c r="BH39" s="177"/>
      <c r="BI39" s="177"/>
      <c r="BJ39" s="177"/>
      <c r="BK39" s="177"/>
      <c r="BL39" s="177"/>
      <c r="BM39" s="27"/>
      <c r="BN39" s="223" t="s">
        <v>46</v>
      </c>
      <c r="BO39" s="253"/>
      <c r="BP39" s="261"/>
      <c r="BQ39" s="107">
        <v>30</v>
      </c>
      <c r="BR39" s="107" t="s">
        <v>38</v>
      </c>
      <c r="BS39" s="264"/>
      <c r="BT39" s="223" t="s">
        <v>46</v>
      </c>
      <c r="BU39" s="253"/>
      <c r="BV39" s="34"/>
      <c r="BW39" s="177" t="s">
        <v>106</v>
      </c>
      <c r="BX39" s="177"/>
      <c r="BY39" s="177"/>
      <c r="BZ39" s="177"/>
      <c r="CA39" s="177"/>
      <c r="CB39" s="177"/>
      <c r="CC39" s="177"/>
      <c r="CD39" s="177"/>
      <c r="CE39" s="177"/>
      <c r="CF39" s="177"/>
      <c r="CG39" s="177"/>
      <c r="CH39" s="177"/>
      <c r="CI39" s="177"/>
      <c r="CJ39" s="177"/>
      <c r="CK39" s="177"/>
      <c r="CL39" s="177"/>
      <c r="CM39" s="177"/>
      <c r="CN39" s="177"/>
      <c r="CO39" s="177"/>
      <c r="CP39" s="177"/>
      <c r="CQ39" s="177"/>
      <c r="CR39" s="177"/>
      <c r="CS39" s="177"/>
      <c r="CT39" s="177"/>
      <c r="CU39" s="27"/>
      <c r="CV39" s="223" t="s">
        <v>46</v>
      </c>
      <c r="CW39" s="253"/>
      <c r="CX39" s="261"/>
      <c r="FQ39" s="2"/>
      <c r="FR39" s="2"/>
      <c r="FS39" s="2"/>
      <c r="FT39" s="2"/>
      <c r="FU39" s="2"/>
      <c r="FV39" s="2"/>
    </row>
    <row r="40" spans="1:178" ht="20.100000000000001" customHeight="1" x14ac:dyDescent="0.25">
      <c r="A40" s="107"/>
      <c r="B40" s="107"/>
      <c r="C40" s="264"/>
      <c r="D40" s="225"/>
      <c r="E40" s="254"/>
      <c r="F40" s="34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27"/>
      <c r="AF40" s="225"/>
      <c r="AG40" s="254"/>
      <c r="AH40" s="261"/>
      <c r="AI40" s="107"/>
      <c r="AJ40" s="107"/>
      <c r="AK40" s="264"/>
      <c r="AL40" s="225"/>
      <c r="AM40" s="254"/>
      <c r="AN40" s="34"/>
      <c r="AO40" s="177"/>
      <c r="AP40" s="177"/>
      <c r="AQ40" s="177"/>
      <c r="AR40" s="177"/>
      <c r="AS40" s="177"/>
      <c r="AT40" s="177"/>
      <c r="AU40" s="177"/>
      <c r="AV40" s="177"/>
      <c r="AW40" s="177"/>
      <c r="AX40" s="177"/>
      <c r="AY40" s="177"/>
      <c r="AZ40" s="177"/>
      <c r="BA40" s="177"/>
      <c r="BB40" s="177"/>
      <c r="BC40" s="177"/>
      <c r="BD40" s="177"/>
      <c r="BE40" s="177"/>
      <c r="BF40" s="177"/>
      <c r="BG40" s="177"/>
      <c r="BH40" s="177"/>
      <c r="BI40" s="177"/>
      <c r="BJ40" s="177"/>
      <c r="BK40" s="177"/>
      <c r="BL40" s="177"/>
      <c r="BM40" s="27"/>
      <c r="BN40" s="225"/>
      <c r="BO40" s="254"/>
      <c r="BP40" s="261"/>
      <c r="BQ40" s="107"/>
      <c r="BR40" s="107"/>
      <c r="BS40" s="264"/>
      <c r="BT40" s="225"/>
      <c r="BU40" s="254"/>
      <c r="BV40" s="34"/>
      <c r="BW40" s="177"/>
      <c r="BX40" s="177"/>
      <c r="BY40" s="177"/>
      <c r="BZ40" s="177"/>
      <c r="CA40" s="177"/>
      <c r="CB40" s="177"/>
      <c r="CC40" s="177"/>
      <c r="CD40" s="177"/>
      <c r="CE40" s="177"/>
      <c r="CF40" s="177"/>
      <c r="CG40" s="177"/>
      <c r="CH40" s="177"/>
      <c r="CI40" s="177"/>
      <c r="CJ40" s="177"/>
      <c r="CK40" s="177"/>
      <c r="CL40" s="177"/>
      <c r="CM40" s="177"/>
      <c r="CN40" s="177"/>
      <c r="CO40" s="177"/>
      <c r="CP40" s="177"/>
      <c r="CQ40" s="177"/>
      <c r="CR40" s="177"/>
      <c r="CS40" s="177"/>
      <c r="CT40" s="177"/>
      <c r="CU40" s="27"/>
      <c r="CV40" s="225"/>
      <c r="CW40" s="254"/>
      <c r="CX40" s="261"/>
      <c r="FQ40" s="2"/>
      <c r="FR40" s="2"/>
      <c r="FS40" s="2"/>
      <c r="FT40" s="2"/>
      <c r="FU40" s="2"/>
      <c r="FV40" s="2"/>
    </row>
    <row r="41" spans="1:178" ht="20.100000000000001" customHeight="1" x14ac:dyDescent="0.25">
      <c r="A41" s="107">
        <v>29</v>
      </c>
      <c r="B41" s="107" t="s">
        <v>39</v>
      </c>
      <c r="C41" s="264"/>
      <c r="D41" s="236" t="s">
        <v>44</v>
      </c>
      <c r="E41" s="251" t="s">
        <v>44</v>
      </c>
      <c r="F41" s="34"/>
      <c r="G41" s="160" t="s">
        <v>26</v>
      </c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27"/>
      <c r="AF41" s="236" t="s">
        <v>44</v>
      </c>
      <c r="AG41" s="251" t="s">
        <v>44</v>
      </c>
      <c r="AH41" s="261"/>
      <c r="AI41" s="107">
        <v>29</v>
      </c>
      <c r="AJ41" s="107" t="s">
        <v>39</v>
      </c>
      <c r="AK41" s="264"/>
      <c r="AL41" s="236" t="s">
        <v>44</v>
      </c>
      <c r="AM41" s="251" t="s">
        <v>44</v>
      </c>
      <c r="AN41" s="34"/>
      <c r="AO41" s="177"/>
      <c r="AP41" s="177"/>
      <c r="AQ41" s="177"/>
      <c r="AR41" s="177"/>
      <c r="AS41" s="177"/>
      <c r="AT41" s="177"/>
      <c r="AU41" s="177"/>
      <c r="AV41" s="177"/>
      <c r="AW41" s="177"/>
      <c r="AX41" s="177"/>
      <c r="AY41" s="177"/>
      <c r="AZ41" s="177"/>
      <c r="BA41" s="177"/>
      <c r="BB41" s="177"/>
      <c r="BC41" s="177"/>
      <c r="BD41" s="177"/>
      <c r="BE41" s="177"/>
      <c r="BF41" s="177"/>
      <c r="BG41" s="177"/>
      <c r="BH41" s="177"/>
      <c r="BI41" s="177"/>
      <c r="BJ41" s="177"/>
      <c r="BK41" s="177"/>
      <c r="BL41" s="177"/>
      <c r="BM41" s="27"/>
      <c r="BN41" s="236" t="s">
        <v>44</v>
      </c>
      <c r="BO41" s="251" t="s">
        <v>44</v>
      </c>
      <c r="BP41" s="261"/>
      <c r="BQ41" s="257">
        <v>29</v>
      </c>
      <c r="BR41" s="107" t="s">
        <v>39</v>
      </c>
      <c r="BS41" s="264"/>
      <c r="BT41" s="236" t="s">
        <v>44</v>
      </c>
      <c r="BU41" s="251" t="s">
        <v>44</v>
      </c>
      <c r="BV41" s="34"/>
      <c r="BW41" s="177"/>
      <c r="BX41" s="177"/>
      <c r="BY41" s="177"/>
      <c r="BZ41" s="177"/>
      <c r="CA41" s="177"/>
      <c r="CB41" s="177"/>
      <c r="CC41" s="177"/>
      <c r="CD41" s="177"/>
      <c r="CE41" s="177"/>
      <c r="CF41" s="177"/>
      <c r="CG41" s="177"/>
      <c r="CH41" s="177"/>
      <c r="CI41" s="177"/>
      <c r="CJ41" s="177"/>
      <c r="CK41" s="177"/>
      <c r="CL41" s="177"/>
      <c r="CM41" s="177"/>
      <c r="CN41" s="177"/>
      <c r="CO41" s="177"/>
      <c r="CP41" s="177"/>
      <c r="CQ41" s="177"/>
      <c r="CR41" s="177"/>
      <c r="CS41" s="177"/>
      <c r="CT41" s="177"/>
      <c r="CU41" s="27"/>
      <c r="CV41" s="236" t="s">
        <v>44</v>
      </c>
      <c r="CW41" s="251" t="s">
        <v>44</v>
      </c>
      <c r="CX41" s="261"/>
      <c r="FQ41" s="2"/>
      <c r="FR41" s="2"/>
      <c r="FS41" s="2"/>
      <c r="FT41" s="2"/>
      <c r="FU41" s="2"/>
      <c r="FV41" s="2"/>
    </row>
    <row r="42" spans="1:178" ht="20.100000000000001" customHeight="1" x14ac:dyDescent="0.25">
      <c r="A42" s="107"/>
      <c r="B42" s="107"/>
      <c r="C42" s="264"/>
      <c r="D42" s="237"/>
      <c r="E42" s="252"/>
      <c r="F42" s="34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  <c r="AA42" s="160"/>
      <c r="AB42" s="160"/>
      <c r="AC42" s="160"/>
      <c r="AD42" s="160"/>
      <c r="AE42" s="27"/>
      <c r="AF42" s="237"/>
      <c r="AG42" s="252"/>
      <c r="AH42" s="261"/>
      <c r="AI42" s="107"/>
      <c r="AJ42" s="107"/>
      <c r="AK42" s="264"/>
      <c r="AL42" s="237"/>
      <c r="AM42" s="252"/>
      <c r="AN42" s="34"/>
      <c r="AO42" s="177"/>
      <c r="AP42" s="177"/>
      <c r="AQ42" s="177"/>
      <c r="AR42" s="177"/>
      <c r="AS42" s="177"/>
      <c r="AT42" s="177"/>
      <c r="AU42" s="177"/>
      <c r="AV42" s="177"/>
      <c r="AW42" s="177"/>
      <c r="AX42" s="177"/>
      <c r="AY42" s="177"/>
      <c r="AZ42" s="177"/>
      <c r="BA42" s="177"/>
      <c r="BB42" s="177"/>
      <c r="BC42" s="177"/>
      <c r="BD42" s="177"/>
      <c r="BE42" s="177"/>
      <c r="BF42" s="177"/>
      <c r="BG42" s="177"/>
      <c r="BH42" s="177"/>
      <c r="BI42" s="177"/>
      <c r="BJ42" s="177"/>
      <c r="BK42" s="177"/>
      <c r="BL42" s="177"/>
      <c r="BM42" s="27"/>
      <c r="BN42" s="237"/>
      <c r="BO42" s="252"/>
      <c r="BP42" s="261"/>
      <c r="BQ42" s="257"/>
      <c r="BR42" s="107"/>
      <c r="BS42" s="264"/>
      <c r="BT42" s="237"/>
      <c r="BU42" s="252"/>
      <c r="BV42" s="34"/>
      <c r="BW42" s="177"/>
      <c r="BX42" s="177"/>
      <c r="BY42" s="177"/>
      <c r="BZ42" s="177"/>
      <c r="CA42" s="177"/>
      <c r="CB42" s="177"/>
      <c r="CC42" s="177"/>
      <c r="CD42" s="177"/>
      <c r="CE42" s="177"/>
      <c r="CF42" s="177"/>
      <c r="CG42" s="177"/>
      <c r="CH42" s="177"/>
      <c r="CI42" s="177"/>
      <c r="CJ42" s="177"/>
      <c r="CK42" s="177"/>
      <c r="CL42" s="177"/>
      <c r="CM42" s="177"/>
      <c r="CN42" s="177"/>
      <c r="CO42" s="177"/>
      <c r="CP42" s="177"/>
      <c r="CQ42" s="177"/>
      <c r="CR42" s="177"/>
      <c r="CS42" s="177"/>
      <c r="CT42" s="177"/>
      <c r="CU42" s="27"/>
      <c r="CV42" s="237"/>
      <c r="CW42" s="252"/>
      <c r="CX42" s="261"/>
      <c r="FQ42" s="2"/>
      <c r="FR42" s="2"/>
      <c r="FS42" s="2"/>
      <c r="FT42" s="2"/>
      <c r="FU42" s="2"/>
      <c r="FV42" s="2"/>
    </row>
    <row r="43" spans="1:178" ht="20.100000000000001" customHeight="1" x14ac:dyDescent="0.25">
      <c r="A43" s="107">
        <v>28</v>
      </c>
      <c r="B43" s="107" t="s">
        <v>40</v>
      </c>
      <c r="C43" s="264"/>
      <c r="D43" s="233" t="s">
        <v>44</v>
      </c>
      <c r="E43" s="234" t="s">
        <v>44</v>
      </c>
      <c r="F43" s="34"/>
      <c r="G43" s="160" t="s">
        <v>26</v>
      </c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27"/>
      <c r="AF43" s="233" t="s">
        <v>44</v>
      </c>
      <c r="AG43" s="234" t="s">
        <v>44</v>
      </c>
      <c r="AH43" s="261"/>
      <c r="AI43" s="107">
        <v>28</v>
      </c>
      <c r="AJ43" s="107" t="s">
        <v>40</v>
      </c>
      <c r="AK43" s="264"/>
      <c r="AL43" s="233" t="s">
        <v>44</v>
      </c>
      <c r="AM43" s="234" t="s">
        <v>44</v>
      </c>
      <c r="AN43" s="34"/>
      <c r="AO43" s="160" t="s">
        <v>26</v>
      </c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27"/>
      <c r="BN43" s="233" t="s">
        <v>44</v>
      </c>
      <c r="BO43" s="234" t="s">
        <v>44</v>
      </c>
      <c r="BP43" s="261"/>
      <c r="BQ43" s="107">
        <v>28</v>
      </c>
      <c r="BR43" s="107" t="s">
        <v>40</v>
      </c>
      <c r="BS43" s="264"/>
      <c r="BT43" s="233" t="s">
        <v>44</v>
      </c>
      <c r="BU43" s="234" t="s">
        <v>44</v>
      </c>
      <c r="BV43" s="34"/>
      <c r="BW43" s="160" t="s">
        <v>26</v>
      </c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27"/>
      <c r="CV43" s="233" t="s">
        <v>44</v>
      </c>
      <c r="CW43" s="234" t="s">
        <v>44</v>
      </c>
      <c r="CX43" s="261"/>
      <c r="FQ43" s="2"/>
      <c r="FR43" s="2"/>
      <c r="FS43" s="2"/>
      <c r="FT43" s="2"/>
      <c r="FU43" s="2"/>
      <c r="FV43" s="2"/>
    </row>
    <row r="44" spans="1:178" ht="20.100000000000001" customHeight="1" thickBot="1" x14ac:dyDescent="0.3">
      <c r="A44" s="107"/>
      <c r="B44" s="107"/>
      <c r="C44" s="264"/>
      <c r="D44" s="250"/>
      <c r="E44" s="228"/>
      <c r="F44" s="34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27"/>
      <c r="AF44" s="250"/>
      <c r="AG44" s="228"/>
      <c r="AH44" s="261"/>
      <c r="AI44" s="107"/>
      <c r="AJ44" s="107"/>
      <c r="AK44" s="264"/>
      <c r="AL44" s="250"/>
      <c r="AM44" s="228"/>
      <c r="AN44" s="34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60"/>
      <c r="BA44" s="160"/>
      <c r="BB44" s="160"/>
      <c r="BC44" s="160"/>
      <c r="BD44" s="160"/>
      <c r="BE44" s="160"/>
      <c r="BF44" s="160"/>
      <c r="BG44" s="160"/>
      <c r="BH44" s="160"/>
      <c r="BI44" s="160"/>
      <c r="BJ44" s="160"/>
      <c r="BK44" s="160"/>
      <c r="BL44" s="160"/>
      <c r="BM44" s="27"/>
      <c r="BN44" s="250"/>
      <c r="BO44" s="228"/>
      <c r="BP44" s="261"/>
      <c r="BQ44" s="107"/>
      <c r="BR44" s="107"/>
      <c r="BS44" s="264"/>
      <c r="BT44" s="250"/>
      <c r="BU44" s="228"/>
      <c r="BV44" s="34"/>
      <c r="BW44" s="160"/>
      <c r="BX44" s="160"/>
      <c r="BY44" s="160"/>
      <c r="BZ44" s="160"/>
      <c r="CA44" s="160"/>
      <c r="CB44" s="160"/>
      <c r="CC44" s="160"/>
      <c r="CD44" s="160"/>
      <c r="CE44" s="160"/>
      <c r="CF44" s="160"/>
      <c r="CG44" s="160"/>
      <c r="CH44" s="160"/>
      <c r="CI44" s="160"/>
      <c r="CJ44" s="160"/>
      <c r="CK44" s="160"/>
      <c r="CL44" s="160"/>
      <c r="CM44" s="160"/>
      <c r="CN44" s="160"/>
      <c r="CO44" s="160"/>
      <c r="CP44" s="160"/>
      <c r="CQ44" s="160"/>
      <c r="CR44" s="160"/>
      <c r="CS44" s="160"/>
      <c r="CT44" s="160"/>
      <c r="CU44" s="27"/>
      <c r="CV44" s="250"/>
      <c r="CW44" s="228"/>
      <c r="CX44" s="261"/>
      <c r="FQ44" s="2"/>
      <c r="FR44" s="2"/>
      <c r="FS44" s="2"/>
      <c r="FT44" s="2"/>
      <c r="FU44" s="2"/>
      <c r="FV44" s="2"/>
    </row>
    <row r="45" spans="1:178" ht="20.100000000000001" customHeight="1" x14ac:dyDescent="0.25">
      <c r="A45" s="107">
        <v>27</v>
      </c>
      <c r="B45" s="107" t="s">
        <v>41</v>
      </c>
      <c r="C45" s="264"/>
      <c r="D45" s="233" t="s">
        <v>44</v>
      </c>
      <c r="E45" s="234" t="s">
        <v>44</v>
      </c>
      <c r="F45" s="34"/>
      <c r="G45" s="160" t="s">
        <v>26</v>
      </c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27"/>
      <c r="AF45" s="233" t="s">
        <v>44</v>
      </c>
      <c r="AG45" s="234" t="s">
        <v>44</v>
      </c>
      <c r="AH45" s="261"/>
      <c r="AI45" s="107">
        <v>27</v>
      </c>
      <c r="AJ45" s="107" t="s">
        <v>41</v>
      </c>
      <c r="AK45" s="264"/>
      <c r="AL45" s="233" t="s">
        <v>44</v>
      </c>
      <c r="AM45" s="234" t="s">
        <v>44</v>
      </c>
      <c r="AN45" s="34"/>
      <c r="AO45" s="160" t="s">
        <v>26</v>
      </c>
      <c r="AP45" s="160"/>
      <c r="AQ45" s="160"/>
      <c r="AR45" s="160"/>
      <c r="AS45" s="160"/>
      <c r="AT45" s="160"/>
      <c r="AU45" s="160"/>
      <c r="AV45" s="160"/>
      <c r="AW45" s="160"/>
      <c r="AX45" s="160"/>
      <c r="AY45" s="160"/>
      <c r="AZ45" s="160"/>
      <c r="BA45" s="160"/>
      <c r="BB45" s="160"/>
      <c r="BC45" s="160"/>
      <c r="BD45" s="160"/>
      <c r="BE45" s="160"/>
      <c r="BF45" s="160"/>
      <c r="BG45" s="160"/>
      <c r="BH45" s="160"/>
      <c r="BI45" s="160"/>
      <c r="BJ45" s="160"/>
      <c r="BK45" s="160"/>
      <c r="BL45" s="160"/>
      <c r="BM45" s="27"/>
      <c r="BN45" s="233" t="s">
        <v>44</v>
      </c>
      <c r="BO45" s="234" t="s">
        <v>44</v>
      </c>
      <c r="BP45" s="261"/>
      <c r="BQ45" s="107">
        <v>27</v>
      </c>
      <c r="BR45" s="107" t="s">
        <v>41</v>
      </c>
      <c r="BS45" s="264"/>
      <c r="BT45" s="233" t="s">
        <v>44</v>
      </c>
      <c r="BU45" s="234" t="s">
        <v>44</v>
      </c>
      <c r="BV45" s="34"/>
      <c r="BW45" s="248" t="s">
        <v>155</v>
      </c>
      <c r="BX45" s="248"/>
      <c r="BY45" s="248"/>
      <c r="BZ45" s="248"/>
      <c r="CA45" s="248"/>
      <c r="CB45" s="248"/>
      <c r="CC45" s="248"/>
      <c r="CD45" s="248"/>
      <c r="CE45" s="248"/>
      <c r="CF45" s="248"/>
      <c r="CG45" s="248"/>
      <c r="CH45" s="248"/>
      <c r="CI45" s="248"/>
      <c r="CJ45" s="248"/>
      <c r="CK45" s="248"/>
      <c r="CL45" s="248"/>
      <c r="CM45" s="248"/>
      <c r="CN45" s="248"/>
      <c r="CO45" s="248"/>
      <c r="CP45" s="248"/>
      <c r="CQ45" s="248"/>
      <c r="CR45" s="248"/>
      <c r="CS45" s="248"/>
      <c r="CT45" s="248"/>
      <c r="CU45" s="27"/>
      <c r="CV45" s="233" t="s">
        <v>44</v>
      </c>
      <c r="CW45" s="234" t="s">
        <v>44</v>
      </c>
      <c r="CX45" s="261"/>
      <c r="FQ45" s="2"/>
      <c r="FR45" s="2"/>
      <c r="FS45" s="2"/>
      <c r="FT45" s="2"/>
      <c r="FU45" s="2"/>
      <c r="FV45" s="2"/>
    </row>
    <row r="46" spans="1:178" ht="20.100000000000001" customHeight="1" x14ac:dyDescent="0.25">
      <c r="A46" s="107"/>
      <c r="B46" s="107"/>
      <c r="C46" s="264"/>
      <c r="D46" s="233"/>
      <c r="E46" s="234"/>
      <c r="F46" s="34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27"/>
      <c r="AF46" s="233"/>
      <c r="AG46" s="234"/>
      <c r="AH46" s="261"/>
      <c r="AI46" s="107"/>
      <c r="AJ46" s="107"/>
      <c r="AK46" s="264"/>
      <c r="AL46" s="233"/>
      <c r="AM46" s="234"/>
      <c r="AN46" s="34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  <c r="BB46" s="160"/>
      <c r="BC46" s="160"/>
      <c r="BD46" s="160"/>
      <c r="BE46" s="160"/>
      <c r="BF46" s="160"/>
      <c r="BG46" s="160"/>
      <c r="BH46" s="160"/>
      <c r="BI46" s="160"/>
      <c r="BJ46" s="160"/>
      <c r="BK46" s="160"/>
      <c r="BL46" s="160"/>
      <c r="BM46" s="27"/>
      <c r="BN46" s="233"/>
      <c r="BO46" s="234"/>
      <c r="BP46" s="261"/>
      <c r="BQ46" s="107"/>
      <c r="BR46" s="107"/>
      <c r="BS46" s="264"/>
      <c r="BT46" s="233"/>
      <c r="BU46" s="234"/>
      <c r="BV46" s="34"/>
      <c r="BW46" s="248"/>
      <c r="BX46" s="248"/>
      <c r="BY46" s="248"/>
      <c r="BZ46" s="248"/>
      <c r="CA46" s="248"/>
      <c r="CB46" s="248"/>
      <c r="CC46" s="248"/>
      <c r="CD46" s="248"/>
      <c r="CE46" s="248"/>
      <c r="CF46" s="248"/>
      <c r="CG46" s="248"/>
      <c r="CH46" s="248"/>
      <c r="CI46" s="248"/>
      <c r="CJ46" s="248"/>
      <c r="CK46" s="248"/>
      <c r="CL46" s="248"/>
      <c r="CM46" s="248"/>
      <c r="CN46" s="248"/>
      <c r="CO46" s="248"/>
      <c r="CP46" s="248"/>
      <c r="CQ46" s="248"/>
      <c r="CR46" s="248"/>
      <c r="CS46" s="248"/>
      <c r="CT46" s="248"/>
      <c r="CU46" s="27"/>
      <c r="CV46" s="233"/>
      <c r="CW46" s="234"/>
      <c r="CX46" s="261"/>
      <c r="FQ46" s="2"/>
      <c r="FR46" s="2"/>
      <c r="FS46" s="2"/>
      <c r="FT46" s="2"/>
      <c r="FU46" s="2"/>
      <c r="FV46" s="2"/>
    </row>
    <row r="47" spans="1:178" ht="20.100000000000001" customHeight="1" x14ac:dyDescent="0.25">
      <c r="A47" s="107">
        <v>26</v>
      </c>
      <c r="B47" s="107" t="s">
        <v>141</v>
      </c>
      <c r="C47" s="264"/>
      <c r="D47" s="223" t="s">
        <v>46</v>
      </c>
      <c r="E47" s="253"/>
      <c r="F47" s="34"/>
      <c r="G47" s="160" t="s">
        <v>26</v>
      </c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27"/>
      <c r="AF47" s="223" t="s">
        <v>46</v>
      </c>
      <c r="AG47" s="253"/>
      <c r="AH47" s="261"/>
      <c r="AI47" s="107">
        <v>26</v>
      </c>
      <c r="AJ47" s="107" t="s">
        <v>141</v>
      </c>
      <c r="AK47" s="264"/>
      <c r="AL47" s="223" t="s">
        <v>46</v>
      </c>
      <c r="AM47" s="253"/>
      <c r="AN47" s="34"/>
      <c r="AO47" s="160" t="s">
        <v>26</v>
      </c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60"/>
      <c r="BA47" s="160"/>
      <c r="BB47" s="160"/>
      <c r="BC47" s="160"/>
      <c r="BD47" s="160"/>
      <c r="BE47" s="160"/>
      <c r="BF47" s="160"/>
      <c r="BG47" s="160"/>
      <c r="BH47" s="160"/>
      <c r="BI47" s="160"/>
      <c r="BJ47" s="160"/>
      <c r="BK47" s="160"/>
      <c r="BL47" s="160"/>
      <c r="BM47" s="27"/>
      <c r="BN47" s="223" t="s">
        <v>46</v>
      </c>
      <c r="BO47" s="253"/>
      <c r="BP47" s="261"/>
      <c r="BQ47" s="257">
        <v>26</v>
      </c>
      <c r="BR47" s="107" t="s">
        <v>141</v>
      </c>
      <c r="BS47" s="264"/>
      <c r="BT47" s="223" t="s">
        <v>46</v>
      </c>
      <c r="BU47" s="253"/>
      <c r="BV47" s="34"/>
      <c r="BW47" s="248"/>
      <c r="BX47" s="248"/>
      <c r="BY47" s="248"/>
      <c r="BZ47" s="248"/>
      <c r="CA47" s="248"/>
      <c r="CB47" s="248"/>
      <c r="CC47" s="248"/>
      <c r="CD47" s="248"/>
      <c r="CE47" s="248"/>
      <c r="CF47" s="248"/>
      <c r="CG47" s="248"/>
      <c r="CH47" s="248"/>
      <c r="CI47" s="248"/>
      <c r="CJ47" s="248"/>
      <c r="CK47" s="248"/>
      <c r="CL47" s="248"/>
      <c r="CM47" s="248"/>
      <c r="CN47" s="248"/>
      <c r="CO47" s="248"/>
      <c r="CP47" s="248"/>
      <c r="CQ47" s="248"/>
      <c r="CR47" s="248"/>
      <c r="CS47" s="248"/>
      <c r="CT47" s="248"/>
      <c r="CU47" s="27"/>
      <c r="CV47" s="223" t="s">
        <v>46</v>
      </c>
      <c r="CW47" s="253"/>
      <c r="CX47" s="261"/>
      <c r="FQ47" s="2"/>
      <c r="FR47" s="2"/>
      <c r="FS47" s="2"/>
      <c r="FT47" s="2"/>
      <c r="FU47" s="2"/>
      <c r="FV47" s="2"/>
    </row>
    <row r="48" spans="1:178" ht="20.100000000000001" customHeight="1" x14ac:dyDescent="0.25">
      <c r="A48" s="107"/>
      <c r="B48" s="107"/>
      <c r="C48" s="264"/>
      <c r="D48" s="225"/>
      <c r="E48" s="254"/>
      <c r="F48" s="34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27"/>
      <c r="AF48" s="225"/>
      <c r="AG48" s="254"/>
      <c r="AH48" s="261"/>
      <c r="AI48" s="107"/>
      <c r="AJ48" s="107"/>
      <c r="AK48" s="264"/>
      <c r="AL48" s="225"/>
      <c r="AM48" s="254"/>
      <c r="AN48" s="34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27"/>
      <c r="BN48" s="225"/>
      <c r="BO48" s="254"/>
      <c r="BP48" s="261"/>
      <c r="BQ48" s="257"/>
      <c r="BR48" s="107"/>
      <c r="BS48" s="264"/>
      <c r="BT48" s="225"/>
      <c r="BU48" s="254"/>
      <c r="BV48" s="34"/>
      <c r="BW48" s="248"/>
      <c r="BX48" s="248"/>
      <c r="BY48" s="248"/>
      <c r="BZ48" s="248"/>
      <c r="CA48" s="248"/>
      <c r="CB48" s="248"/>
      <c r="CC48" s="248"/>
      <c r="CD48" s="248"/>
      <c r="CE48" s="248"/>
      <c r="CF48" s="248"/>
      <c r="CG48" s="248"/>
      <c r="CH48" s="248"/>
      <c r="CI48" s="248"/>
      <c r="CJ48" s="248"/>
      <c r="CK48" s="248"/>
      <c r="CL48" s="248"/>
      <c r="CM48" s="248"/>
      <c r="CN48" s="248"/>
      <c r="CO48" s="248"/>
      <c r="CP48" s="248"/>
      <c r="CQ48" s="248"/>
      <c r="CR48" s="248"/>
      <c r="CS48" s="248"/>
      <c r="CT48" s="248"/>
      <c r="CU48" s="27"/>
      <c r="CV48" s="225"/>
      <c r="CW48" s="254"/>
      <c r="CX48" s="261"/>
      <c r="FQ48" s="2"/>
      <c r="FR48" s="2"/>
      <c r="FS48" s="2"/>
      <c r="FT48" s="2"/>
      <c r="FU48" s="2"/>
      <c r="FV48" s="2"/>
    </row>
    <row r="49" spans="1:178" ht="20.100000000000001" customHeight="1" x14ac:dyDescent="0.25">
      <c r="A49" s="107">
        <v>25</v>
      </c>
      <c r="B49" s="107" t="s">
        <v>42</v>
      </c>
      <c r="C49" s="264"/>
      <c r="D49" s="236" t="s">
        <v>44</v>
      </c>
      <c r="E49" s="251" t="s">
        <v>44</v>
      </c>
      <c r="F49" s="34"/>
      <c r="G49" s="178" t="s">
        <v>146</v>
      </c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  <c r="AA49" s="178"/>
      <c r="AB49" s="178"/>
      <c r="AC49" s="178"/>
      <c r="AD49" s="178"/>
      <c r="AE49" s="27"/>
      <c r="AF49" s="236" t="s">
        <v>44</v>
      </c>
      <c r="AG49" s="251" t="s">
        <v>44</v>
      </c>
      <c r="AH49" s="261"/>
      <c r="AI49" s="107">
        <v>25</v>
      </c>
      <c r="AJ49" s="107" t="s">
        <v>42</v>
      </c>
      <c r="AK49" s="264"/>
      <c r="AL49" s="236" t="s">
        <v>44</v>
      </c>
      <c r="AM49" s="251" t="s">
        <v>44</v>
      </c>
      <c r="AN49" s="34"/>
      <c r="AO49" s="160" t="s">
        <v>26</v>
      </c>
      <c r="AP49" s="160"/>
      <c r="AQ49" s="160"/>
      <c r="AR49" s="160"/>
      <c r="AS49" s="160"/>
      <c r="AT49" s="160"/>
      <c r="AU49" s="160"/>
      <c r="AV49" s="160"/>
      <c r="AW49" s="160"/>
      <c r="AX49" s="160"/>
      <c r="AY49" s="160"/>
      <c r="AZ49" s="160"/>
      <c r="BA49" s="160"/>
      <c r="BB49" s="160"/>
      <c r="BC49" s="160"/>
      <c r="BD49" s="160"/>
      <c r="BE49" s="160"/>
      <c r="BF49" s="160"/>
      <c r="BG49" s="160"/>
      <c r="BH49" s="160"/>
      <c r="BI49" s="160"/>
      <c r="BJ49" s="160"/>
      <c r="BK49" s="160"/>
      <c r="BL49" s="160"/>
      <c r="BM49" s="27"/>
      <c r="BN49" s="236" t="s">
        <v>44</v>
      </c>
      <c r="BO49" s="251" t="s">
        <v>44</v>
      </c>
      <c r="BP49" s="261"/>
      <c r="BQ49" s="107">
        <v>25</v>
      </c>
      <c r="BR49" s="107" t="s">
        <v>42</v>
      </c>
      <c r="BS49" s="264"/>
      <c r="BT49" s="236" t="s">
        <v>44</v>
      </c>
      <c r="BU49" s="251" t="s">
        <v>44</v>
      </c>
      <c r="BV49" s="34"/>
      <c r="BW49" s="248" t="s">
        <v>155</v>
      </c>
      <c r="BX49" s="248"/>
      <c r="BY49" s="248"/>
      <c r="BZ49" s="248"/>
      <c r="CA49" s="248"/>
      <c r="CB49" s="248"/>
      <c r="CC49" s="248"/>
      <c r="CD49" s="248"/>
      <c r="CE49" s="248"/>
      <c r="CF49" s="248"/>
      <c r="CG49" s="248"/>
      <c r="CH49" s="248"/>
      <c r="CI49" s="248"/>
      <c r="CJ49" s="248"/>
      <c r="CK49" s="248"/>
      <c r="CL49" s="248"/>
      <c r="CM49" s="248"/>
      <c r="CN49" s="248"/>
      <c r="CO49" s="248"/>
      <c r="CP49" s="248"/>
      <c r="CQ49" s="248"/>
      <c r="CR49" s="248"/>
      <c r="CS49" s="248"/>
      <c r="CT49" s="248"/>
      <c r="CU49" s="27"/>
      <c r="CV49" s="236" t="s">
        <v>44</v>
      </c>
      <c r="CW49" s="251" t="s">
        <v>44</v>
      </c>
      <c r="CX49" s="261"/>
      <c r="FQ49" s="2"/>
      <c r="FR49" s="2"/>
      <c r="FS49" s="2"/>
      <c r="FT49" s="2"/>
      <c r="FU49" s="2"/>
      <c r="FV49" s="2"/>
    </row>
    <row r="50" spans="1:178" ht="20.100000000000001" customHeight="1" thickBot="1" x14ac:dyDescent="0.3">
      <c r="A50" s="107"/>
      <c r="B50" s="107"/>
      <c r="C50" s="264"/>
      <c r="D50" s="237"/>
      <c r="E50" s="252"/>
      <c r="F50" s="34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  <c r="AC50" s="178"/>
      <c r="AD50" s="178"/>
      <c r="AE50" s="27"/>
      <c r="AF50" s="237"/>
      <c r="AG50" s="252"/>
      <c r="AH50" s="261"/>
      <c r="AI50" s="107"/>
      <c r="AJ50" s="107"/>
      <c r="AK50" s="264"/>
      <c r="AL50" s="237"/>
      <c r="AM50" s="252"/>
      <c r="AN50" s="34"/>
      <c r="AO50" s="160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60"/>
      <c r="BA50" s="160"/>
      <c r="BB50" s="160"/>
      <c r="BC50" s="160"/>
      <c r="BD50" s="160"/>
      <c r="BE50" s="160"/>
      <c r="BF50" s="160"/>
      <c r="BG50" s="160"/>
      <c r="BH50" s="160"/>
      <c r="BI50" s="160"/>
      <c r="BJ50" s="160"/>
      <c r="BK50" s="160"/>
      <c r="BL50" s="160"/>
      <c r="BM50" s="27"/>
      <c r="BN50" s="237"/>
      <c r="BO50" s="252"/>
      <c r="BP50" s="261"/>
      <c r="BQ50" s="107"/>
      <c r="BR50" s="107"/>
      <c r="BS50" s="264"/>
      <c r="BT50" s="237"/>
      <c r="BU50" s="252"/>
      <c r="BV50" s="34"/>
      <c r="BW50" s="248"/>
      <c r="BX50" s="248"/>
      <c r="BY50" s="248"/>
      <c r="BZ50" s="248"/>
      <c r="CA50" s="248"/>
      <c r="CB50" s="248"/>
      <c r="CC50" s="248"/>
      <c r="CD50" s="248"/>
      <c r="CE50" s="248"/>
      <c r="CF50" s="248"/>
      <c r="CG50" s="248"/>
      <c r="CH50" s="248"/>
      <c r="CI50" s="248"/>
      <c r="CJ50" s="248"/>
      <c r="CK50" s="248"/>
      <c r="CL50" s="248"/>
      <c r="CM50" s="248"/>
      <c r="CN50" s="248"/>
      <c r="CO50" s="248"/>
      <c r="CP50" s="248"/>
      <c r="CQ50" s="248"/>
      <c r="CR50" s="248"/>
      <c r="CS50" s="248"/>
      <c r="CT50" s="248"/>
      <c r="CU50" s="27"/>
      <c r="CV50" s="237"/>
      <c r="CW50" s="252"/>
      <c r="CX50" s="261"/>
      <c r="FQ50" s="2"/>
      <c r="FR50" s="2"/>
      <c r="FS50" s="2"/>
      <c r="FT50" s="2"/>
      <c r="FU50" s="2"/>
      <c r="FV50" s="2"/>
    </row>
    <row r="51" spans="1:178" ht="20.100000000000001" customHeight="1" x14ac:dyDescent="0.25">
      <c r="A51" s="107">
        <v>24</v>
      </c>
      <c r="B51" s="107" t="s">
        <v>43</v>
      </c>
      <c r="C51" s="264"/>
      <c r="D51" s="258" t="s">
        <v>44</v>
      </c>
      <c r="E51" s="259" t="s">
        <v>44</v>
      </c>
      <c r="F51" s="34"/>
      <c r="G51" s="178" t="s">
        <v>146</v>
      </c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  <c r="AC51" s="178"/>
      <c r="AD51" s="178"/>
      <c r="AE51" s="27"/>
      <c r="AF51" s="258" t="s">
        <v>44</v>
      </c>
      <c r="AG51" s="259" t="s">
        <v>44</v>
      </c>
      <c r="AH51" s="261"/>
      <c r="AI51" s="107">
        <v>24</v>
      </c>
      <c r="AJ51" s="107" t="s">
        <v>43</v>
      </c>
      <c r="AK51" s="264"/>
      <c r="AL51" s="258" t="s">
        <v>44</v>
      </c>
      <c r="AM51" s="259" t="s">
        <v>44</v>
      </c>
      <c r="AN51" s="34"/>
      <c r="AO51" s="160" t="s">
        <v>26</v>
      </c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60"/>
      <c r="BA51" s="160"/>
      <c r="BB51" s="160"/>
      <c r="BC51" s="160"/>
      <c r="BD51" s="160"/>
      <c r="BE51" s="160"/>
      <c r="BF51" s="160"/>
      <c r="BG51" s="160"/>
      <c r="BH51" s="160"/>
      <c r="BI51" s="160"/>
      <c r="BJ51" s="160"/>
      <c r="BK51" s="160"/>
      <c r="BL51" s="160"/>
      <c r="BM51" s="27"/>
      <c r="BN51" s="258" t="s">
        <v>44</v>
      </c>
      <c r="BO51" s="259" t="s">
        <v>44</v>
      </c>
      <c r="BP51" s="261"/>
      <c r="BQ51" s="107">
        <v>24</v>
      </c>
      <c r="BR51" s="107" t="s">
        <v>43</v>
      </c>
      <c r="BS51" s="264"/>
      <c r="BT51" s="258" t="s">
        <v>44</v>
      </c>
      <c r="BU51" s="259" t="s">
        <v>44</v>
      </c>
      <c r="BV51" s="34"/>
      <c r="BW51" s="248"/>
      <c r="BX51" s="248"/>
      <c r="BY51" s="248"/>
      <c r="BZ51" s="248"/>
      <c r="CA51" s="248"/>
      <c r="CB51" s="248"/>
      <c r="CC51" s="248"/>
      <c r="CD51" s="248"/>
      <c r="CE51" s="248"/>
      <c r="CF51" s="248"/>
      <c r="CG51" s="248"/>
      <c r="CH51" s="248"/>
      <c r="CI51" s="248"/>
      <c r="CJ51" s="248"/>
      <c r="CK51" s="248"/>
      <c r="CL51" s="248"/>
      <c r="CM51" s="248"/>
      <c r="CN51" s="248"/>
      <c r="CO51" s="248"/>
      <c r="CP51" s="248"/>
      <c r="CQ51" s="248"/>
      <c r="CR51" s="248"/>
      <c r="CS51" s="248"/>
      <c r="CT51" s="248"/>
      <c r="CU51" s="27"/>
      <c r="CV51" s="258" t="s">
        <v>44</v>
      </c>
      <c r="CW51" s="259" t="s">
        <v>44</v>
      </c>
      <c r="CX51" s="261"/>
      <c r="FQ51" s="2"/>
      <c r="FR51" s="2"/>
      <c r="FS51" s="2"/>
      <c r="FT51" s="2"/>
      <c r="FU51" s="2"/>
      <c r="FV51" s="2"/>
    </row>
    <row r="52" spans="1:178" ht="20.100000000000001" customHeight="1" thickBot="1" x14ac:dyDescent="0.3">
      <c r="A52" s="107"/>
      <c r="B52" s="107"/>
      <c r="C52" s="264"/>
      <c r="D52" s="250"/>
      <c r="E52" s="249"/>
      <c r="F52" s="34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  <c r="AC52" s="178"/>
      <c r="AD52" s="178"/>
      <c r="AE52" s="27"/>
      <c r="AF52" s="250"/>
      <c r="AG52" s="249"/>
      <c r="AH52" s="261"/>
      <c r="AI52" s="107"/>
      <c r="AJ52" s="107"/>
      <c r="AK52" s="264"/>
      <c r="AL52" s="250"/>
      <c r="AM52" s="249"/>
      <c r="AN52" s="34"/>
      <c r="AO52" s="160"/>
      <c r="AP52" s="160"/>
      <c r="AQ52" s="160"/>
      <c r="AR52" s="160"/>
      <c r="AS52" s="160"/>
      <c r="AT52" s="160"/>
      <c r="AU52" s="160"/>
      <c r="AV52" s="160"/>
      <c r="AW52" s="160"/>
      <c r="AX52" s="160"/>
      <c r="AY52" s="160"/>
      <c r="AZ52" s="160"/>
      <c r="BA52" s="160"/>
      <c r="BB52" s="160"/>
      <c r="BC52" s="160"/>
      <c r="BD52" s="160"/>
      <c r="BE52" s="160"/>
      <c r="BF52" s="160"/>
      <c r="BG52" s="160"/>
      <c r="BH52" s="160"/>
      <c r="BI52" s="160"/>
      <c r="BJ52" s="160"/>
      <c r="BK52" s="160"/>
      <c r="BL52" s="160"/>
      <c r="BM52" s="27"/>
      <c r="BN52" s="250"/>
      <c r="BO52" s="249"/>
      <c r="BP52" s="261"/>
      <c r="BQ52" s="107"/>
      <c r="BR52" s="107"/>
      <c r="BS52" s="264"/>
      <c r="BT52" s="250"/>
      <c r="BU52" s="249"/>
      <c r="BV52" s="34"/>
      <c r="BW52" s="248"/>
      <c r="BX52" s="248"/>
      <c r="BY52" s="248"/>
      <c r="BZ52" s="248"/>
      <c r="CA52" s="248"/>
      <c r="CB52" s="248"/>
      <c r="CC52" s="248"/>
      <c r="CD52" s="248"/>
      <c r="CE52" s="248"/>
      <c r="CF52" s="248"/>
      <c r="CG52" s="248"/>
      <c r="CH52" s="248"/>
      <c r="CI52" s="248"/>
      <c r="CJ52" s="248"/>
      <c r="CK52" s="248"/>
      <c r="CL52" s="248"/>
      <c r="CM52" s="248"/>
      <c r="CN52" s="248"/>
      <c r="CO52" s="248"/>
      <c r="CP52" s="248"/>
      <c r="CQ52" s="248"/>
      <c r="CR52" s="248"/>
      <c r="CS52" s="248"/>
      <c r="CT52" s="248"/>
      <c r="CU52" s="27"/>
      <c r="CV52" s="250"/>
      <c r="CW52" s="249"/>
      <c r="CX52" s="261"/>
      <c r="FQ52" s="2"/>
      <c r="FR52" s="2"/>
      <c r="FS52" s="2"/>
      <c r="FT52" s="2"/>
      <c r="FU52" s="2"/>
      <c r="FV52" s="2"/>
    </row>
    <row r="53" spans="1:178" ht="20.100000000000001" customHeight="1" x14ac:dyDescent="0.25">
      <c r="A53" s="107">
        <v>23</v>
      </c>
      <c r="B53" s="107" t="s">
        <v>45</v>
      </c>
      <c r="C53" s="264"/>
      <c r="D53" s="255" t="s">
        <v>44</v>
      </c>
      <c r="E53" s="221" t="s">
        <v>44</v>
      </c>
      <c r="F53" s="34"/>
      <c r="G53" s="175" t="s">
        <v>136</v>
      </c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  <c r="AA53" s="175"/>
      <c r="AB53" s="175"/>
      <c r="AC53" s="175"/>
      <c r="AD53" s="175"/>
      <c r="AE53" s="27"/>
      <c r="AF53" s="255" t="s">
        <v>44</v>
      </c>
      <c r="AG53" s="221" t="s">
        <v>44</v>
      </c>
      <c r="AH53" s="261"/>
      <c r="AI53" s="107">
        <v>23</v>
      </c>
      <c r="AJ53" s="107" t="s">
        <v>45</v>
      </c>
      <c r="AK53" s="264"/>
      <c r="AL53" s="255" t="s">
        <v>44</v>
      </c>
      <c r="AM53" s="221" t="s">
        <v>44</v>
      </c>
      <c r="AN53" s="34"/>
      <c r="AO53" s="160" t="s">
        <v>26</v>
      </c>
      <c r="AP53" s="160"/>
      <c r="AQ53" s="160"/>
      <c r="AR53" s="160"/>
      <c r="AS53" s="160"/>
      <c r="AT53" s="160"/>
      <c r="AU53" s="160"/>
      <c r="AV53" s="160"/>
      <c r="AW53" s="160"/>
      <c r="AX53" s="160"/>
      <c r="AY53" s="160"/>
      <c r="AZ53" s="160"/>
      <c r="BA53" s="160"/>
      <c r="BB53" s="160"/>
      <c r="BC53" s="160"/>
      <c r="BD53" s="160"/>
      <c r="BE53" s="160"/>
      <c r="BF53" s="160"/>
      <c r="BG53" s="160"/>
      <c r="BH53" s="160"/>
      <c r="BI53" s="160"/>
      <c r="BJ53" s="160"/>
      <c r="BK53" s="160"/>
      <c r="BL53" s="160"/>
      <c r="BM53" s="27"/>
      <c r="BN53" s="255" t="s">
        <v>44</v>
      </c>
      <c r="BO53" s="221" t="s">
        <v>44</v>
      </c>
      <c r="BP53" s="261"/>
      <c r="BQ53" s="107">
        <v>23</v>
      </c>
      <c r="BR53" s="107" t="s">
        <v>45</v>
      </c>
      <c r="BS53" s="264"/>
      <c r="BT53" s="255" t="s">
        <v>44</v>
      </c>
      <c r="BU53" s="221" t="s">
        <v>44</v>
      </c>
      <c r="BV53" s="34"/>
      <c r="BW53" s="248" t="s">
        <v>155</v>
      </c>
      <c r="BX53" s="248"/>
      <c r="BY53" s="248"/>
      <c r="BZ53" s="248"/>
      <c r="CA53" s="248"/>
      <c r="CB53" s="248"/>
      <c r="CC53" s="248"/>
      <c r="CD53" s="248"/>
      <c r="CE53" s="248"/>
      <c r="CF53" s="248"/>
      <c r="CG53" s="248"/>
      <c r="CH53" s="248"/>
      <c r="CI53" s="248"/>
      <c r="CJ53" s="248"/>
      <c r="CK53" s="248"/>
      <c r="CL53" s="248"/>
      <c r="CM53" s="248"/>
      <c r="CN53" s="248"/>
      <c r="CO53" s="248"/>
      <c r="CP53" s="248"/>
      <c r="CQ53" s="248"/>
      <c r="CR53" s="248"/>
      <c r="CS53" s="248"/>
      <c r="CT53" s="248"/>
      <c r="CU53" s="27"/>
      <c r="CV53" s="255" t="s">
        <v>44</v>
      </c>
      <c r="CW53" s="221" t="s">
        <v>44</v>
      </c>
      <c r="CX53" s="261"/>
      <c r="FQ53" s="2"/>
      <c r="FR53" s="2"/>
      <c r="FS53" s="2"/>
      <c r="FT53" s="2"/>
      <c r="FU53" s="2"/>
      <c r="FV53" s="2"/>
    </row>
    <row r="54" spans="1:178" ht="20.100000000000001" customHeight="1" x14ac:dyDescent="0.25">
      <c r="A54" s="107"/>
      <c r="B54" s="107"/>
      <c r="C54" s="264"/>
      <c r="D54" s="233"/>
      <c r="E54" s="221"/>
      <c r="F54" s="34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  <c r="AA54" s="175"/>
      <c r="AB54" s="175"/>
      <c r="AC54" s="175"/>
      <c r="AD54" s="175"/>
      <c r="AE54" s="27"/>
      <c r="AF54" s="233"/>
      <c r="AG54" s="221"/>
      <c r="AH54" s="261"/>
      <c r="AI54" s="107"/>
      <c r="AJ54" s="107"/>
      <c r="AK54" s="264"/>
      <c r="AL54" s="233"/>
      <c r="AM54" s="221"/>
      <c r="AN54" s="34"/>
      <c r="AO54" s="160"/>
      <c r="AP54" s="160"/>
      <c r="AQ54" s="160"/>
      <c r="AR54" s="160"/>
      <c r="AS54" s="160"/>
      <c r="AT54" s="160"/>
      <c r="AU54" s="160"/>
      <c r="AV54" s="160"/>
      <c r="AW54" s="160"/>
      <c r="AX54" s="160"/>
      <c r="AY54" s="160"/>
      <c r="AZ54" s="160"/>
      <c r="BA54" s="160"/>
      <c r="BB54" s="160"/>
      <c r="BC54" s="160"/>
      <c r="BD54" s="160"/>
      <c r="BE54" s="160"/>
      <c r="BF54" s="160"/>
      <c r="BG54" s="160"/>
      <c r="BH54" s="160"/>
      <c r="BI54" s="160"/>
      <c r="BJ54" s="160"/>
      <c r="BK54" s="160"/>
      <c r="BL54" s="160"/>
      <c r="BM54" s="27"/>
      <c r="BN54" s="233"/>
      <c r="BO54" s="221"/>
      <c r="BP54" s="261"/>
      <c r="BQ54" s="107"/>
      <c r="BR54" s="107"/>
      <c r="BS54" s="264"/>
      <c r="BT54" s="233"/>
      <c r="BU54" s="221"/>
      <c r="BV54" s="34"/>
      <c r="BW54" s="248"/>
      <c r="BX54" s="248"/>
      <c r="BY54" s="248"/>
      <c r="BZ54" s="248"/>
      <c r="CA54" s="248"/>
      <c r="CB54" s="248"/>
      <c r="CC54" s="248"/>
      <c r="CD54" s="248"/>
      <c r="CE54" s="248"/>
      <c r="CF54" s="248"/>
      <c r="CG54" s="248"/>
      <c r="CH54" s="248"/>
      <c r="CI54" s="248"/>
      <c r="CJ54" s="248"/>
      <c r="CK54" s="248"/>
      <c r="CL54" s="248"/>
      <c r="CM54" s="248"/>
      <c r="CN54" s="248"/>
      <c r="CO54" s="248"/>
      <c r="CP54" s="248"/>
      <c r="CQ54" s="248"/>
      <c r="CR54" s="248"/>
      <c r="CS54" s="248"/>
      <c r="CT54" s="248"/>
      <c r="CU54" s="27"/>
      <c r="CV54" s="233"/>
      <c r="CW54" s="221"/>
      <c r="CX54" s="261"/>
      <c r="FQ54" s="2"/>
      <c r="FR54" s="2"/>
      <c r="FS54" s="2"/>
      <c r="FT54" s="2"/>
      <c r="FU54" s="2"/>
      <c r="FV54" s="2"/>
    </row>
    <row r="55" spans="1:178" ht="20.100000000000001" customHeight="1" x14ac:dyDescent="0.25">
      <c r="A55" s="107">
        <v>22</v>
      </c>
      <c r="B55" s="107" t="s">
        <v>47</v>
      </c>
      <c r="C55" s="264"/>
      <c r="D55" s="223" t="s">
        <v>46</v>
      </c>
      <c r="E55" s="224"/>
      <c r="F55" s="34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  <c r="AA55" s="175"/>
      <c r="AB55" s="175"/>
      <c r="AC55" s="175"/>
      <c r="AD55" s="175"/>
      <c r="AE55" s="27"/>
      <c r="AF55" s="223" t="s">
        <v>46</v>
      </c>
      <c r="AG55" s="224"/>
      <c r="AH55" s="261"/>
      <c r="AI55" s="107">
        <v>22</v>
      </c>
      <c r="AJ55" s="107" t="s">
        <v>47</v>
      </c>
      <c r="AK55" s="264"/>
      <c r="AL55" s="223" t="s">
        <v>46</v>
      </c>
      <c r="AM55" s="224"/>
      <c r="AN55" s="34"/>
      <c r="AO55" s="160" t="s">
        <v>26</v>
      </c>
      <c r="AP55" s="160"/>
      <c r="AQ55" s="160"/>
      <c r="AR55" s="160"/>
      <c r="AS55" s="160"/>
      <c r="AT55" s="160"/>
      <c r="AU55" s="160"/>
      <c r="AV55" s="160"/>
      <c r="AW55" s="160"/>
      <c r="AX55" s="160"/>
      <c r="AY55" s="160"/>
      <c r="AZ55" s="160"/>
      <c r="BA55" s="160"/>
      <c r="BB55" s="160"/>
      <c r="BC55" s="160"/>
      <c r="BD55" s="160"/>
      <c r="BE55" s="160"/>
      <c r="BF55" s="160"/>
      <c r="BG55" s="160"/>
      <c r="BH55" s="160"/>
      <c r="BI55" s="160"/>
      <c r="BJ55" s="160"/>
      <c r="BK55" s="160"/>
      <c r="BL55" s="160"/>
      <c r="BM55" s="27"/>
      <c r="BN55" s="223" t="s">
        <v>46</v>
      </c>
      <c r="BO55" s="224"/>
      <c r="BP55" s="261"/>
      <c r="BQ55" s="107">
        <v>22</v>
      </c>
      <c r="BR55" s="107" t="s">
        <v>47</v>
      </c>
      <c r="BS55" s="264"/>
      <c r="BT55" s="223" t="s">
        <v>46</v>
      </c>
      <c r="BU55" s="224"/>
      <c r="BV55" s="34"/>
      <c r="BW55" s="248"/>
      <c r="BX55" s="248"/>
      <c r="BY55" s="248"/>
      <c r="BZ55" s="248"/>
      <c r="CA55" s="248"/>
      <c r="CB55" s="248"/>
      <c r="CC55" s="248"/>
      <c r="CD55" s="248"/>
      <c r="CE55" s="248"/>
      <c r="CF55" s="248"/>
      <c r="CG55" s="248"/>
      <c r="CH55" s="248"/>
      <c r="CI55" s="248"/>
      <c r="CJ55" s="248"/>
      <c r="CK55" s="248"/>
      <c r="CL55" s="248"/>
      <c r="CM55" s="248"/>
      <c r="CN55" s="248"/>
      <c r="CO55" s="248"/>
      <c r="CP55" s="248"/>
      <c r="CQ55" s="248"/>
      <c r="CR55" s="248"/>
      <c r="CS55" s="248"/>
      <c r="CT55" s="248"/>
      <c r="CU55" s="27"/>
      <c r="CV55" s="223" t="s">
        <v>46</v>
      </c>
      <c r="CW55" s="224"/>
      <c r="CX55" s="261"/>
      <c r="FQ55" s="2"/>
      <c r="FR55" s="2"/>
      <c r="FS55" s="2"/>
      <c r="FT55" s="2"/>
      <c r="FU55" s="2"/>
      <c r="FV55" s="2"/>
    </row>
    <row r="56" spans="1:178" ht="20.100000000000001" customHeight="1" x14ac:dyDescent="0.25">
      <c r="A56" s="107"/>
      <c r="B56" s="107"/>
      <c r="C56" s="264"/>
      <c r="D56" s="225"/>
      <c r="E56" s="226"/>
      <c r="F56" s="34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  <c r="AA56" s="175"/>
      <c r="AB56" s="175"/>
      <c r="AC56" s="175"/>
      <c r="AD56" s="175"/>
      <c r="AE56" s="27"/>
      <c r="AF56" s="225"/>
      <c r="AG56" s="226"/>
      <c r="AH56" s="261"/>
      <c r="AI56" s="107"/>
      <c r="AJ56" s="107"/>
      <c r="AK56" s="264"/>
      <c r="AL56" s="225"/>
      <c r="AM56" s="226"/>
      <c r="AN56" s="34"/>
      <c r="AO56" s="160"/>
      <c r="AP56" s="160"/>
      <c r="AQ56" s="160"/>
      <c r="AR56" s="160"/>
      <c r="AS56" s="160"/>
      <c r="AT56" s="160"/>
      <c r="AU56" s="160"/>
      <c r="AV56" s="160"/>
      <c r="AW56" s="160"/>
      <c r="AX56" s="160"/>
      <c r="AY56" s="160"/>
      <c r="AZ56" s="160"/>
      <c r="BA56" s="160"/>
      <c r="BB56" s="160"/>
      <c r="BC56" s="160"/>
      <c r="BD56" s="160"/>
      <c r="BE56" s="160"/>
      <c r="BF56" s="160"/>
      <c r="BG56" s="160"/>
      <c r="BH56" s="160"/>
      <c r="BI56" s="160"/>
      <c r="BJ56" s="160"/>
      <c r="BK56" s="160"/>
      <c r="BL56" s="160"/>
      <c r="BM56" s="27"/>
      <c r="BN56" s="225"/>
      <c r="BO56" s="226"/>
      <c r="BP56" s="261"/>
      <c r="BQ56" s="107"/>
      <c r="BR56" s="107"/>
      <c r="BS56" s="264"/>
      <c r="BT56" s="225"/>
      <c r="BU56" s="226"/>
      <c r="BV56" s="34"/>
      <c r="BW56" s="248"/>
      <c r="BX56" s="248"/>
      <c r="BY56" s="248"/>
      <c r="BZ56" s="248"/>
      <c r="CA56" s="248"/>
      <c r="CB56" s="248"/>
      <c r="CC56" s="248"/>
      <c r="CD56" s="248"/>
      <c r="CE56" s="248"/>
      <c r="CF56" s="248"/>
      <c r="CG56" s="248"/>
      <c r="CH56" s="248"/>
      <c r="CI56" s="248"/>
      <c r="CJ56" s="248"/>
      <c r="CK56" s="248"/>
      <c r="CL56" s="248"/>
      <c r="CM56" s="248"/>
      <c r="CN56" s="248"/>
      <c r="CO56" s="248"/>
      <c r="CP56" s="248"/>
      <c r="CQ56" s="248"/>
      <c r="CR56" s="248"/>
      <c r="CS56" s="248"/>
      <c r="CT56" s="248"/>
      <c r="CU56" s="27"/>
      <c r="CV56" s="225"/>
      <c r="CW56" s="226"/>
      <c r="CX56" s="261"/>
      <c r="FQ56" s="2"/>
      <c r="FR56" s="2"/>
      <c r="FS56" s="2"/>
      <c r="FT56" s="2"/>
      <c r="FU56" s="2"/>
      <c r="FV56" s="2"/>
    </row>
    <row r="57" spans="1:178" ht="20.100000000000001" customHeight="1" x14ac:dyDescent="0.25">
      <c r="A57" s="107">
        <v>21</v>
      </c>
      <c r="B57" s="107" t="s">
        <v>140</v>
      </c>
      <c r="C57" s="264"/>
      <c r="D57" s="256" t="s">
        <v>44</v>
      </c>
      <c r="E57" s="238" t="s">
        <v>44</v>
      </c>
      <c r="F57" s="34"/>
      <c r="G57" s="160" t="s">
        <v>26</v>
      </c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27"/>
      <c r="AF57" s="256" t="s">
        <v>44</v>
      </c>
      <c r="AG57" s="238" t="s">
        <v>44</v>
      </c>
      <c r="AH57" s="261"/>
      <c r="AI57" s="107">
        <v>21</v>
      </c>
      <c r="AJ57" s="107" t="s">
        <v>140</v>
      </c>
      <c r="AK57" s="264"/>
      <c r="AL57" s="256" t="s">
        <v>44</v>
      </c>
      <c r="AM57" s="238" t="s">
        <v>44</v>
      </c>
      <c r="AN57" s="34"/>
      <c r="AO57" s="160" t="s">
        <v>26</v>
      </c>
      <c r="AP57" s="160"/>
      <c r="AQ57" s="160"/>
      <c r="AR57" s="160"/>
      <c r="AS57" s="160"/>
      <c r="AT57" s="160"/>
      <c r="AU57" s="160"/>
      <c r="AV57" s="160"/>
      <c r="AW57" s="160"/>
      <c r="AX57" s="160"/>
      <c r="AY57" s="160"/>
      <c r="AZ57" s="160"/>
      <c r="BA57" s="160"/>
      <c r="BB57" s="160"/>
      <c r="BC57" s="160"/>
      <c r="BD57" s="160"/>
      <c r="BE57" s="160"/>
      <c r="BF57" s="160"/>
      <c r="BG57" s="160"/>
      <c r="BH57" s="160"/>
      <c r="BI57" s="160"/>
      <c r="BJ57" s="160"/>
      <c r="BK57" s="160"/>
      <c r="BL57" s="160"/>
      <c r="BM57" s="27"/>
      <c r="BN57" s="256" t="s">
        <v>44</v>
      </c>
      <c r="BO57" s="238" t="s">
        <v>44</v>
      </c>
      <c r="BP57" s="261"/>
      <c r="BQ57" s="107">
        <v>21</v>
      </c>
      <c r="BR57" s="107" t="s">
        <v>140</v>
      </c>
      <c r="BS57" s="264"/>
      <c r="BT57" s="256" t="s">
        <v>44</v>
      </c>
      <c r="BU57" s="238" t="s">
        <v>44</v>
      </c>
      <c r="BV57" s="34"/>
      <c r="BW57" s="248" t="s">
        <v>155</v>
      </c>
      <c r="BX57" s="248"/>
      <c r="BY57" s="248"/>
      <c r="BZ57" s="248"/>
      <c r="CA57" s="248"/>
      <c r="CB57" s="248"/>
      <c r="CC57" s="248"/>
      <c r="CD57" s="248"/>
      <c r="CE57" s="248"/>
      <c r="CF57" s="248"/>
      <c r="CG57" s="248"/>
      <c r="CH57" s="248"/>
      <c r="CI57" s="248"/>
      <c r="CJ57" s="248"/>
      <c r="CK57" s="248"/>
      <c r="CL57" s="248"/>
      <c r="CM57" s="248"/>
      <c r="CN57" s="248"/>
      <c r="CO57" s="248"/>
      <c r="CP57" s="248"/>
      <c r="CQ57" s="248"/>
      <c r="CR57" s="248"/>
      <c r="CS57" s="248"/>
      <c r="CT57" s="248"/>
      <c r="CU57" s="27"/>
      <c r="CV57" s="256" t="s">
        <v>44</v>
      </c>
      <c r="CW57" s="238" t="s">
        <v>44</v>
      </c>
      <c r="CX57" s="261"/>
      <c r="FQ57" s="2"/>
      <c r="FR57" s="2"/>
      <c r="FS57" s="2"/>
      <c r="FT57" s="2"/>
      <c r="FU57" s="2"/>
      <c r="FV57" s="2"/>
    </row>
    <row r="58" spans="1:178" ht="20.100000000000001" customHeight="1" thickBot="1" x14ac:dyDescent="0.3">
      <c r="A58" s="107"/>
      <c r="B58" s="107"/>
      <c r="C58" s="264"/>
      <c r="D58" s="233"/>
      <c r="E58" s="249"/>
      <c r="F58" s="34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  <c r="AA58" s="160"/>
      <c r="AB58" s="160"/>
      <c r="AC58" s="160"/>
      <c r="AD58" s="160"/>
      <c r="AE58" s="27"/>
      <c r="AF58" s="233"/>
      <c r="AG58" s="249"/>
      <c r="AH58" s="261"/>
      <c r="AI58" s="107"/>
      <c r="AJ58" s="107"/>
      <c r="AK58" s="264"/>
      <c r="AL58" s="233"/>
      <c r="AM58" s="249"/>
      <c r="AN58" s="34"/>
      <c r="AO58" s="160"/>
      <c r="AP58" s="160"/>
      <c r="AQ58" s="160"/>
      <c r="AR58" s="160"/>
      <c r="AS58" s="160"/>
      <c r="AT58" s="160"/>
      <c r="AU58" s="160"/>
      <c r="AV58" s="160"/>
      <c r="AW58" s="160"/>
      <c r="AX58" s="160"/>
      <c r="AY58" s="160"/>
      <c r="AZ58" s="160"/>
      <c r="BA58" s="160"/>
      <c r="BB58" s="160"/>
      <c r="BC58" s="160"/>
      <c r="BD58" s="160"/>
      <c r="BE58" s="160"/>
      <c r="BF58" s="160"/>
      <c r="BG58" s="160"/>
      <c r="BH58" s="160"/>
      <c r="BI58" s="160"/>
      <c r="BJ58" s="160"/>
      <c r="BK58" s="160"/>
      <c r="BL58" s="160"/>
      <c r="BM58" s="27"/>
      <c r="BN58" s="233"/>
      <c r="BO58" s="249"/>
      <c r="BP58" s="261"/>
      <c r="BQ58" s="107"/>
      <c r="BR58" s="107"/>
      <c r="BS58" s="264"/>
      <c r="BT58" s="233"/>
      <c r="BU58" s="249"/>
      <c r="BV58" s="34"/>
      <c r="BW58" s="248"/>
      <c r="BX58" s="248"/>
      <c r="BY58" s="248"/>
      <c r="BZ58" s="248"/>
      <c r="CA58" s="248"/>
      <c r="CB58" s="248"/>
      <c r="CC58" s="248"/>
      <c r="CD58" s="248"/>
      <c r="CE58" s="248"/>
      <c r="CF58" s="248"/>
      <c r="CG58" s="248"/>
      <c r="CH58" s="248"/>
      <c r="CI58" s="248"/>
      <c r="CJ58" s="248"/>
      <c r="CK58" s="248"/>
      <c r="CL58" s="248"/>
      <c r="CM58" s="248"/>
      <c r="CN58" s="248"/>
      <c r="CO58" s="248"/>
      <c r="CP58" s="248"/>
      <c r="CQ58" s="248"/>
      <c r="CR58" s="248"/>
      <c r="CS58" s="248"/>
      <c r="CT58" s="248"/>
      <c r="CU58" s="27"/>
      <c r="CV58" s="233"/>
      <c r="CW58" s="249"/>
      <c r="CX58" s="261"/>
      <c r="FQ58" s="2"/>
      <c r="FR58" s="2"/>
      <c r="FS58" s="2"/>
      <c r="FT58" s="2"/>
      <c r="FU58" s="2"/>
      <c r="FV58" s="2"/>
    </row>
    <row r="59" spans="1:178" ht="20.100000000000001" customHeight="1" x14ac:dyDescent="0.25">
      <c r="A59" s="107">
        <v>20</v>
      </c>
      <c r="B59" s="107" t="s">
        <v>48</v>
      </c>
      <c r="C59" s="264"/>
      <c r="D59" s="233" t="s">
        <v>44</v>
      </c>
      <c r="E59" s="221" t="s">
        <v>44</v>
      </c>
      <c r="F59" s="34"/>
      <c r="G59" s="178" t="s">
        <v>169</v>
      </c>
      <c r="H59" s="178"/>
      <c r="I59" s="178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  <c r="AA59" s="178"/>
      <c r="AB59" s="178"/>
      <c r="AC59" s="178"/>
      <c r="AD59" s="178"/>
      <c r="AE59" s="26"/>
      <c r="AF59" s="233" t="s">
        <v>44</v>
      </c>
      <c r="AG59" s="221" t="s">
        <v>44</v>
      </c>
      <c r="AH59" s="261"/>
      <c r="AI59" s="107">
        <v>20</v>
      </c>
      <c r="AJ59" s="107" t="s">
        <v>48</v>
      </c>
      <c r="AK59" s="264"/>
      <c r="AL59" s="233" t="s">
        <v>44</v>
      </c>
      <c r="AM59" s="221" t="s">
        <v>44</v>
      </c>
      <c r="AN59" s="34"/>
      <c r="AO59" s="178" t="s">
        <v>169</v>
      </c>
      <c r="AP59" s="178"/>
      <c r="AQ59" s="178"/>
      <c r="AR59" s="178"/>
      <c r="AS59" s="178"/>
      <c r="AT59" s="178"/>
      <c r="AU59" s="178"/>
      <c r="AV59" s="178"/>
      <c r="AW59" s="178"/>
      <c r="AX59" s="178"/>
      <c r="AY59" s="178"/>
      <c r="AZ59" s="178"/>
      <c r="BA59" s="178"/>
      <c r="BB59" s="178"/>
      <c r="BC59" s="178"/>
      <c r="BD59" s="178"/>
      <c r="BE59" s="178"/>
      <c r="BF59" s="178"/>
      <c r="BG59" s="178"/>
      <c r="BH59" s="178"/>
      <c r="BI59" s="178"/>
      <c r="BJ59" s="178"/>
      <c r="BK59" s="178"/>
      <c r="BL59" s="178"/>
      <c r="BM59" s="26"/>
      <c r="BN59" s="233" t="s">
        <v>44</v>
      </c>
      <c r="BO59" s="221" t="s">
        <v>44</v>
      </c>
      <c r="BP59" s="261"/>
      <c r="BQ59" s="107">
        <v>20</v>
      </c>
      <c r="BR59" s="107" t="s">
        <v>48</v>
      </c>
      <c r="BS59" s="264"/>
      <c r="BT59" s="233" t="s">
        <v>44</v>
      </c>
      <c r="BU59" s="221" t="s">
        <v>44</v>
      </c>
      <c r="BV59" s="34"/>
      <c r="BW59" s="248"/>
      <c r="BX59" s="248"/>
      <c r="BY59" s="248"/>
      <c r="BZ59" s="248"/>
      <c r="CA59" s="248"/>
      <c r="CB59" s="248"/>
      <c r="CC59" s="248"/>
      <c r="CD59" s="248"/>
      <c r="CE59" s="248"/>
      <c r="CF59" s="248"/>
      <c r="CG59" s="248"/>
      <c r="CH59" s="248"/>
      <c r="CI59" s="248"/>
      <c r="CJ59" s="248"/>
      <c r="CK59" s="248"/>
      <c r="CL59" s="248"/>
      <c r="CM59" s="248"/>
      <c r="CN59" s="248"/>
      <c r="CO59" s="248"/>
      <c r="CP59" s="248"/>
      <c r="CQ59" s="248"/>
      <c r="CR59" s="248"/>
      <c r="CS59" s="248"/>
      <c r="CT59" s="248"/>
      <c r="CU59" s="26"/>
      <c r="CV59" s="233" t="s">
        <v>44</v>
      </c>
      <c r="CW59" s="221" t="s">
        <v>44</v>
      </c>
      <c r="CX59" s="261"/>
      <c r="FQ59" s="2"/>
      <c r="FR59" s="2"/>
      <c r="FS59" s="2"/>
      <c r="FT59" s="2"/>
      <c r="FU59" s="2"/>
      <c r="FV59" s="2"/>
    </row>
    <row r="60" spans="1:178" ht="20.100000000000001" customHeight="1" thickBot="1" x14ac:dyDescent="0.3">
      <c r="A60" s="107"/>
      <c r="B60" s="107"/>
      <c r="C60" s="264"/>
      <c r="D60" s="250"/>
      <c r="E60" s="249"/>
      <c r="F60" s="34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  <c r="AA60" s="178"/>
      <c r="AB60" s="178"/>
      <c r="AC60" s="178"/>
      <c r="AD60" s="178"/>
      <c r="AE60" s="26"/>
      <c r="AF60" s="250"/>
      <c r="AG60" s="249"/>
      <c r="AH60" s="261"/>
      <c r="AI60" s="107"/>
      <c r="AJ60" s="107"/>
      <c r="AK60" s="264"/>
      <c r="AL60" s="250"/>
      <c r="AM60" s="249"/>
      <c r="AN60" s="34"/>
      <c r="AO60" s="178"/>
      <c r="AP60" s="178"/>
      <c r="AQ60" s="178"/>
      <c r="AR60" s="178"/>
      <c r="AS60" s="178"/>
      <c r="AT60" s="178"/>
      <c r="AU60" s="178"/>
      <c r="AV60" s="178"/>
      <c r="AW60" s="178"/>
      <c r="AX60" s="178"/>
      <c r="AY60" s="178"/>
      <c r="AZ60" s="178"/>
      <c r="BA60" s="178"/>
      <c r="BB60" s="178"/>
      <c r="BC60" s="178"/>
      <c r="BD60" s="178"/>
      <c r="BE60" s="178"/>
      <c r="BF60" s="178"/>
      <c r="BG60" s="178"/>
      <c r="BH60" s="178"/>
      <c r="BI60" s="178"/>
      <c r="BJ60" s="178"/>
      <c r="BK60" s="178"/>
      <c r="BL60" s="178"/>
      <c r="BM60" s="26"/>
      <c r="BN60" s="250"/>
      <c r="BO60" s="249"/>
      <c r="BP60" s="261"/>
      <c r="BQ60" s="107"/>
      <c r="BR60" s="107"/>
      <c r="BS60" s="264"/>
      <c r="BT60" s="250"/>
      <c r="BU60" s="249"/>
      <c r="BV60" s="34"/>
      <c r="BW60" s="248"/>
      <c r="BX60" s="248"/>
      <c r="BY60" s="248"/>
      <c r="BZ60" s="248"/>
      <c r="CA60" s="248"/>
      <c r="CB60" s="248"/>
      <c r="CC60" s="248"/>
      <c r="CD60" s="248"/>
      <c r="CE60" s="248"/>
      <c r="CF60" s="248"/>
      <c r="CG60" s="248"/>
      <c r="CH60" s="248"/>
      <c r="CI60" s="248"/>
      <c r="CJ60" s="248"/>
      <c r="CK60" s="248"/>
      <c r="CL60" s="248"/>
      <c r="CM60" s="248"/>
      <c r="CN60" s="248"/>
      <c r="CO60" s="248"/>
      <c r="CP60" s="248"/>
      <c r="CQ60" s="248"/>
      <c r="CR60" s="248"/>
      <c r="CS60" s="248"/>
      <c r="CT60" s="248"/>
      <c r="CU60" s="26"/>
      <c r="CV60" s="250"/>
      <c r="CW60" s="249"/>
      <c r="CX60" s="261"/>
      <c r="FQ60" s="2"/>
      <c r="FR60" s="2"/>
      <c r="FS60" s="2"/>
      <c r="FT60" s="2"/>
      <c r="FU60" s="2"/>
      <c r="FV60" s="2"/>
    </row>
    <row r="61" spans="1:178" ht="20.100000000000001" customHeight="1" x14ac:dyDescent="0.25">
      <c r="A61" s="107">
        <v>19</v>
      </c>
      <c r="B61" s="107" t="s">
        <v>49</v>
      </c>
      <c r="C61" s="264"/>
      <c r="D61" s="233" t="s">
        <v>44</v>
      </c>
      <c r="E61" s="221" t="s">
        <v>44</v>
      </c>
      <c r="F61" s="34"/>
      <c r="G61" s="178" t="s">
        <v>153</v>
      </c>
      <c r="H61" s="178"/>
      <c r="I61" s="178"/>
      <c r="J61" s="178"/>
      <c r="K61" s="178"/>
      <c r="L61" s="178"/>
      <c r="M61" s="178"/>
      <c r="N61" s="178"/>
      <c r="O61" s="178"/>
      <c r="P61" s="178"/>
      <c r="Q61" s="178"/>
      <c r="R61" s="178"/>
      <c r="S61" s="178"/>
      <c r="T61" s="178"/>
      <c r="U61" s="178"/>
      <c r="V61" s="178"/>
      <c r="W61" s="178"/>
      <c r="X61" s="178"/>
      <c r="Y61" s="178"/>
      <c r="Z61" s="178"/>
      <c r="AA61" s="178"/>
      <c r="AB61" s="178"/>
      <c r="AC61" s="178"/>
      <c r="AD61" s="178"/>
      <c r="AE61" s="26"/>
      <c r="AF61" s="233" t="s">
        <v>44</v>
      </c>
      <c r="AG61" s="221" t="s">
        <v>44</v>
      </c>
      <c r="AH61" s="261"/>
      <c r="AI61" s="107">
        <v>19</v>
      </c>
      <c r="AJ61" s="107" t="s">
        <v>49</v>
      </c>
      <c r="AK61" s="264"/>
      <c r="AL61" s="233" t="s">
        <v>44</v>
      </c>
      <c r="AM61" s="221" t="s">
        <v>44</v>
      </c>
      <c r="AN61" s="34"/>
      <c r="AO61" s="178" t="s">
        <v>154</v>
      </c>
      <c r="AP61" s="178"/>
      <c r="AQ61" s="178"/>
      <c r="AR61" s="178"/>
      <c r="AS61" s="178"/>
      <c r="AT61" s="178"/>
      <c r="AU61" s="178"/>
      <c r="AV61" s="178"/>
      <c r="AW61" s="178"/>
      <c r="AX61" s="178"/>
      <c r="AY61" s="178"/>
      <c r="AZ61" s="178"/>
      <c r="BA61" s="178"/>
      <c r="BB61" s="178"/>
      <c r="BC61" s="178"/>
      <c r="BD61" s="178"/>
      <c r="BE61" s="178"/>
      <c r="BF61" s="178"/>
      <c r="BG61" s="178"/>
      <c r="BH61" s="178"/>
      <c r="BI61" s="178"/>
      <c r="BJ61" s="178"/>
      <c r="BK61" s="178"/>
      <c r="BL61" s="178"/>
      <c r="BM61" s="26"/>
      <c r="BN61" s="233" t="s">
        <v>44</v>
      </c>
      <c r="BO61" s="221" t="s">
        <v>44</v>
      </c>
      <c r="BP61" s="261"/>
      <c r="BQ61" s="107">
        <v>19</v>
      </c>
      <c r="BR61" s="107" t="s">
        <v>49</v>
      </c>
      <c r="BS61" s="264"/>
      <c r="BT61" s="233" t="s">
        <v>44</v>
      </c>
      <c r="BU61" s="221" t="s">
        <v>44</v>
      </c>
      <c r="BV61" s="34"/>
      <c r="BW61" s="160" t="s">
        <v>26</v>
      </c>
      <c r="BX61" s="160"/>
      <c r="BY61" s="160"/>
      <c r="BZ61" s="160"/>
      <c r="CA61" s="160"/>
      <c r="CB61" s="160"/>
      <c r="CC61" s="160"/>
      <c r="CD61" s="160"/>
      <c r="CE61" s="160"/>
      <c r="CF61" s="160"/>
      <c r="CG61" s="160"/>
      <c r="CH61" s="160"/>
      <c r="CI61" s="160"/>
      <c r="CJ61" s="160"/>
      <c r="CK61" s="160"/>
      <c r="CL61" s="160"/>
      <c r="CM61" s="160"/>
      <c r="CN61" s="160"/>
      <c r="CO61" s="160"/>
      <c r="CP61" s="160"/>
      <c r="CQ61" s="160"/>
      <c r="CR61" s="160"/>
      <c r="CS61" s="160"/>
      <c r="CT61" s="160"/>
      <c r="CU61" s="26"/>
      <c r="CV61" s="233" t="s">
        <v>44</v>
      </c>
      <c r="CW61" s="221" t="s">
        <v>44</v>
      </c>
      <c r="CX61" s="261"/>
      <c r="FQ61" s="2"/>
      <c r="FR61" s="2"/>
      <c r="FS61" s="2"/>
      <c r="FT61" s="2"/>
      <c r="FU61" s="2"/>
      <c r="FV61" s="2"/>
    </row>
    <row r="62" spans="1:178" ht="20.100000000000001" customHeight="1" x14ac:dyDescent="0.25">
      <c r="A62" s="107"/>
      <c r="B62" s="107"/>
      <c r="C62" s="264"/>
      <c r="D62" s="233"/>
      <c r="E62" s="221"/>
      <c r="F62" s="34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  <c r="AA62" s="178"/>
      <c r="AB62" s="178"/>
      <c r="AC62" s="178"/>
      <c r="AD62" s="178"/>
      <c r="AE62" s="26"/>
      <c r="AF62" s="233"/>
      <c r="AG62" s="221"/>
      <c r="AH62" s="261"/>
      <c r="AI62" s="107"/>
      <c r="AJ62" s="107"/>
      <c r="AK62" s="264"/>
      <c r="AL62" s="233"/>
      <c r="AM62" s="221"/>
      <c r="AN62" s="34"/>
      <c r="AO62" s="178"/>
      <c r="AP62" s="178"/>
      <c r="AQ62" s="178"/>
      <c r="AR62" s="178"/>
      <c r="AS62" s="178"/>
      <c r="AT62" s="178"/>
      <c r="AU62" s="178"/>
      <c r="AV62" s="178"/>
      <c r="AW62" s="178"/>
      <c r="AX62" s="178"/>
      <c r="AY62" s="178"/>
      <c r="AZ62" s="178"/>
      <c r="BA62" s="178"/>
      <c r="BB62" s="178"/>
      <c r="BC62" s="178"/>
      <c r="BD62" s="178"/>
      <c r="BE62" s="178"/>
      <c r="BF62" s="178"/>
      <c r="BG62" s="178"/>
      <c r="BH62" s="178"/>
      <c r="BI62" s="178"/>
      <c r="BJ62" s="178"/>
      <c r="BK62" s="178"/>
      <c r="BL62" s="178"/>
      <c r="BM62" s="26"/>
      <c r="BN62" s="233"/>
      <c r="BO62" s="221"/>
      <c r="BP62" s="261"/>
      <c r="BQ62" s="107"/>
      <c r="BR62" s="107"/>
      <c r="BS62" s="264"/>
      <c r="BT62" s="233"/>
      <c r="BU62" s="221"/>
      <c r="BV62" s="34"/>
      <c r="BW62" s="160"/>
      <c r="BX62" s="160"/>
      <c r="BY62" s="160"/>
      <c r="BZ62" s="160"/>
      <c r="CA62" s="160"/>
      <c r="CB62" s="160"/>
      <c r="CC62" s="160"/>
      <c r="CD62" s="160"/>
      <c r="CE62" s="160"/>
      <c r="CF62" s="160"/>
      <c r="CG62" s="160"/>
      <c r="CH62" s="160"/>
      <c r="CI62" s="160"/>
      <c r="CJ62" s="160"/>
      <c r="CK62" s="160"/>
      <c r="CL62" s="160"/>
      <c r="CM62" s="160"/>
      <c r="CN62" s="160"/>
      <c r="CO62" s="160"/>
      <c r="CP62" s="160"/>
      <c r="CQ62" s="160"/>
      <c r="CR62" s="160"/>
      <c r="CS62" s="160"/>
      <c r="CT62" s="160"/>
      <c r="CU62" s="26"/>
      <c r="CV62" s="233"/>
      <c r="CW62" s="221"/>
      <c r="CX62" s="261"/>
      <c r="FQ62" s="2"/>
      <c r="FR62" s="2"/>
      <c r="FS62" s="2"/>
      <c r="FT62" s="2"/>
      <c r="FU62" s="2"/>
      <c r="FV62" s="2"/>
    </row>
    <row r="63" spans="1:178" ht="20.100000000000001" customHeight="1" x14ac:dyDescent="0.25">
      <c r="A63" s="107">
        <v>18</v>
      </c>
      <c r="B63" s="107" t="s">
        <v>139</v>
      </c>
      <c r="C63" s="264"/>
      <c r="D63" s="223" t="s">
        <v>46</v>
      </c>
      <c r="E63" s="224"/>
      <c r="F63" s="34"/>
      <c r="G63" s="178" t="s">
        <v>135</v>
      </c>
      <c r="H63" s="178"/>
      <c r="I63" s="178"/>
      <c r="J63" s="178"/>
      <c r="K63" s="178"/>
      <c r="L63" s="178"/>
      <c r="M63" s="178"/>
      <c r="N63" s="178"/>
      <c r="O63" s="178"/>
      <c r="P63" s="178"/>
      <c r="Q63" s="178"/>
      <c r="R63" s="178"/>
      <c r="S63" s="178"/>
      <c r="T63" s="178"/>
      <c r="U63" s="178"/>
      <c r="V63" s="178"/>
      <c r="W63" s="178"/>
      <c r="X63" s="178"/>
      <c r="Y63" s="178"/>
      <c r="Z63" s="178"/>
      <c r="AA63" s="178"/>
      <c r="AB63" s="178"/>
      <c r="AC63" s="178"/>
      <c r="AD63" s="178"/>
      <c r="AE63" s="26"/>
      <c r="AF63" s="223" t="s">
        <v>46</v>
      </c>
      <c r="AG63" s="224"/>
      <c r="AH63" s="261"/>
      <c r="AI63" s="107">
        <v>18</v>
      </c>
      <c r="AJ63" s="107" t="s">
        <v>139</v>
      </c>
      <c r="AK63" s="264"/>
      <c r="AL63" s="223" t="s">
        <v>46</v>
      </c>
      <c r="AM63" s="224"/>
      <c r="AN63" s="34"/>
      <c r="AO63" s="178" t="s">
        <v>138</v>
      </c>
      <c r="AP63" s="178"/>
      <c r="AQ63" s="178"/>
      <c r="AR63" s="178"/>
      <c r="AS63" s="178"/>
      <c r="AT63" s="178"/>
      <c r="AU63" s="178"/>
      <c r="AV63" s="178"/>
      <c r="AW63" s="178"/>
      <c r="AX63" s="178"/>
      <c r="AY63" s="178"/>
      <c r="AZ63" s="178"/>
      <c r="BA63" s="178"/>
      <c r="BB63" s="178"/>
      <c r="BC63" s="178"/>
      <c r="BD63" s="178"/>
      <c r="BE63" s="178"/>
      <c r="BF63" s="178"/>
      <c r="BG63" s="178"/>
      <c r="BH63" s="178"/>
      <c r="BI63" s="178"/>
      <c r="BJ63" s="178"/>
      <c r="BK63" s="178"/>
      <c r="BL63" s="178"/>
      <c r="BM63" s="26"/>
      <c r="BN63" s="223" t="s">
        <v>46</v>
      </c>
      <c r="BO63" s="224"/>
      <c r="BP63" s="261"/>
      <c r="BQ63" s="107">
        <v>18</v>
      </c>
      <c r="BR63" s="107" t="s">
        <v>139</v>
      </c>
      <c r="BS63" s="264"/>
      <c r="BT63" s="223" t="s">
        <v>46</v>
      </c>
      <c r="BU63" s="224"/>
      <c r="BV63" s="34"/>
      <c r="BW63" s="160" t="s">
        <v>26</v>
      </c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26"/>
      <c r="CV63" s="223" t="s">
        <v>46</v>
      </c>
      <c r="CW63" s="224"/>
      <c r="CX63" s="261"/>
      <c r="FQ63" s="2"/>
      <c r="FR63" s="2"/>
      <c r="FS63" s="2"/>
      <c r="FT63" s="2"/>
      <c r="FU63" s="2"/>
      <c r="FV63" s="2"/>
    </row>
    <row r="64" spans="1:178" ht="20.100000000000001" customHeight="1" x14ac:dyDescent="0.25">
      <c r="A64" s="107"/>
      <c r="B64" s="107"/>
      <c r="C64" s="264"/>
      <c r="D64" s="225"/>
      <c r="E64" s="226"/>
      <c r="F64" s="34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78"/>
      <c r="Y64" s="178"/>
      <c r="Z64" s="178"/>
      <c r="AA64" s="178"/>
      <c r="AB64" s="178"/>
      <c r="AC64" s="178"/>
      <c r="AD64" s="178"/>
      <c r="AE64" s="26"/>
      <c r="AF64" s="225"/>
      <c r="AG64" s="226"/>
      <c r="AH64" s="261"/>
      <c r="AI64" s="107"/>
      <c r="AJ64" s="107"/>
      <c r="AK64" s="264"/>
      <c r="AL64" s="225"/>
      <c r="AM64" s="226"/>
      <c r="AN64" s="34"/>
      <c r="AO64" s="178"/>
      <c r="AP64" s="178"/>
      <c r="AQ64" s="178"/>
      <c r="AR64" s="178"/>
      <c r="AS64" s="178"/>
      <c r="AT64" s="178"/>
      <c r="AU64" s="178"/>
      <c r="AV64" s="178"/>
      <c r="AW64" s="178"/>
      <c r="AX64" s="178"/>
      <c r="AY64" s="178"/>
      <c r="AZ64" s="178"/>
      <c r="BA64" s="178"/>
      <c r="BB64" s="178"/>
      <c r="BC64" s="178"/>
      <c r="BD64" s="178"/>
      <c r="BE64" s="178"/>
      <c r="BF64" s="178"/>
      <c r="BG64" s="178"/>
      <c r="BH64" s="178"/>
      <c r="BI64" s="178"/>
      <c r="BJ64" s="178"/>
      <c r="BK64" s="178"/>
      <c r="BL64" s="178"/>
      <c r="BM64" s="26"/>
      <c r="BN64" s="225"/>
      <c r="BO64" s="226"/>
      <c r="BP64" s="261"/>
      <c r="BQ64" s="107"/>
      <c r="BR64" s="107"/>
      <c r="BS64" s="264"/>
      <c r="BT64" s="225"/>
      <c r="BU64" s="226"/>
      <c r="BV64" s="34"/>
      <c r="BW64" s="160"/>
      <c r="BX64" s="160"/>
      <c r="BY64" s="160"/>
      <c r="BZ64" s="160"/>
      <c r="CA64" s="160"/>
      <c r="CB64" s="160"/>
      <c r="CC64" s="160"/>
      <c r="CD64" s="160"/>
      <c r="CE64" s="160"/>
      <c r="CF64" s="160"/>
      <c r="CG64" s="160"/>
      <c r="CH64" s="160"/>
      <c r="CI64" s="160"/>
      <c r="CJ64" s="160"/>
      <c r="CK64" s="160"/>
      <c r="CL64" s="160"/>
      <c r="CM64" s="160"/>
      <c r="CN64" s="160"/>
      <c r="CO64" s="160"/>
      <c r="CP64" s="160"/>
      <c r="CQ64" s="160"/>
      <c r="CR64" s="160"/>
      <c r="CS64" s="160"/>
      <c r="CT64" s="160"/>
      <c r="CU64" s="26"/>
      <c r="CV64" s="225"/>
      <c r="CW64" s="226"/>
      <c r="CX64" s="261"/>
      <c r="FQ64" s="2"/>
      <c r="FR64" s="2"/>
      <c r="FS64" s="2"/>
      <c r="FT64" s="2"/>
      <c r="FU64" s="2"/>
      <c r="FV64" s="2"/>
    </row>
    <row r="65" spans="1:178" ht="20.100000000000001" customHeight="1" x14ac:dyDescent="0.25">
      <c r="A65" s="107">
        <v>17</v>
      </c>
      <c r="B65" s="107" t="s">
        <v>50</v>
      </c>
      <c r="C65" s="264"/>
      <c r="D65" s="236" t="s">
        <v>44</v>
      </c>
      <c r="E65" s="238" t="s">
        <v>44</v>
      </c>
      <c r="F65" s="34"/>
      <c r="G65" s="160" t="s">
        <v>26</v>
      </c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0"/>
      <c r="AB65" s="160"/>
      <c r="AC65" s="160"/>
      <c r="AD65" s="160"/>
      <c r="AE65" s="26"/>
      <c r="AF65" s="236" t="s">
        <v>44</v>
      </c>
      <c r="AG65" s="238" t="s">
        <v>44</v>
      </c>
      <c r="AH65" s="261"/>
      <c r="AI65" s="107">
        <v>17</v>
      </c>
      <c r="AJ65" s="107" t="s">
        <v>50</v>
      </c>
      <c r="AK65" s="264"/>
      <c r="AL65" s="236" t="s">
        <v>44</v>
      </c>
      <c r="AM65" s="238" t="s">
        <v>44</v>
      </c>
      <c r="AN65" s="34"/>
      <c r="AO65" s="160" t="s">
        <v>26</v>
      </c>
      <c r="AP65" s="160"/>
      <c r="AQ65" s="160"/>
      <c r="AR65" s="160"/>
      <c r="AS65" s="160"/>
      <c r="AT65" s="160"/>
      <c r="AU65" s="160"/>
      <c r="AV65" s="160"/>
      <c r="AW65" s="160"/>
      <c r="AX65" s="160"/>
      <c r="AY65" s="160"/>
      <c r="AZ65" s="160"/>
      <c r="BA65" s="160"/>
      <c r="BB65" s="160"/>
      <c r="BC65" s="160"/>
      <c r="BD65" s="160"/>
      <c r="BE65" s="160"/>
      <c r="BF65" s="160"/>
      <c r="BG65" s="160"/>
      <c r="BH65" s="160"/>
      <c r="BI65" s="160"/>
      <c r="BJ65" s="160"/>
      <c r="BK65" s="160"/>
      <c r="BL65" s="160"/>
      <c r="BM65" s="26"/>
      <c r="BN65" s="236" t="s">
        <v>44</v>
      </c>
      <c r="BO65" s="238" t="s">
        <v>44</v>
      </c>
      <c r="BP65" s="261"/>
      <c r="BQ65" s="107">
        <v>17</v>
      </c>
      <c r="BR65" s="107" t="s">
        <v>50</v>
      </c>
      <c r="BS65" s="264"/>
      <c r="BT65" s="236" t="s">
        <v>44</v>
      </c>
      <c r="BU65" s="238" t="s">
        <v>44</v>
      </c>
      <c r="BV65" s="34"/>
      <c r="BW65" s="160" t="s">
        <v>26</v>
      </c>
      <c r="BX65" s="160"/>
      <c r="BY65" s="160"/>
      <c r="BZ65" s="160"/>
      <c r="CA65" s="160"/>
      <c r="CB65" s="160"/>
      <c r="CC65" s="160"/>
      <c r="CD65" s="160"/>
      <c r="CE65" s="160"/>
      <c r="CF65" s="160"/>
      <c r="CG65" s="160"/>
      <c r="CH65" s="160"/>
      <c r="CI65" s="160"/>
      <c r="CJ65" s="160"/>
      <c r="CK65" s="160"/>
      <c r="CL65" s="160"/>
      <c r="CM65" s="160"/>
      <c r="CN65" s="160"/>
      <c r="CO65" s="160"/>
      <c r="CP65" s="160"/>
      <c r="CQ65" s="160"/>
      <c r="CR65" s="160"/>
      <c r="CS65" s="160"/>
      <c r="CT65" s="160"/>
      <c r="CU65" s="26"/>
      <c r="CV65" s="236" t="s">
        <v>44</v>
      </c>
      <c r="CW65" s="238" t="s">
        <v>44</v>
      </c>
      <c r="CX65" s="261"/>
      <c r="FQ65" s="2"/>
      <c r="FR65" s="2"/>
      <c r="FS65" s="2"/>
      <c r="FT65" s="2"/>
      <c r="FU65" s="2"/>
      <c r="FV65" s="2"/>
    </row>
    <row r="66" spans="1:178" ht="20.100000000000001" customHeight="1" x14ac:dyDescent="0.25">
      <c r="A66" s="107"/>
      <c r="B66" s="107"/>
      <c r="C66" s="264"/>
      <c r="D66" s="237"/>
      <c r="E66" s="221"/>
      <c r="F66" s="34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160"/>
      <c r="AC66" s="160"/>
      <c r="AD66" s="160"/>
      <c r="AE66" s="26"/>
      <c r="AF66" s="237"/>
      <c r="AG66" s="221"/>
      <c r="AH66" s="261"/>
      <c r="AI66" s="107"/>
      <c r="AJ66" s="107"/>
      <c r="AK66" s="264"/>
      <c r="AL66" s="237"/>
      <c r="AM66" s="221"/>
      <c r="AN66" s="34"/>
      <c r="AO66" s="160"/>
      <c r="AP66" s="160"/>
      <c r="AQ66" s="160"/>
      <c r="AR66" s="160"/>
      <c r="AS66" s="160"/>
      <c r="AT66" s="160"/>
      <c r="AU66" s="160"/>
      <c r="AV66" s="160"/>
      <c r="AW66" s="160"/>
      <c r="AX66" s="160"/>
      <c r="AY66" s="160"/>
      <c r="AZ66" s="160"/>
      <c r="BA66" s="160"/>
      <c r="BB66" s="160"/>
      <c r="BC66" s="160"/>
      <c r="BD66" s="160"/>
      <c r="BE66" s="160"/>
      <c r="BF66" s="160"/>
      <c r="BG66" s="160"/>
      <c r="BH66" s="160"/>
      <c r="BI66" s="160"/>
      <c r="BJ66" s="160"/>
      <c r="BK66" s="160"/>
      <c r="BL66" s="160"/>
      <c r="BM66" s="26"/>
      <c r="BN66" s="237"/>
      <c r="BO66" s="221"/>
      <c r="BP66" s="261"/>
      <c r="BQ66" s="107"/>
      <c r="BR66" s="107"/>
      <c r="BS66" s="264"/>
      <c r="BT66" s="237"/>
      <c r="BU66" s="221"/>
      <c r="BV66" s="34"/>
      <c r="BW66" s="160"/>
      <c r="BX66" s="160"/>
      <c r="BY66" s="160"/>
      <c r="BZ66" s="160"/>
      <c r="CA66" s="160"/>
      <c r="CB66" s="160"/>
      <c r="CC66" s="160"/>
      <c r="CD66" s="160"/>
      <c r="CE66" s="160"/>
      <c r="CF66" s="160"/>
      <c r="CG66" s="160"/>
      <c r="CH66" s="160"/>
      <c r="CI66" s="160"/>
      <c r="CJ66" s="160"/>
      <c r="CK66" s="160"/>
      <c r="CL66" s="160"/>
      <c r="CM66" s="160"/>
      <c r="CN66" s="160"/>
      <c r="CO66" s="160"/>
      <c r="CP66" s="160"/>
      <c r="CQ66" s="160"/>
      <c r="CR66" s="160"/>
      <c r="CS66" s="160"/>
      <c r="CT66" s="160"/>
      <c r="CU66" s="26"/>
      <c r="CV66" s="237"/>
      <c r="CW66" s="221"/>
      <c r="CX66" s="261"/>
      <c r="FQ66" s="2"/>
      <c r="FR66" s="2"/>
      <c r="FS66" s="2"/>
      <c r="FT66" s="2"/>
      <c r="FU66" s="2"/>
      <c r="FV66" s="2"/>
    </row>
    <row r="67" spans="1:178" ht="20.100000000000001" customHeight="1" x14ac:dyDescent="0.25">
      <c r="A67" s="107">
        <v>16</v>
      </c>
      <c r="B67" s="107" t="s">
        <v>51</v>
      </c>
      <c r="C67" s="264"/>
      <c r="D67" s="233" t="s">
        <v>44</v>
      </c>
      <c r="E67" s="221" t="s">
        <v>44</v>
      </c>
      <c r="F67" s="34"/>
      <c r="G67" s="160" t="s">
        <v>26</v>
      </c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  <c r="AA67" s="160"/>
      <c r="AB67" s="160"/>
      <c r="AC67" s="160"/>
      <c r="AD67" s="160"/>
      <c r="AE67" s="26"/>
      <c r="AF67" s="233" t="s">
        <v>44</v>
      </c>
      <c r="AG67" s="221" t="s">
        <v>44</v>
      </c>
      <c r="AH67" s="261"/>
      <c r="AI67" s="107">
        <v>16</v>
      </c>
      <c r="AJ67" s="107" t="s">
        <v>51</v>
      </c>
      <c r="AK67" s="264"/>
      <c r="AL67" s="233" t="s">
        <v>44</v>
      </c>
      <c r="AM67" s="221" t="s">
        <v>44</v>
      </c>
      <c r="AN67" s="34"/>
      <c r="AO67" s="160" t="s">
        <v>26</v>
      </c>
      <c r="AP67" s="160"/>
      <c r="AQ67" s="160"/>
      <c r="AR67" s="160"/>
      <c r="AS67" s="160"/>
      <c r="AT67" s="160"/>
      <c r="AU67" s="160"/>
      <c r="AV67" s="160"/>
      <c r="AW67" s="160"/>
      <c r="AX67" s="160"/>
      <c r="AY67" s="160"/>
      <c r="AZ67" s="160"/>
      <c r="BA67" s="160"/>
      <c r="BB67" s="160"/>
      <c r="BC67" s="160"/>
      <c r="BD67" s="160"/>
      <c r="BE67" s="160"/>
      <c r="BF67" s="160"/>
      <c r="BG67" s="160"/>
      <c r="BH67" s="160"/>
      <c r="BI67" s="160"/>
      <c r="BJ67" s="160"/>
      <c r="BK67" s="160"/>
      <c r="BL67" s="160"/>
      <c r="BM67" s="26"/>
      <c r="BN67" s="233" t="s">
        <v>44</v>
      </c>
      <c r="BO67" s="221" t="s">
        <v>44</v>
      </c>
      <c r="BP67" s="261"/>
      <c r="BQ67" s="107">
        <v>16</v>
      </c>
      <c r="BR67" s="107" t="s">
        <v>51</v>
      </c>
      <c r="BS67" s="264"/>
      <c r="BT67" s="233" t="s">
        <v>44</v>
      </c>
      <c r="BU67" s="221" t="s">
        <v>44</v>
      </c>
      <c r="BV67" s="34"/>
      <c r="BW67" s="160" t="s">
        <v>26</v>
      </c>
      <c r="BX67" s="160"/>
      <c r="BY67" s="160"/>
      <c r="BZ67" s="160"/>
      <c r="CA67" s="160"/>
      <c r="CB67" s="160"/>
      <c r="CC67" s="160"/>
      <c r="CD67" s="160"/>
      <c r="CE67" s="160"/>
      <c r="CF67" s="160"/>
      <c r="CG67" s="160"/>
      <c r="CH67" s="160"/>
      <c r="CI67" s="160"/>
      <c r="CJ67" s="160"/>
      <c r="CK67" s="160"/>
      <c r="CL67" s="160"/>
      <c r="CM67" s="160"/>
      <c r="CN67" s="160"/>
      <c r="CO67" s="160"/>
      <c r="CP67" s="160"/>
      <c r="CQ67" s="160"/>
      <c r="CR67" s="160"/>
      <c r="CS67" s="160"/>
      <c r="CT67" s="160"/>
      <c r="CU67" s="26"/>
      <c r="CV67" s="233" t="s">
        <v>44</v>
      </c>
      <c r="CW67" s="221" t="s">
        <v>44</v>
      </c>
      <c r="CX67" s="261"/>
      <c r="FQ67" s="2"/>
      <c r="FR67" s="2"/>
      <c r="FS67" s="2"/>
      <c r="FT67" s="2"/>
      <c r="FU67" s="2"/>
      <c r="FV67" s="2"/>
    </row>
    <row r="68" spans="1:178" ht="20.100000000000001" customHeight="1" thickBot="1" x14ac:dyDescent="0.3">
      <c r="A68" s="107"/>
      <c r="B68" s="107"/>
      <c r="C68" s="264"/>
      <c r="D68" s="235"/>
      <c r="E68" s="222"/>
      <c r="F68" s="34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26"/>
      <c r="AF68" s="235"/>
      <c r="AG68" s="222"/>
      <c r="AH68" s="261"/>
      <c r="AI68" s="107"/>
      <c r="AJ68" s="107"/>
      <c r="AK68" s="264"/>
      <c r="AL68" s="235"/>
      <c r="AM68" s="222"/>
      <c r="AN68" s="34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26"/>
      <c r="BN68" s="235"/>
      <c r="BO68" s="222"/>
      <c r="BP68" s="261"/>
      <c r="BQ68" s="107"/>
      <c r="BR68" s="107"/>
      <c r="BS68" s="264"/>
      <c r="BT68" s="235"/>
      <c r="BU68" s="222"/>
      <c r="BV68" s="34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26"/>
      <c r="CV68" s="235"/>
      <c r="CW68" s="222"/>
      <c r="CX68" s="261"/>
      <c r="FQ68" s="2"/>
      <c r="FR68" s="2"/>
      <c r="FS68" s="2"/>
      <c r="FT68" s="2"/>
      <c r="FU68" s="2"/>
      <c r="FV68" s="2"/>
    </row>
    <row r="69" spans="1:178" ht="20.100000000000001" customHeight="1" x14ac:dyDescent="0.25">
      <c r="A69" s="107">
        <v>15</v>
      </c>
      <c r="B69" s="107" t="s">
        <v>107</v>
      </c>
      <c r="C69" s="264"/>
      <c r="D69" s="233" t="s">
        <v>44</v>
      </c>
      <c r="E69" s="234" t="s">
        <v>44</v>
      </c>
      <c r="F69" s="34"/>
      <c r="G69" s="178" t="s">
        <v>147</v>
      </c>
      <c r="H69" s="178"/>
      <c r="I69" s="178"/>
      <c r="J69" s="178"/>
      <c r="K69" s="178"/>
      <c r="L69" s="178"/>
      <c r="M69" s="178"/>
      <c r="N69" s="178"/>
      <c r="O69" s="178"/>
      <c r="P69" s="178"/>
      <c r="Q69" s="178"/>
      <c r="R69" s="178"/>
      <c r="S69" s="178"/>
      <c r="T69" s="178"/>
      <c r="U69" s="178"/>
      <c r="V69" s="178"/>
      <c r="W69" s="178"/>
      <c r="X69" s="178"/>
      <c r="Y69" s="178"/>
      <c r="Z69" s="178"/>
      <c r="AA69" s="178"/>
      <c r="AB69" s="178"/>
      <c r="AC69" s="178"/>
      <c r="AD69" s="178"/>
      <c r="AE69" s="26"/>
      <c r="AF69" s="233" t="s">
        <v>44</v>
      </c>
      <c r="AG69" s="234" t="s">
        <v>44</v>
      </c>
      <c r="AH69" s="261"/>
      <c r="AI69" s="107">
        <v>15</v>
      </c>
      <c r="AJ69" s="107" t="s">
        <v>107</v>
      </c>
      <c r="AK69" s="264"/>
      <c r="AL69" s="233" t="s">
        <v>44</v>
      </c>
      <c r="AM69" s="234" t="s">
        <v>44</v>
      </c>
      <c r="AN69" s="34"/>
      <c r="AO69" s="160" t="s">
        <v>26</v>
      </c>
      <c r="AP69" s="160"/>
      <c r="AQ69" s="160"/>
      <c r="AR69" s="160"/>
      <c r="AS69" s="160"/>
      <c r="AT69" s="160"/>
      <c r="AU69" s="160"/>
      <c r="AV69" s="160"/>
      <c r="AW69" s="160"/>
      <c r="AX69" s="160"/>
      <c r="AY69" s="160"/>
      <c r="AZ69" s="160"/>
      <c r="BA69" s="160"/>
      <c r="BB69" s="160"/>
      <c r="BC69" s="160"/>
      <c r="BD69" s="160"/>
      <c r="BE69" s="160"/>
      <c r="BF69" s="160"/>
      <c r="BG69" s="160"/>
      <c r="BH69" s="160"/>
      <c r="BI69" s="160"/>
      <c r="BJ69" s="160"/>
      <c r="BK69" s="160"/>
      <c r="BL69" s="160"/>
      <c r="BM69" s="26"/>
      <c r="BN69" s="233" t="s">
        <v>44</v>
      </c>
      <c r="BO69" s="234" t="s">
        <v>44</v>
      </c>
      <c r="BP69" s="261"/>
      <c r="BQ69" s="107">
        <v>15</v>
      </c>
      <c r="BR69" s="107" t="s">
        <v>107</v>
      </c>
      <c r="BS69" s="264"/>
      <c r="BT69" s="233" t="s">
        <v>44</v>
      </c>
      <c r="BU69" s="234" t="s">
        <v>44</v>
      </c>
      <c r="BV69" s="34"/>
      <c r="BW69" s="160" t="s">
        <v>26</v>
      </c>
      <c r="BX69" s="160"/>
      <c r="BY69" s="160"/>
      <c r="BZ69" s="160"/>
      <c r="CA69" s="160"/>
      <c r="CB69" s="160"/>
      <c r="CC69" s="160"/>
      <c r="CD69" s="160"/>
      <c r="CE69" s="160"/>
      <c r="CF69" s="160"/>
      <c r="CG69" s="160"/>
      <c r="CH69" s="160"/>
      <c r="CI69" s="160"/>
      <c r="CJ69" s="160"/>
      <c r="CK69" s="160"/>
      <c r="CL69" s="160"/>
      <c r="CM69" s="160"/>
      <c r="CN69" s="160"/>
      <c r="CO69" s="160"/>
      <c r="CP69" s="160"/>
      <c r="CQ69" s="160"/>
      <c r="CR69" s="160"/>
      <c r="CS69" s="160"/>
      <c r="CT69" s="160"/>
      <c r="CU69" s="26"/>
      <c r="CV69" s="233" t="s">
        <v>44</v>
      </c>
      <c r="CW69" s="234" t="s">
        <v>44</v>
      </c>
      <c r="CX69" s="261"/>
      <c r="FQ69" s="2"/>
      <c r="FR69" s="2"/>
      <c r="FS69" s="2"/>
      <c r="FT69" s="2"/>
      <c r="FU69" s="2"/>
      <c r="FV69" s="2"/>
    </row>
    <row r="70" spans="1:178" ht="20.100000000000001" customHeight="1" x14ac:dyDescent="0.25">
      <c r="A70" s="107"/>
      <c r="B70" s="107"/>
      <c r="C70" s="264"/>
      <c r="D70" s="233"/>
      <c r="E70" s="234"/>
      <c r="F70" s="34"/>
      <c r="G70" s="178"/>
      <c r="H70" s="178"/>
      <c r="I70" s="178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  <c r="AA70" s="178"/>
      <c r="AB70" s="178"/>
      <c r="AC70" s="178"/>
      <c r="AD70" s="178"/>
      <c r="AE70" s="26"/>
      <c r="AF70" s="233"/>
      <c r="AG70" s="234"/>
      <c r="AH70" s="261"/>
      <c r="AI70" s="107"/>
      <c r="AJ70" s="107"/>
      <c r="AK70" s="264"/>
      <c r="AL70" s="233"/>
      <c r="AM70" s="234"/>
      <c r="AN70" s="34"/>
      <c r="AO70" s="160"/>
      <c r="AP70" s="160"/>
      <c r="AQ70" s="160"/>
      <c r="AR70" s="160"/>
      <c r="AS70" s="160"/>
      <c r="AT70" s="160"/>
      <c r="AU70" s="160"/>
      <c r="AV70" s="160"/>
      <c r="AW70" s="160"/>
      <c r="AX70" s="160"/>
      <c r="AY70" s="160"/>
      <c r="AZ70" s="160"/>
      <c r="BA70" s="160"/>
      <c r="BB70" s="160"/>
      <c r="BC70" s="160"/>
      <c r="BD70" s="160"/>
      <c r="BE70" s="160"/>
      <c r="BF70" s="160"/>
      <c r="BG70" s="160"/>
      <c r="BH70" s="160"/>
      <c r="BI70" s="160"/>
      <c r="BJ70" s="160"/>
      <c r="BK70" s="160"/>
      <c r="BL70" s="160"/>
      <c r="BM70" s="26"/>
      <c r="BN70" s="233"/>
      <c r="BO70" s="234"/>
      <c r="BP70" s="261"/>
      <c r="BQ70" s="107"/>
      <c r="BR70" s="107"/>
      <c r="BS70" s="264"/>
      <c r="BT70" s="233"/>
      <c r="BU70" s="234"/>
      <c r="BV70" s="34"/>
      <c r="BW70" s="160"/>
      <c r="BX70" s="160"/>
      <c r="BY70" s="160"/>
      <c r="BZ70" s="160"/>
      <c r="CA70" s="160"/>
      <c r="CB70" s="160"/>
      <c r="CC70" s="160"/>
      <c r="CD70" s="160"/>
      <c r="CE70" s="160"/>
      <c r="CF70" s="160"/>
      <c r="CG70" s="160"/>
      <c r="CH70" s="160"/>
      <c r="CI70" s="160"/>
      <c r="CJ70" s="160"/>
      <c r="CK70" s="160"/>
      <c r="CL70" s="160"/>
      <c r="CM70" s="160"/>
      <c r="CN70" s="160"/>
      <c r="CO70" s="160"/>
      <c r="CP70" s="160"/>
      <c r="CQ70" s="160"/>
      <c r="CR70" s="160"/>
      <c r="CS70" s="160"/>
      <c r="CT70" s="160"/>
      <c r="CU70" s="26"/>
      <c r="CV70" s="233"/>
      <c r="CW70" s="234"/>
      <c r="CX70" s="261"/>
      <c r="FQ70" s="2"/>
      <c r="FR70" s="2"/>
      <c r="FS70" s="2"/>
      <c r="FT70" s="2"/>
      <c r="FU70" s="2"/>
      <c r="FV70" s="2"/>
    </row>
    <row r="71" spans="1:178" ht="20.100000000000001" customHeight="1" x14ac:dyDescent="0.25">
      <c r="A71" s="107">
        <v>14</v>
      </c>
      <c r="B71" s="107" t="s">
        <v>108</v>
      </c>
      <c r="C71" s="264"/>
      <c r="D71" s="223" t="s">
        <v>46</v>
      </c>
      <c r="E71" s="253"/>
      <c r="F71" s="34"/>
      <c r="G71" s="160" t="s">
        <v>26</v>
      </c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  <c r="AA71" s="160"/>
      <c r="AB71" s="160"/>
      <c r="AC71" s="160"/>
      <c r="AD71" s="160"/>
      <c r="AE71" s="26"/>
      <c r="AF71" s="223" t="s">
        <v>46</v>
      </c>
      <c r="AG71" s="253"/>
      <c r="AH71" s="261"/>
      <c r="AI71" s="107">
        <v>14</v>
      </c>
      <c r="AJ71" s="107" t="s">
        <v>108</v>
      </c>
      <c r="AK71" s="264"/>
      <c r="AL71" s="223" t="s">
        <v>46</v>
      </c>
      <c r="AM71" s="253"/>
      <c r="AN71" s="34"/>
      <c r="AO71" s="160" t="s">
        <v>26</v>
      </c>
      <c r="AP71" s="160"/>
      <c r="AQ71" s="160"/>
      <c r="AR71" s="160"/>
      <c r="AS71" s="160"/>
      <c r="AT71" s="160"/>
      <c r="AU71" s="160"/>
      <c r="AV71" s="160"/>
      <c r="AW71" s="160"/>
      <c r="AX71" s="160"/>
      <c r="AY71" s="160"/>
      <c r="AZ71" s="160"/>
      <c r="BA71" s="160"/>
      <c r="BB71" s="160"/>
      <c r="BC71" s="160"/>
      <c r="BD71" s="160"/>
      <c r="BE71" s="160"/>
      <c r="BF71" s="160"/>
      <c r="BG71" s="160"/>
      <c r="BH71" s="160"/>
      <c r="BI71" s="160"/>
      <c r="BJ71" s="160"/>
      <c r="BK71" s="160"/>
      <c r="BL71" s="160"/>
      <c r="BM71" s="26"/>
      <c r="BN71" s="223" t="s">
        <v>46</v>
      </c>
      <c r="BO71" s="253"/>
      <c r="BP71" s="261"/>
      <c r="BQ71" s="107">
        <v>14</v>
      </c>
      <c r="BR71" s="107" t="s">
        <v>108</v>
      </c>
      <c r="BS71" s="264"/>
      <c r="BT71" s="223" t="s">
        <v>46</v>
      </c>
      <c r="BU71" s="253"/>
      <c r="BV71" s="34"/>
      <c r="BW71" s="160" t="s">
        <v>26</v>
      </c>
      <c r="BX71" s="160"/>
      <c r="BY71" s="160"/>
      <c r="BZ71" s="160"/>
      <c r="CA71" s="160"/>
      <c r="CB71" s="160"/>
      <c r="CC71" s="160"/>
      <c r="CD71" s="160"/>
      <c r="CE71" s="160"/>
      <c r="CF71" s="160"/>
      <c r="CG71" s="160"/>
      <c r="CH71" s="160"/>
      <c r="CI71" s="160"/>
      <c r="CJ71" s="160"/>
      <c r="CK71" s="160"/>
      <c r="CL71" s="160"/>
      <c r="CM71" s="160"/>
      <c r="CN71" s="160"/>
      <c r="CO71" s="160"/>
      <c r="CP71" s="160"/>
      <c r="CQ71" s="160"/>
      <c r="CR71" s="160"/>
      <c r="CS71" s="160"/>
      <c r="CT71" s="160"/>
      <c r="CU71" s="26"/>
      <c r="CV71" s="223" t="s">
        <v>46</v>
      </c>
      <c r="CW71" s="253"/>
      <c r="CX71" s="261"/>
      <c r="FQ71" s="2"/>
      <c r="FR71" s="2"/>
      <c r="FS71" s="2"/>
      <c r="FT71" s="2"/>
      <c r="FU71" s="2"/>
      <c r="FV71" s="2"/>
    </row>
    <row r="72" spans="1:178" ht="20.100000000000001" customHeight="1" x14ac:dyDescent="0.25">
      <c r="A72" s="107"/>
      <c r="B72" s="107"/>
      <c r="C72" s="264"/>
      <c r="D72" s="225"/>
      <c r="E72" s="254"/>
      <c r="F72" s="34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160"/>
      <c r="AC72" s="160"/>
      <c r="AD72" s="160"/>
      <c r="AE72" s="26"/>
      <c r="AF72" s="225"/>
      <c r="AG72" s="254"/>
      <c r="AH72" s="261"/>
      <c r="AI72" s="107"/>
      <c r="AJ72" s="107"/>
      <c r="AK72" s="264"/>
      <c r="AL72" s="225"/>
      <c r="AM72" s="254"/>
      <c r="AN72" s="34"/>
      <c r="AO72" s="160"/>
      <c r="AP72" s="160"/>
      <c r="AQ72" s="160"/>
      <c r="AR72" s="160"/>
      <c r="AS72" s="160"/>
      <c r="AT72" s="160"/>
      <c r="AU72" s="160"/>
      <c r="AV72" s="160"/>
      <c r="AW72" s="160"/>
      <c r="AX72" s="160"/>
      <c r="AY72" s="160"/>
      <c r="AZ72" s="160"/>
      <c r="BA72" s="160"/>
      <c r="BB72" s="160"/>
      <c r="BC72" s="160"/>
      <c r="BD72" s="160"/>
      <c r="BE72" s="160"/>
      <c r="BF72" s="160"/>
      <c r="BG72" s="160"/>
      <c r="BH72" s="160"/>
      <c r="BI72" s="160"/>
      <c r="BJ72" s="160"/>
      <c r="BK72" s="160"/>
      <c r="BL72" s="160"/>
      <c r="BM72" s="26"/>
      <c r="BN72" s="225"/>
      <c r="BO72" s="254"/>
      <c r="BP72" s="261"/>
      <c r="BQ72" s="107"/>
      <c r="BR72" s="107"/>
      <c r="BS72" s="264"/>
      <c r="BT72" s="225"/>
      <c r="BU72" s="254"/>
      <c r="BV72" s="34"/>
      <c r="BW72" s="160"/>
      <c r="BX72" s="160"/>
      <c r="BY72" s="160"/>
      <c r="BZ72" s="160"/>
      <c r="CA72" s="160"/>
      <c r="CB72" s="160"/>
      <c r="CC72" s="160"/>
      <c r="CD72" s="160"/>
      <c r="CE72" s="160"/>
      <c r="CF72" s="160"/>
      <c r="CG72" s="160"/>
      <c r="CH72" s="160"/>
      <c r="CI72" s="160"/>
      <c r="CJ72" s="160"/>
      <c r="CK72" s="160"/>
      <c r="CL72" s="160"/>
      <c r="CM72" s="160"/>
      <c r="CN72" s="160"/>
      <c r="CO72" s="160"/>
      <c r="CP72" s="160"/>
      <c r="CQ72" s="160"/>
      <c r="CR72" s="160"/>
      <c r="CS72" s="160"/>
      <c r="CT72" s="160"/>
      <c r="CU72" s="26"/>
      <c r="CV72" s="225"/>
      <c r="CW72" s="254"/>
      <c r="CX72" s="261"/>
      <c r="FQ72" s="2"/>
      <c r="FR72" s="2"/>
      <c r="FS72" s="2"/>
      <c r="FT72" s="2"/>
      <c r="FU72" s="2"/>
      <c r="FV72" s="2"/>
    </row>
    <row r="73" spans="1:178" ht="20.100000000000001" customHeight="1" x14ac:dyDescent="0.25">
      <c r="A73" s="107">
        <v>13</v>
      </c>
      <c r="B73" s="107" t="s">
        <v>109</v>
      </c>
      <c r="C73" s="264"/>
      <c r="D73" s="236" t="s">
        <v>44</v>
      </c>
      <c r="E73" s="251" t="s">
        <v>44</v>
      </c>
      <c r="F73" s="34"/>
      <c r="G73" s="164" t="s">
        <v>177</v>
      </c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  <c r="AA73" s="164"/>
      <c r="AB73" s="164"/>
      <c r="AC73" s="164"/>
      <c r="AD73" s="164"/>
      <c r="AE73" s="26"/>
      <c r="AF73" s="236" t="s">
        <v>44</v>
      </c>
      <c r="AG73" s="251" t="s">
        <v>44</v>
      </c>
      <c r="AH73" s="261"/>
      <c r="AI73" s="107">
        <v>13</v>
      </c>
      <c r="AJ73" s="107" t="s">
        <v>109</v>
      </c>
      <c r="AK73" s="264"/>
      <c r="AL73" s="236" t="s">
        <v>44</v>
      </c>
      <c r="AM73" s="251" t="s">
        <v>44</v>
      </c>
      <c r="AN73" s="34"/>
      <c r="AO73" s="157" t="s">
        <v>129</v>
      </c>
      <c r="AP73" s="157"/>
      <c r="AQ73" s="157"/>
      <c r="AR73" s="157"/>
      <c r="AS73" s="157"/>
      <c r="AT73" s="157"/>
      <c r="AU73" s="157"/>
      <c r="AV73" s="157"/>
      <c r="AW73" s="157"/>
      <c r="AX73" s="157"/>
      <c r="AY73" s="157"/>
      <c r="AZ73" s="157"/>
      <c r="BA73" s="157"/>
      <c r="BB73" s="157"/>
      <c r="BC73" s="157"/>
      <c r="BD73" s="157"/>
      <c r="BE73" s="157"/>
      <c r="BF73" s="157"/>
      <c r="BG73" s="157"/>
      <c r="BH73" s="157"/>
      <c r="BI73" s="157"/>
      <c r="BJ73" s="157"/>
      <c r="BK73" s="157"/>
      <c r="BL73" s="157"/>
      <c r="BM73" s="26"/>
      <c r="BN73" s="236" t="s">
        <v>44</v>
      </c>
      <c r="BO73" s="251" t="s">
        <v>44</v>
      </c>
      <c r="BP73" s="261"/>
      <c r="BQ73" s="107">
        <v>13</v>
      </c>
      <c r="BR73" s="107" t="s">
        <v>109</v>
      </c>
      <c r="BS73" s="264"/>
      <c r="BT73" s="236" t="s">
        <v>44</v>
      </c>
      <c r="BU73" s="251" t="s">
        <v>44</v>
      </c>
      <c r="BV73" s="34"/>
      <c r="BW73" s="266" t="s">
        <v>176</v>
      </c>
      <c r="BX73" s="180"/>
      <c r="BY73" s="180"/>
      <c r="BZ73" s="180"/>
      <c r="CA73" s="180"/>
      <c r="CB73" s="180"/>
      <c r="CC73" s="180"/>
      <c r="CD73" s="180"/>
      <c r="CE73" s="180"/>
      <c r="CF73" s="180"/>
      <c r="CG73" s="180"/>
      <c r="CH73" s="180"/>
      <c r="CI73" s="180"/>
      <c r="CJ73" s="180"/>
      <c r="CK73" s="180"/>
      <c r="CL73" s="180"/>
      <c r="CM73" s="180"/>
      <c r="CN73" s="180"/>
      <c r="CO73" s="180"/>
      <c r="CP73" s="180"/>
      <c r="CQ73" s="180"/>
      <c r="CR73" s="180"/>
      <c r="CS73" s="180"/>
      <c r="CT73" s="267"/>
      <c r="CU73" s="26"/>
      <c r="CV73" s="236" t="s">
        <v>44</v>
      </c>
      <c r="CW73" s="251" t="s">
        <v>44</v>
      </c>
      <c r="CX73" s="261"/>
      <c r="FQ73" s="2"/>
      <c r="FR73" s="2"/>
      <c r="FS73" s="2"/>
      <c r="FT73" s="2"/>
      <c r="FU73" s="2"/>
      <c r="FV73" s="2"/>
    </row>
    <row r="74" spans="1:178" ht="20.100000000000001" customHeight="1" x14ac:dyDescent="0.25">
      <c r="A74" s="107"/>
      <c r="B74" s="107"/>
      <c r="C74" s="264"/>
      <c r="D74" s="237"/>
      <c r="E74" s="252"/>
      <c r="F74" s="3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  <c r="AA74" s="164"/>
      <c r="AB74" s="164"/>
      <c r="AC74" s="164"/>
      <c r="AD74" s="164"/>
      <c r="AE74" s="26"/>
      <c r="AF74" s="237"/>
      <c r="AG74" s="252"/>
      <c r="AH74" s="261"/>
      <c r="AI74" s="107"/>
      <c r="AJ74" s="107"/>
      <c r="AK74" s="264"/>
      <c r="AL74" s="237"/>
      <c r="AM74" s="252"/>
      <c r="AN74" s="34"/>
      <c r="AO74" s="62">
        <v>1</v>
      </c>
      <c r="AP74" s="62">
        <v>2</v>
      </c>
      <c r="AQ74" s="62">
        <v>3</v>
      </c>
      <c r="AR74" s="62">
        <v>4</v>
      </c>
      <c r="AS74" s="62">
        <v>5</v>
      </c>
      <c r="AT74" s="62">
        <v>6</v>
      </c>
      <c r="AU74" s="62">
        <v>7</v>
      </c>
      <c r="AV74" s="62">
        <v>8</v>
      </c>
      <c r="AW74" s="62">
        <v>9</v>
      </c>
      <c r="AX74" s="62">
        <v>10</v>
      </c>
      <c r="AY74" s="62">
        <v>11</v>
      </c>
      <c r="AZ74" s="62">
        <v>12</v>
      </c>
      <c r="BA74" s="62">
        <v>13</v>
      </c>
      <c r="BB74" s="62">
        <v>14</v>
      </c>
      <c r="BC74" s="62">
        <v>15</v>
      </c>
      <c r="BD74" s="62">
        <v>16</v>
      </c>
      <c r="BE74" s="62">
        <v>17</v>
      </c>
      <c r="BF74" s="62">
        <v>18</v>
      </c>
      <c r="BG74" s="62">
        <v>19</v>
      </c>
      <c r="BH74" s="62">
        <v>20</v>
      </c>
      <c r="BI74" s="62">
        <v>21</v>
      </c>
      <c r="BJ74" s="62">
        <v>22</v>
      </c>
      <c r="BK74" s="62">
        <v>23</v>
      </c>
      <c r="BL74" s="62">
        <v>24</v>
      </c>
      <c r="BM74" s="26"/>
      <c r="BN74" s="237"/>
      <c r="BO74" s="252"/>
      <c r="BP74" s="261"/>
      <c r="BQ74" s="107"/>
      <c r="BR74" s="107"/>
      <c r="BS74" s="264"/>
      <c r="BT74" s="237"/>
      <c r="BU74" s="252"/>
      <c r="BV74" s="34"/>
      <c r="BW74" s="268"/>
      <c r="BX74" s="183"/>
      <c r="BY74" s="183"/>
      <c r="BZ74" s="183"/>
      <c r="CA74" s="183"/>
      <c r="CB74" s="183"/>
      <c r="CC74" s="183"/>
      <c r="CD74" s="183"/>
      <c r="CE74" s="183"/>
      <c r="CF74" s="183"/>
      <c r="CG74" s="183"/>
      <c r="CH74" s="183"/>
      <c r="CI74" s="183"/>
      <c r="CJ74" s="183"/>
      <c r="CK74" s="183"/>
      <c r="CL74" s="183"/>
      <c r="CM74" s="183"/>
      <c r="CN74" s="183"/>
      <c r="CO74" s="183"/>
      <c r="CP74" s="183"/>
      <c r="CQ74" s="183"/>
      <c r="CR74" s="183"/>
      <c r="CS74" s="183"/>
      <c r="CT74" s="269"/>
      <c r="CU74" s="26"/>
      <c r="CV74" s="237"/>
      <c r="CW74" s="252"/>
      <c r="CX74" s="261"/>
      <c r="FQ74" s="2"/>
      <c r="FR74" s="2"/>
      <c r="FS74" s="2"/>
      <c r="FT74" s="2"/>
      <c r="FU74" s="2"/>
      <c r="FV74" s="2"/>
    </row>
    <row r="75" spans="1:178" ht="20.100000000000001" customHeight="1" x14ac:dyDescent="0.25">
      <c r="A75" s="107">
        <v>12</v>
      </c>
      <c r="B75" s="107" t="s">
        <v>110</v>
      </c>
      <c r="C75" s="264"/>
      <c r="D75" s="233" t="s">
        <v>44</v>
      </c>
      <c r="E75" s="234" t="s">
        <v>44</v>
      </c>
      <c r="F75" s="34"/>
      <c r="G75" s="212" t="s">
        <v>173</v>
      </c>
      <c r="H75" s="213"/>
      <c r="I75" s="213"/>
      <c r="J75" s="213"/>
      <c r="K75" s="213"/>
      <c r="L75" s="213"/>
      <c r="M75" s="213"/>
      <c r="N75" s="213"/>
      <c r="O75" s="213"/>
      <c r="P75" s="213"/>
      <c r="Q75" s="213"/>
      <c r="R75" s="213"/>
      <c r="S75" s="213"/>
      <c r="T75" s="213"/>
      <c r="U75" s="213"/>
      <c r="V75" s="213"/>
      <c r="W75" s="213"/>
      <c r="X75" s="213"/>
      <c r="Y75" s="213"/>
      <c r="Z75" s="213"/>
      <c r="AA75" s="213"/>
      <c r="AB75" s="213"/>
      <c r="AC75" s="213"/>
      <c r="AD75" s="214"/>
      <c r="AE75" s="26"/>
      <c r="AF75" s="233" t="s">
        <v>44</v>
      </c>
      <c r="AG75" s="234" t="s">
        <v>44</v>
      </c>
      <c r="AH75" s="261"/>
      <c r="AI75" s="107">
        <v>12</v>
      </c>
      <c r="AJ75" s="107" t="s">
        <v>110</v>
      </c>
      <c r="AK75" s="264"/>
      <c r="AL75" s="233" t="s">
        <v>44</v>
      </c>
      <c r="AM75" s="234" t="s">
        <v>44</v>
      </c>
      <c r="AN75" s="34"/>
      <c r="AO75" s="178" t="s">
        <v>130</v>
      </c>
      <c r="AP75" s="178"/>
      <c r="AQ75" s="178"/>
      <c r="AR75" s="178"/>
      <c r="AS75" s="178"/>
      <c r="AT75" s="178"/>
      <c r="AU75" s="178"/>
      <c r="AV75" s="178"/>
      <c r="AW75" s="178"/>
      <c r="AX75" s="178"/>
      <c r="AY75" s="178"/>
      <c r="AZ75" s="178"/>
      <c r="BA75" s="178"/>
      <c r="BB75" s="178"/>
      <c r="BC75" s="178"/>
      <c r="BD75" s="178"/>
      <c r="BE75" s="178"/>
      <c r="BF75" s="178"/>
      <c r="BG75" s="178"/>
      <c r="BH75" s="178"/>
      <c r="BI75" s="178"/>
      <c r="BJ75" s="178"/>
      <c r="BK75" s="178"/>
      <c r="BL75" s="178"/>
      <c r="BM75" s="26"/>
      <c r="BN75" s="233" t="s">
        <v>44</v>
      </c>
      <c r="BO75" s="234" t="s">
        <v>44</v>
      </c>
      <c r="BP75" s="261"/>
      <c r="BQ75" s="107">
        <v>12</v>
      </c>
      <c r="BR75" s="107" t="s">
        <v>110</v>
      </c>
      <c r="BS75" s="264"/>
      <c r="BT75" s="233" t="s">
        <v>44</v>
      </c>
      <c r="BU75" s="234" t="s">
        <v>44</v>
      </c>
      <c r="BV75" s="34"/>
      <c r="BW75" s="268"/>
      <c r="BX75" s="183"/>
      <c r="BY75" s="183"/>
      <c r="BZ75" s="183"/>
      <c r="CA75" s="183"/>
      <c r="CB75" s="183"/>
      <c r="CC75" s="183"/>
      <c r="CD75" s="183"/>
      <c r="CE75" s="183"/>
      <c r="CF75" s="183"/>
      <c r="CG75" s="183"/>
      <c r="CH75" s="183"/>
      <c r="CI75" s="183"/>
      <c r="CJ75" s="183"/>
      <c r="CK75" s="183"/>
      <c r="CL75" s="183"/>
      <c r="CM75" s="183"/>
      <c r="CN75" s="183"/>
      <c r="CO75" s="183"/>
      <c r="CP75" s="183"/>
      <c r="CQ75" s="183"/>
      <c r="CR75" s="183"/>
      <c r="CS75" s="183"/>
      <c r="CT75" s="269"/>
      <c r="CU75" s="26"/>
      <c r="CV75" s="233" t="s">
        <v>44</v>
      </c>
      <c r="CW75" s="234" t="s">
        <v>44</v>
      </c>
      <c r="CX75" s="261"/>
      <c r="FQ75" s="2"/>
      <c r="FR75" s="2"/>
      <c r="FS75" s="2"/>
      <c r="FT75" s="2"/>
      <c r="FU75" s="2"/>
      <c r="FV75" s="2"/>
    </row>
    <row r="76" spans="1:178" ht="20.100000000000001" customHeight="1" thickBot="1" x14ac:dyDescent="0.3">
      <c r="A76" s="107"/>
      <c r="B76" s="107"/>
      <c r="C76" s="264"/>
      <c r="D76" s="250"/>
      <c r="E76" s="228"/>
      <c r="F76" s="34"/>
      <c r="G76" s="215"/>
      <c r="H76" s="216"/>
      <c r="I76" s="216"/>
      <c r="J76" s="216"/>
      <c r="K76" s="216"/>
      <c r="L76" s="216"/>
      <c r="M76" s="216"/>
      <c r="N76" s="216"/>
      <c r="O76" s="216"/>
      <c r="P76" s="216"/>
      <c r="Q76" s="216"/>
      <c r="R76" s="216"/>
      <c r="S76" s="216"/>
      <c r="T76" s="216"/>
      <c r="U76" s="216"/>
      <c r="V76" s="216"/>
      <c r="W76" s="216"/>
      <c r="X76" s="216"/>
      <c r="Y76" s="216"/>
      <c r="Z76" s="216"/>
      <c r="AA76" s="216"/>
      <c r="AB76" s="216"/>
      <c r="AC76" s="216"/>
      <c r="AD76" s="217"/>
      <c r="AE76" s="26"/>
      <c r="AF76" s="250"/>
      <c r="AG76" s="228"/>
      <c r="AH76" s="261"/>
      <c r="AI76" s="107"/>
      <c r="AJ76" s="107"/>
      <c r="AK76" s="264"/>
      <c r="AL76" s="250"/>
      <c r="AM76" s="228"/>
      <c r="AN76" s="34"/>
      <c r="AO76" s="178"/>
      <c r="AP76" s="178"/>
      <c r="AQ76" s="178"/>
      <c r="AR76" s="178"/>
      <c r="AS76" s="178"/>
      <c r="AT76" s="178"/>
      <c r="AU76" s="178"/>
      <c r="AV76" s="178"/>
      <c r="AW76" s="178"/>
      <c r="AX76" s="178"/>
      <c r="AY76" s="178"/>
      <c r="AZ76" s="178"/>
      <c r="BA76" s="178"/>
      <c r="BB76" s="178"/>
      <c r="BC76" s="178"/>
      <c r="BD76" s="178"/>
      <c r="BE76" s="178"/>
      <c r="BF76" s="178"/>
      <c r="BG76" s="178"/>
      <c r="BH76" s="178"/>
      <c r="BI76" s="178"/>
      <c r="BJ76" s="178"/>
      <c r="BK76" s="178"/>
      <c r="BL76" s="178"/>
      <c r="BM76" s="26"/>
      <c r="BN76" s="250"/>
      <c r="BO76" s="228"/>
      <c r="BP76" s="261"/>
      <c r="BQ76" s="107"/>
      <c r="BR76" s="107"/>
      <c r="BS76" s="264"/>
      <c r="BT76" s="250"/>
      <c r="BU76" s="228"/>
      <c r="BV76" s="34"/>
      <c r="BW76" s="268"/>
      <c r="BX76" s="183"/>
      <c r="BY76" s="183"/>
      <c r="BZ76" s="183"/>
      <c r="CA76" s="183"/>
      <c r="CB76" s="183"/>
      <c r="CC76" s="183"/>
      <c r="CD76" s="183"/>
      <c r="CE76" s="183"/>
      <c r="CF76" s="183"/>
      <c r="CG76" s="183"/>
      <c r="CH76" s="183"/>
      <c r="CI76" s="183"/>
      <c r="CJ76" s="183"/>
      <c r="CK76" s="183"/>
      <c r="CL76" s="183"/>
      <c r="CM76" s="183"/>
      <c r="CN76" s="183"/>
      <c r="CO76" s="183"/>
      <c r="CP76" s="183"/>
      <c r="CQ76" s="183"/>
      <c r="CR76" s="183"/>
      <c r="CS76" s="183"/>
      <c r="CT76" s="269"/>
      <c r="CU76" s="26"/>
      <c r="CV76" s="250"/>
      <c r="CW76" s="228"/>
      <c r="CX76" s="261"/>
      <c r="FQ76" s="2"/>
      <c r="FR76" s="2"/>
      <c r="FS76" s="2"/>
      <c r="FT76" s="2"/>
      <c r="FU76" s="2"/>
      <c r="FV76" s="2"/>
    </row>
    <row r="77" spans="1:178" ht="20.100000000000001" customHeight="1" x14ac:dyDescent="0.25">
      <c r="A77" s="107">
        <v>11</v>
      </c>
      <c r="B77" s="107" t="s">
        <v>111</v>
      </c>
      <c r="C77" s="264"/>
      <c r="D77" s="233" t="s">
        <v>44</v>
      </c>
      <c r="E77" s="234" t="s">
        <v>44</v>
      </c>
      <c r="F77" s="34"/>
      <c r="G77" s="215"/>
      <c r="H77" s="216"/>
      <c r="I77" s="216"/>
      <c r="J77" s="216"/>
      <c r="K77" s="216"/>
      <c r="L77" s="216"/>
      <c r="M77" s="216"/>
      <c r="N77" s="216"/>
      <c r="O77" s="216"/>
      <c r="P77" s="216"/>
      <c r="Q77" s="216"/>
      <c r="R77" s="216"/>
      <c r="S77" s="216"/>
      <c r="T77" s="216"/>
      <c r="U77" s="216"/>
      <c r="V77" s="216"/>
      <c r="W77" s="216"/>
      <c r="X77" s="216"/>
      <c r="Y77" s="216"/>
      <c r="Z77" s="216"/>
      <c r="AA77" s="216"/>
      <c r="AB77" s="216"/>
      <c r="AC77" s="216"/>
      <c r="AD77" s="217"/>
      <c r="AE77" s="26"/>
      <c r="AF77" s="233" t="s">
        <v>44</v>
      </c>
      <c r="AG77" s="234" t="s">
        <v>44</v>
      </c>
      <c r="AH77" s="261"/>
      <c r="AI77" s="107">
        <v>11</v>
      </c>
      <c r="AJ77" s="107" t="s">
        <v>111</v>
      </c>
      <c r="AK77" s="264"/>
      <c r="AL77" s="233" t="s">
        <v>44</v>
      </c>
      <c r="AM77" s="234" t="s">
        <v>44</v>
      </c>
      <c r="AN77" s="34"/>
      <c r="AO77" s="170" t="s">
        <v>131</v>
      </c>
      <c r="AP77" s="170"/>
      <c r="AQ77" s="170"/>
      <c r="AR77" s="170"/>
      <c r="AS77" s="170"/>
      <c r="AT77" s="170"/>
      <c r="AU77" s="170"/>
      <c r="AV77" s="170"/>
      <c r="AW77" s="170"/>
      <c r="AX77" s="170"/>
      <c r="AY77" s="170"/>
      <c r="AZ77" s="170"/>
      <c r="BA77" s="170"/>
      <c r="BB77" s="170"/>
      <c r="BC77" s="170"/>
      <c r="BD77" s="170"/>
      <c r="BE77" s="170"/>
      <c r="BF77" s="170"/>
      <c r="BG77" s="170"/>
      <c r="BH77" s="170"/>
      <c r="BI77" s="170"/>
      <c r="BJ77" s="170"/>
      <c r="BK77" s="170"/>
      <c r="BL77" s="170"/>
      <c r="BM77" s="26"/>
      <c r="BN77" s="233" t="s">
        <v>44</v>
      </c>
      <c r="BO77" s="234" t="s">
        <v>44</v>
      </c>
      <c r="BP77" s="261"/>
      <c r="BQ77" s="107">
        <v>11</v>
      </c>
      <c r="BR77" s="107" t="s">
        <v>111</v>
      </c>
      <c r="BS77" s="264"/>
      <c r="BT77" s="233" t="s">
        <v>44</v>
      </c>
      <c r="BU77" s="234" t="s">
        <v>44</v>
      </c>
      <c r="BV77" s="34"/>
      <c r="BW77" s="268"/>
      <c r="BX77" s="183"/>
      <c r="BY77" s="183"/>
      <c r="BZ77" s="183"/>
      <c r="CA77" s="183"/>
      <c r="CB77" s="183"/>
      <c r="CC77" s="183"/>
      <c r="CD77" s="183"/>
      <c r="CE77" s="183"/>
      <c r="CF77" s="183"/>
      <c r="CG77" s="183"/>
      <c r="CH77" s="183"/>
      <c r="CI77" s="183"/>
      <c r="CJ77" s="183"/>
      <c r="CK77" s="183"/>
      <c r="CL77" s="183"/>
      <c r="CM77" s="183"/>
      <c r="CN77" s="183"/>
      <c r="CO77" s="183"/>
      <c r="CP77" s="183"/>
      <c r="CQ77" s="183"/>
      <c r="CR77" s="183"/>
      <c r="CS77" s="183"/>
      <c r="CT77" s="269"/>
      <c r="CU77" s="26"/>
      <c r="CV77" s="233" t="s">
        <v>44</v>
      </c>
      <c r="CW77" s="234" t="s">
        <v>44</v>
      </c>
      <c r="CX77" s="261"/>
      <c r="FQ77" s="2"/>
      <c r="FR77" s="2"/>
      <c r="FS77" s="2"/>
      <c r="FT77" s="2"/>
      <c r="FU77" s="2"/>
      <c r="FV77" s="2"/>
    </row>
    <row r="78" spans="1:178" ht="20.100000000000001" customHeight="1" thickBot="1" x14ac:dyDescent="0.3">
      <c r="A78" s="107"/>
      <c r="B78" s="107"/>
      <c r="C78" s="265"/>
      <c r="D78" s="233"/>
      <c r="E78" s="234"/>
      <c r="F78" s="34"/>
      <c r="G78" s="215"/>
      <c r="H78" s="216"/>
      <c r="I78" s="216"/>
      <c r="J78" s="216"/>
      <c r="K78" s="216"/>
      <c r="L78" s="216"/>
      <c r="M78" s="216"/>
      <c r="N78" s="216"/>
      <c r="O78" s="216"/>
      <c r="P78" s="216"/>
      <c r="Q78" s="216"/>
      <c r="R78" s="216"/>
      <c r="S78" s="216"/>
      <c r="T78" s="216"/>
      <c r="U78" s="216"/>
      <c r="V78" s="216"/>
      <c r="W78" s="216"/>
      <c r="X78" s="216"/>
      <c r="Y78" s="216"/>
      <c r="Z78" s="216"/>
      <c r="AA78" s="216"/>
      <c r="AB78" s="216"/>
      <c r="AC78" s="216"/>
      <c r="AD78" s="217"/>
      <c r="AE78" s="26"/>
      <c r="AF78" s="233"/>
      <c r="AG78" s="234"/>
      <c r="AH78" s="262"/>
      <c r="AI78" s="107"/>
      <c r="AJ78" s="107"/>
      <c r="AK78" s="265"/>
      <c r="AL78" s="233"/>
      <c r="AM78" s="234"/>
      <c r="AN78" s="34"/>
      <c r="AO78" s="170"/>
      <c r="AP78" s="170"/>
      <c r="AQ78" s="170"/>
      <c r="AR78" s="170"/>
      <c r="AS78" s="170"/>
      <c r="AT78" s="170"/>
      <c r="AU78" s="170"/>
      <c r="AV78" s="170"/>
      <c r="AW78" s="170"/>
      <c r="AX78" s="170"/>
      <c r="AY78" s="170"/>
      <c r="AZ78" s="170"/>
      <c r="BA78" s="170"/>
      <c r="BB78" s="170"/>
      <c r="BC78" s="170"/>
      <c r="BD78" s="170"/>
      <c r="BE78" s="170"/>
      <c r="BF78" s="170"/>
      <c r="BG78" s="170"/>
      <c r="BH78" s="170"/>
      <c r="BI78" s="170"/>
      <c r="BJ78" s="170"/>
      <c r="BK78" s="170"/>
      <c r="BL78" s="170"/>
      <c r="BM78" s="26"/>
      <c r="BN78" s="233"/>
      <c r="BO78" s="234"/>
      <c r="BP78" s="262"/>
      <c r="BQ78" s="107"/>
      <c r="BR78" s="107"/>
      <c r="BS78" s="265"/>
      <c r="BT78" s="233"/>
      <c r="BU78" s="234"/>
      <c r="BV78" s="34"/>
      <c r="BW78" s="268"/>
      <c r="BX78" s="183"/>
      <c r="BY78" s="183"/>
      <c r="BZ78" s="183"/>
      <c r="CA78" s="183"/>
      <c r="CB78" s="183"/>
      <c r="CC78" s="183"/>
      <c r="CD78" s="183"/>
      <c r="CE78" s="183"/>
      <c r="CF78" s="183"/>
      <c r="CG78" s="183"/>
      <c r="CH78" s="183"/>
      <c r="CI78" s="183"/>
      <c r="CJ78" s="183"/>
      <c r="CK78" s="183"/>
      <c r="CL78" s="183"/>
      <c r="CM78" s="183"/>
      <c r="CN78" s="183"/>
      <c r="CO78" s="183"/>
      <c r="CP78" s="183"/>
      <c r="CQ78" s="183"/>
      <c r="CR78" s="183"/>
      <c r="CS78" s="183"/>
      <c r="CT78" s="269"/>
      <c r="CU78" s="26"/>
      <c r="CV78" s="233"/>
      <c r="CW78" s="234"/>
      <c r="CX78" s="262"/>
      <c r="FQ78" s="2"/>
      <c r="FR78" s="2"/>
      <c r="FS78" s="2"/>
      <c r="FT78" s="2"/>
      <c r="FU78" s="2"/>
      <c r="FV78" s="2"/>
    </row>
    <row r="79" spans="1:178" ht="20.100000000000001" customHeight="1" x14ac:dyDescent="0.25">
      <c r="A79" s="107">
        <v>10</v>
      </c>
      <c r="B79" s="107" t="s">
        <v>112</v>
      </c>
      <c r="C79" s="2"/>
      <c r="D79" s="2"/>
      <c r="E79" s="2"/>
      <c r="F79" s="34"/>
      <c r="G79" s="215"/>
      <c r="H79" s="216"/>
      <c r="I79" s="216"/>
      <c r="J79" s="216"/>
      <c r="K79" s="216"/>
      <c r="L79" s="216"/>
      <c r="M79" s="216"/>
      <c r="N79" s="216"/>
      <c r="O79" s="216"/>
      <c r="P79" s="216"/>
      <c r="Q79" s="216"/>
      <c r="R79" s="216"/>
      <c r="S79" s="216"/>
      <c r="T79" s="216"/>
      <c r="U79" s="216"/>
      <c r="V79" s="216"/>
      <c r="W79" s="216"/>
      <c r="X79" s="216"/>
      <c r="Y79" s="216"/>
      <c r="Z79" s="216"/>
      <c r="AA79" s="216"/>
      <c r="AB79" s="216"/>
      <c r="AC79" s="216"/>
      <c r="AD79" s="217"/>
      <c r="AE79" s="26"/>
      <c r="AF79" s="26"/>
      <c r="AG79" s="26"/>
      <c r="AH79" s="26"/>
      <c r="AI79" s="107">
        <v>10</v>
      </c>
      <c r="AJ79" s="107" t="s">
        <v>112</v>
      </c>
      <c r="AK79" s="2"/>
      <c r="AL79" s="2"/>
      <c r="AM79" s="2"/>
      <c r="AN79" s="34"/>
      <c r="AO79" s="170"/>
      <c r="AP79" s="170"/>
      <c r="AQ79" s="170"/>
      <c r="AR79" s="170"/>
      <c r="AS79" s="170"/>
      <c r="AT79" s="170"/>
      <c r="AU79" s="170"/>
      <c r="AV79" s="170"/>
      <c r="AW79" s="170"/>
      <c r="AX79" s="170"/>
      <c r="AY79" s="170"/>
      <c r="AZ79" s="170"/>
      <c r="BA79" s="170"/>
      <c r="BB79" s="170"/>
      <c r="BC79" s="170"/>
      <c r="BD79" s="170"/>
      <c r="BE79" s="170"/>
      <c r="BF79" s="170"/>
      <c r="BG79" s="170"/>
      <c r="BH79" s="170"/>
      <c r="BI79" s="170"/>
      <c r="BJ79" s="170"/>
      <c r="BK79" s="170"/>
      <c r="BL79" s="170"/>
      <c r="BM79" s="26"/>
      <c r="BN79" s="26"/>
      <c r="BO79" s="26"/>
      <c r="BP79" s="26"/>
      <c r="BQ79" s="107">
        <v>10</v>
      </c>
      <c r="BR79" s="107" t="s">
        <v>112</v>
      </c>
      <c r="BS79" s="2"/>
      <c r="BT79" s="2"/>
      <c r="BU79" s="2"/>
      <c r="BV79" s="34"/>
      <c r="BW79" s="268"/>
      <c r="BX79" s="183"/>
      <c r="BY79" s="183"/>
      <c r="BZ79" s="183"/>
      <c r="CA79" s="183"/>
      <c r="CB79" s="183"/>
      <c r="CC79" s="183"/>
      <c r="CD79" s="183"/>
      <c r="CE79" s="183"/>
      <c r="CF79" s="183"/>
      <c r="CG79" s="183"/>
      <c r="CH79" s="183"/>
      <c r="CI79" s="183"/>
      <c r="CJ79" s="183"/>
      <c r="CK79" s="183"/>
      <c r="CL79" s="183"/>
      <c r="CM79" s="183"/>
      <c r="CN79" s="183"/>
      <c r="CO79" s="183"/>
      <c r="CP79" s="183"/>
      <c r="CQ79" s="183"/>
      <c r="CR79" s="183"/>
      <c r="CS79" s="183"/>
      <c r="CT79" s="269"/>
      <c r="CU79" s="26"/>
      <c r="CV79" s="26"/>
      <c r="CW79" s="26"/>
      <c r="CX79" s="26"/>
      <c r="FQ79" s="2"/>
      <c r="FR79" s="2"/>
      <c r="FS79" s="2"/>
      <c r="FT79" s="2"/>
      <c r="FU79" s="2"/>
      <c r="FV79" s="2"/>
    </row>
    <row r="80" spans="1:178" ht="20.100000000000001" customHeight="1" x14ac:dyDescent="0.25">
      <c r="A80" s="107"/>
      <c r="B80" s="107"/>
      <c r="C80" s="2"/>
      <c r="D80" s="2"/>
      <c r="E80" s="2"/>
      <c r="F80" s="34"/>
      <c r="G80" s="215"/>
      <c r="H80" s="216"/>
      <c r="I80" s="216"/>
      <c r="J80" s="216"/>
      <c r="K80" s="216"/>
      <c r="L80" s="216"/>
      <c r="M80" s="216"/>
      <c r="N80" s="216"/>
      <c r="O80" s="216"/>
      <c r="P80" s="216"/>
      <c r="Q80" s="216"/>
      <c r="R80" s="216"/>
      <c r="S80" s="216"/>
      <c r="T80" s="216"/>
      <c r="U80" s="216"/>
      <c r="V80" s="216"/>
      <c r="W80" s="216"/>
      <c r="X80" s="216"/>
      <c r="Y80" s="216"/>
      <c r="Z80" s="216"/>
      <c r="AA80" s="216"/>
      <c r="AB80" s="216"/>
      <c r="AC80" s="216"/>
      <c r="AD80" s="217"/>
      <c r="AE80" s="26"/>
      <c r="AF80" s="26"/>
      <c r="AG80" s="26"/>
      <c r="AH80" s="26"/>
      <c r="AI80" s="107"/>
      <c r="AJ80" s="107"/>
      <c r="AK80" s="2"/>
      <c r="AL80" s="2"/>
      <c r="AM80" s="2"/>
      <c r="AN80" s="34"/>
      <c r="AO80" s="170"/>
      <c r="AP80" s="170"/>
      <c r="AQ80" s="170"/>
      <c r="AR80" s="170"/>
      <c r="AS80" s="170"/>
      <c r="AT80" s="170"/>
      <c r="AU80" s="170"/>
      <c r="AV80" s="170"/>
      <c r="AW80" s="170"/>
      <c r="AX80" s="170"/>
      <c r="AY80" s="170"/>
      <c r="AZ80" s="170"/>
      <c r="BA80" s="170"/>
      <c r="BB80" s="170"/>
      <c r="BC80" s="170"/>
      <c r="BD80" s="170"/>
      <c r="BE80" s="170"/>
      <c r="BF80" s="170"/>
      <c r="BG80" s="170"/>
      <c r="BH80" s="170"/>
      <c r="BI80" s="170"/>
      <c r="BJ80" s="170"/>
      <c r="BK80" s="170"/>
      <c r="BL80" s="170"/>
      <c r="BM80" s="26"/>
      <c r="BN80" s="26"/>
      <c r="BO80" s="26"/>
      <c r="BP80" s="26"/>
      <c r="BQ80" s="107"/>
      <c r="BR80" s="107"/>
      <c r="BS80" s="2"/>
      <c r="BT80" s="2"/>
      <c r="BU80" s="2"/>
      <c r="BV80" s="34"/>
      <c r="BW80" s="270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271"/>
      <c r="CU80" s="26"/>
      <c r="CV80" s="26"/>
      <c r="CW80" s="26"/>
      <c r="CX80" s="26"/>
      <c r="FQ80" s="2"/>
      <c r="FR80" s="2"/>
      <c r="FS80" s="2"/>
      <c r="FT80" s="2"/>
      <c r="FU80" s="2"/>
      <c r="FV80" s="2"/>
    </row>
    <row r="81" spans="1:178" ht="20.100000000000001" customHeight="1" x14ac:dyDescent="0.25">
      <c r="A81" s="107">
        <v>9</v>
      </c>
      <c r="B81" s="107" t="s">
        <v>113</v>
      </c>
      <c r="C81" s="2"/>
      <c r="D81" s="2"/>
      <c r="E81" s="2"/>
      <c r="F81" s="34"/>
      <c r="G81" s="215"/>
      <c r="H81" s="216"/>
      <c r="I81" s="216"/>
      <c r="J81" s="216"/>
      <c r="K81" s="216"/>
      <c r="L81" s="216"/>
      <c r="M81" s="216"/>
      <c r="N81" s="216"/>
      <c r="O81" s="216"/>
      <c r="P81" s="216"/>
      <c r="Q81" s="216"/>
      <c r="R81" s="216"/>
      <c r="S81" s="216"/>
      <c r="T81" s="216"/>
      <c r="U81" s="216"/>
      <c r="V81" s="216"/>
      <c r="W81" s="216"/>
      <c r="X81" s="216"/>
      <c r="Y81" s="216"/>
      <c r="Z81" s="216"/>
      <c r="AA81" s="216"/>
      <c r="AB81" s="216"/>
      <c r="AC81" s="216"/>
      <c r="AD81" s="217"/>
      <c r="AE81" s="26"/>
      <c r="AF81" s="26"/>
      <c r="AG81" s="26"/>
      <c r="AH81" s="26"/>
      <c r="AI81" s="107">
        <v>9</v>
      </c>
      <c r="AJ81" s="107" t="s">
        <v>113</v>
      </c>
      <c r="AK81" s="2"/>
      <c r="AL81" s="2"/>
      <c r="AM81" s="2"/>
      <c r="AN81" s="34"/>
      <c r="AO81" s="160" t="s">
        <v>26</v>
      </c>
      <c r="AP81" s="160"/>
      <c r="AQ81" s="160"/>
      <c r="AR81" s="160"/>
      <c r="AS81" s="160"/>
      <c r="AT81" s="160"/>
      <c r="AU81" s="160"/>
      <c r="AV81" s="160"/>
      <c r="AW81" s="160"/>
      <c r="AX81" s="160"/>
      <c r="AY81" s="160"/>
      <c r="AZ81" s="160"/>
      <c r="BA81" s="160"/>
      <c r="BB81" s="160"/>
      <c r="BC81" s="160"/>
      <c r="BD81" s="160"/>
      <c r="BE81" s="160"/>
      <c r="BF81" s="160"/>
      <c r="BG81" s="160"/>
      <c r="BH81" s="160"/>
      <c r="BI81" s="160"/>
      <c r="BJ81" s="160"/>
      <c r="BK81" s="160"/>
      <c r="BL81" s="160"/>
      <c r="BM81" s="26"/>
      <c r="BN81" s="26"/>
      <c r="BO81" s="26"/>
      <c r="BP81" s="26"/>
      <c r="BQ81" s="107">
        <v>9</v>
      </c>
      <c r="BR81" s="107" t="s">
        <v>113</v>
      </c>
      <c r="BS81" s="2"/>
      <c r="BT81" s="2"/>
      <c r="BU81" s="2"/>
      <c r="BV81" s="34"/>
      <c r="BW81" s="160" t="s">
        <v>26</v>
      </c>
      <c r="BX81" s="160"/>
      <c r="BY81" s="160"/>
      <c r="BZ81" s="160"/>
      <c r="CA81" s="160"/>
      <c r="CB81" s="160"/>
      <c r="CC81" s="160"/>
      <c r="CD81" s="160"/>
      <c r="CE81" s="160"/>
      <c r="CF81" s="160"/>
      <c r="CG81" s="160"/>
      <c r="CH81" s="160"/>
      <c r="CI81" s="160"/>
      <c r="CJ81" s="160"/>
      <c r="CK81" s="160"/>
      <c r="CL81" s="160"/>
      <c r="CM81" s="160"/>
      <c r="CN81" s="160"/>
      <c r="CO81" s="160"/>
      <c r="CP81" s="160"/>
      <c r="CQ81" s="160"/>
      <c r="CR81" s="160"/>
      <c r="CS81" s="160"/>
      <c r="CT81" s="160"/>
      <c r="CU81" s="26"/>
      <c r="CV81" s="26"/>
      <c r="CW81" s="26"/>
      <c r="CX81" s="26"/>
      <c r="FQ81" s="2"/>
      <c r="FR81" s="2"/>
      <c r="FS81" s="2"/>
      <c r="FT81" s="2"/>
      <c r="FU81" s="2"/>
      <c r="FV81" s="2"/>
    </row>
    <row r="82" spans="1:178" ht="20.100000000000001" customHeight="1" x14ac:dyDescent="0.25">
      <c r="A82" s="107"/>
      <c r="B82" s="107"/>
      <c r="C82" s="2"/>
      <c r="D82" s="2"/>
      <c r="E82" s="2"/>
      <c r="F82" s="34"/>
      <c r="G82" s="218"/>
      <c r="H82" s="219"/>
      <c r="I82" s="219"/>
      <c r="J82" s="219"/>
      <c r="K82" s="219"/>
      <c r="L82" s="219"/>
      <c r="M82" s="219"/>
      <c r="N82" s="219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19"/>
      <c r="Z82" s="219"/>
      <c r="AA82" s="219"/>
      <c r="AB82" s="219"/>
      <c r="AC82" s="219"/>
      <c r="AD82" s="220"/>
      <c r="AE82" s="26"/>
      <c r="AF82" s="26"/>
      <c r="AG82" s="26"/>
      <c r="AH82" s="26"/>
      <c r="AI82" s="107"/>
      <c r="AJ82" s="107"/>
      <c r="AK82" s="2"/>
      <c r="AL82" s="2"/>
      <c r="AM82" s="2"/>
      <c r="AN82" s="34"/>
      <c r="AO82" s="160"/>
      <c r="AP82" s="160"/>
      <c r="AQ82" s="160"/>
      <c r="AR82" s="160"/>
      <c r="AS82" s="160"/>
      <c r="AT82" s="160"/>
      <c r="AU82" s="160"/>
      <c r="AV82" s="160"/>
      <c r="AW82" s="160"/>
      <c r="AX82" s="160"/>
      <c r="AY82" s="160"/>
      <c r="AZ82" s="160"/>
      <c r="BA82" s="160"/>
      <c r="BB82" s="160"/>
      <c r="BC82" s="160"/>
      <c r="BD82" s="160"/>
      <c r="BE82" s="160"/>
      <c r="BF82" s="160"/>
      <c r="BG82" s="160"/>
      <c r="BH82" s="160"/>
      <c r="BI82" s="160"/>
      <c r="BJ82" s="160"/>
      <c r="BK82" s="160"/>
      <c r="BL82" s="160"/>
      <c r="BM82" s="26"/>
      <c r="BN82" s="26"/>
      <c r="BO82" s="26"/>
      <c r="BP82" s="26"/>
      <c r="BQ82" s="107"/>
      <c r="BR82" s="107"/>
      <c r="BS82" s="2"/>
      <c r="BT82" s="2"/>
      <c r="BU82" s="2"/>
      <c r="BV82" s="34"/>
      <c r="BW82" s="160"/>
      <c r="BX82" s="160"/>
      <c r="BY82" s="160"/>
      <c r="BZ82" s="160"/>
      <c r="CA82" s="160"/>
      <c r="CB82" s="160"/>
      <c r="CC82" s="160"/>
      <c r="CD82" s="160"/>
      <c r="CE82" s="160"/>
      <c r="CF82" s="160"/>
      <c r="CG82" s="160"/>
      <c r="CH82" s="160"/>
      <c r="CI82" s="160"/>
      <c r="CJ82" s="160"/>
      <c r="CK82" s="160"/>
      <c r="CL82" s="160"/>
      <c r="CM82" s="160"/>
      <c r="CN82" s="160"/>
      <c r="CO82" s="160"/>
      <c r="CP82" s="160"/>
      <c r="CQ82" s="160"/>
      <c r="CR82" s="160"/>
      <c r="CS82" s="160"/>
      <c r="CT82" s="160"/>
      <c r="CU82" s="26"/>
      <c r="CV82" s="26"/>
      <c r="CW82" s="26"/>
      <c r="CX82" s="26"/>
      <c r="FQ82" s="2"/>
      <c r="FR82" s="2"/>
      <c r="FS82" s="2"/>
      <c r="FT82" s="2"/>
      <c r="FU82" s="2"/>
      <c r="FV82" s="2"/>
    </row>
    <row r="83" spans="1:178" ht="20.100000000000001" customHeight="1" x14ac:dyDescent="0.25">
      <c r="A83" s="107">
        <v>8</v>
      </c>
      <c r="B83" s="107" t="s">
        <v>114</v>
      </c>
      <c r="C83" s="2"/>
      <c r="D83" s="2"/>
      <c r="E83" s="2"/>
      <c r="F83" s="34"/>
      <c r="G83" s="239" t="s">
        <v>172</v>
      </c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0"/>
      <c r="S83" s="240"/>
      <c r="T83" s="240"/>
      <c r="U83" s="240"/>
      <c r="V83" s="240"/>
      <c r="W83" s="240"/>
      <c r="X83" s="240"/>
      <c r="Y83" s="240"/>
      <c r="Z83" s="240"/>
      <c r="AA83" s="240"/>
      <c r="AB83" s="240"/>
      <c r="AC83" s="240"/>
      <c r="AD83" s="241"/>
      <c r="AE83" s="26"/>
      <c r="AF83" s="26"/>
      <c r="AG83" s="26"/>
      <c r="AH83" s="26"/>
      <c r="AI83" s="107">
        <v>8</v>
      </c>
      <c r="AJ83" s="107" t="s">
        <v>114</v>
      </c>
      <c r="AK83" s="2"/>
      <c r="AL83" s="2"/>
      <c r="AM83" s="2"/>
      <c r="AN83" s="34"/>
      <c r="AO83" s="160" t="s">
        <v>26</v>
      </c>
      <c r="AP83" s="160"/>
      <c r="AQ83" s="160"/>
      <c r="AR83" s="160"/>
      <c r="AS83" s="160"/>
      <c r="AT83" s="160"/>
      <c r="AU83" s="160"/>
      <c r="AV83" s="160"/>
      <c r="AW83" s="160"/>
      <c r="AX83" s="160"/>
      <c r="AY83" s="160"/>
      <c r="AZ83" s="160"/>
      <c r="BA83" s="160"/>
      <c r="BB83" s="160"/>
      <c r="BC83" s="160"/>
      <c r="BD83" s="160"/>
      <c r="BE83" s="160"/>
      <c r="BF83" s="160"/>
      <c r="BG83" s="160"/>
      <c r="BH83" s="160"/>
      <c r="BI83" s="160"/>
      <c r="BJ83" s="160"/>
      <c r="BK83" s="160"/>
      <c r="BL83" s="160"/>
      <c r="BM83" s="26"/>
      <c r="BN83" s="26"/>
      <c r="BO83" s="26"/>
      <c r="BP83" s="26"/>
      <c r="BQ83" s="107">
        <v>8</v>
      </c>
      <c r="BR83" s="107" t="s">
        <v>114</v>
      </c>
      <c r="BS83" s="2"/>
      <c r="BT83" s="2"/>
      <c r="BU83" s="2"/>
      <c r="BV83" s="34"/>
      <c r="BW83" s="239" t="s">
        <v>172</v>
      </c>
      <c r="BX83" s="240"/>
      <c r="BY83" s="240"/>
      <c r="BZ83" s="240"/>
      <c r="CA83" s="240"/>
      <c r="CB83" s="240"/>
      <c r="CC83" s="240"/>
      <c r="CD83" s="240"/>
      <c r="CE83" s="240"/>
      <c r="CF83" s="240"/>
      <c r="CG83" s="240"/>
      <c r="CH83" s="240"/>
      <c r="CI83" s="240"/>
      <c r="CJ83" s="240"/>
      <c r="CK83" s="240"/>
      <c r="CL83" s="240"/>
      <c r="CM83" s="240"/>
      <c r="CN83" s="240"/>
      <c r="CO83" s="240"/>
      <c r="CP83" s="240"/>
      <c r="CQ83" s="240"/>
      <c r="CR83" s="240"/>
      <c r="CS83" s="240"/>
      <c r="CT83" s="241"/>
      <c r="CU83" s="26"/>
      <c r="CV83" s="26"/>
      <c r="CW83" s="26"/>
      <c r="CX83" s="26"/>
      <c r="FQ83" s="2"/>
      <c r="FR83" s="2"/>
      <c r="FS83" s="2"/>
      <c r="FT83" s="2"/>
      <c r="FU83" s="2"/>
      <c r="FV83" s="2"/>
    </row>
    <row r="84" spans="1:178" ht="20.100000000000001" customHeight="1" x14ac:dyDescent="0.25">
      <c r="A84" s="107"/>
      <c r="B84" s="107"/>
      <c r="C84" s="2"/>
      <c r="D84" s="2"/>
      <c r="E84" s="2"/>
      <c r="F84" s="34"/>
      <c r="G84" s="242"/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3"/>
      <c r="S84" s="243"/>
      <c r="T84" s="243"/>
      <c r="U84" s="243"/>
      <c r="V84" s="243"/>
      <c r="W84" s="243"/>
      <c r="X84" s="243"/>
      <c r="Y84" s="243"/>
      <c r="Z84" s="243"/>
      <c r="AA84" s="243"/>
      <c r="AB84" s="243"/>
      <c r="AC84" s="243"/>
      <c r="AD84" s="244"/>
      <c r="AE84" s="26"/>
      <c r="AF84" s="26"/>
      <c r="AG84" s="26"/>
      <c r="AH84" s="26"/>
      <c r="AI84" s="107"/>
      <c r="AJ84" s="107"/>
      <c r="AK84" s="2"/>
      <c r="AL84" s="2"/>
      <c r="AM84" s="2"/>
      <c r="AN84" s="34"/>
      <c r="AO84" s="160"/>
      <c r="AP84" s="160"/>
      <c r="AQ84" s="160"/>
      <c r="AR84" s="160"/>
      <c r="AS84" s="160"/>
      <c r="AT84" s="160"/>
      <c r="AU84" s="160"/>
      <c r="AV84" s="160"/>
      <c r="AW84" s="160"/>
      <c r="AX84" s="160"/>
      <c r="AY84" s="160"/>
      <c r="AZ84" s="160"/>
      <c r="BA84" s="160"/>
      <c r="BB84" s="160"/>
      <c r="BC84" s="160"/>
      <c r="BD84" s="160"/>
      <c r="BE84" s="160"/>
      <c r="BF84" s="160"/>
      <c r="BG84" s="160"/>
      <c r="BH84" s="160"/>
      <c r="BI84" s="160"/>
      <c r="BJ84" s="160"/>
      <c r="BK84" s="160"/>
      <c r="BL84" s="160"/>
      <c r="BM84" s="26"/>
      <c r="BN84" s="26"/>
      <c r="BO84" s="26"/>
      <c r="BP84" s="26"/>
      <c r="BQ84" s="107"/>
      <c r="BR84" s="107"/>
      <c r="BS84" s="2"/>
      <c r="BT84" s="2"/>
      <c r="BU84" s="2"/>
      <c r="BV84" s="34"/>
      <c r="BW84" s="242"/>
      <c r="BX84" s="243"/>
      <c r="BY84" s="243"/>
      <c r="BZ84" s="243"/>
      <c r="CA84" s="243"/>
      <c r="CB84" s="243"/>
      <c r="CC84" s="243"/>
      <c r="CD84" s="243"/>
      <c r="CE84" s="243"/>
      <c r="CF84" s="243"/>
      <c r="CG84" s="243"/>
      <c r="CH84" s="243"/>
      <c r="CI84" s="243"/>
      <c r="CJ84" s="243"/>
      <c r="CK84" s="243"/>
      <c r="CL84" s="243"/>
      <c r="CM84" s="243"/>
      <c r="CN84" s="243"/>
      <c r="CO84" s="243"/>
      <c r="CP84" s="243"/>
      <c r="CQ84" s="243"/>
      <c r="CR84" s="243"/>
      <c r="CS84" s="243"/>
      <c r="CT84" s="244"/>
      <c r="CU84" s="26"/>
      <c r="CV84" s="26"/>
      <c r="CW84" s="26"/>
      <c r="CX84" s="26"/>
      <c r="FQ84" s="2"/>
      <c r="FR84" s="2"/>
      <c r="FS84" s="2"/>
      <c r="FT84" s="2"/>
      <c r="FU84" s="2"/>
      <c r="FV84" s="2"/>
    </row>
    <row r="85" spans="1:178" ht="20.100000000000001" customHeight="1" x14ac:dyDescent="0.25">
      <c r="A85" s="107">
        <v>7</v>
      </c>
      <c r="B85" s="107" t="s">
        <v>115</v>
      </c>
      <c r="C85" s="2"/>
      <c r="D85" s="2"/>
      <c r="E85" s="2"/>
      <c r="F85" s="34"/>
      <c r="G85" s="242"/>
      <c r="H85" s="243"/>
      <c r="I85" s="243"/>
      <c r="J85" s="243"/>
      <c r="K85" s="243"/>
      <c r="L85" s="243"/>
      <c r="M85" s="243"/>
      <c r="N85" s="243"/>
      <c r="O85" s="243"/>
      <c r="P85" s="243"/>
      <c r="Q85" s="243"/>
      <c r="R85" s="243"/>
      <c r="S85" s="243"/>
      <c r="T85" s="243"/>
      <c r="U85" s="243"/>
      <c r="V85" s="243"/>
      <c r="W85" s="243"/>
      <c r="X85" s="243"/>
      <c r="Y85" s="243"/>
      <c r="Z85" s="243"/>
      <c r="AA85" s="243"/>
      <c r="AB85" s="243"/>
      <c r="AC85" s="243"/>
      <c r="AD85" s="244"/>
      <c r="AE85" s="26"/>
      <c r="AF85" s="26"/>
      <c r="AG85" s="26"/>
      <c r="AH85" s="26"/>
      <c r="AI85" s="107">
        <v>7</v>
      </c>
      <c r="AJ85" s="107" t="s">
        <v>115</v>
      </c>
      <c r="AK85" s="2"/>
      <c r="AL85" s="2"/>
      <c r="AM85" s="2"/>
      <c r="AN85" s="34"/>
      <c r="AO85" s="160" t="s">
        <v>26</v>
      </c>
      <c r="AP85" s="160"/>
      <c r="AQ85" s="160"/>
      <c r="AR85" s="160"/>
      <c r="AS85" s="160"/>
      <c r="AT85" s="160"/>
      <c r="AU85" s="160"/>
      <c r="AV85" s="160"/>
      <c r="AW85" s="160"/>
      <c r="AX85" s="160"/>
      <c r="AY85" s="160"/>
      <c r="AZ85" s="160"/>
      <c r="BA85" s="160"/>
      <c r="BB85" s="160"/>
      <c r="BC85" s="160"/>
      <c r="BD85" s="160"/>
      <c r="BE85" s="160"/>
      <c r="BF85" s="160"/>
      <c r="BG85" s="160"/>
      <c r="BH85" s="160"/>
      <c r="BI85" s="160"/>
      <c r="BJ85" s="160"/>
      <c r="BK85" s="160"/>
      <c r="BL85" s="160"/>
      <c r="BM85" s="26"/>
      <c r="BN85" s="2"/>
      <c r="BO85" s="2"/>
      <c r="BP85" s="2"/>
      <c r="BQ85" s="107">
        <v>7</v>
      </c>
      <c r="BR85" s="107" t="s">
        <v>115</v>
      </c>
      <c r="BS85" s="2"/>
      <c r="BT85" s="2"/>
      <c r="BU85" s="2"/>
      <c r="BV85" s="34"/>
      <c r="BW85" s="242"/>
      <c r="BX85" s="243"/>
      <c r="BY85" s="243"/>
      <c r="BZ85" s="243"/>
      <c r="CA85" s="243"/>
      <c r="CB85" s="243"/>
      <c r="CC85" s="243"/>
      <c r="CD85" s="243"/>
      <c r="CE85" s="243"/>
      <c r="CF85" s="243"/>
      <c r="CG85" s="243"/>
      <c r="CH85" s="243"/>
      <c r="CI85" s="243"/>
      <c r="CJ85" s="243"/>
      <c r="CK85" s="243"/>
      <c r="CL85" s="243"/>
      <c r="CM85" s="243"/>
      <c r="CN85" s="243"/>
      <c r="CO85" s="243"/>
      <c r="CP85" s="243"/>
      <c r="CQ85" s="243"/>
      <c r="CR85" s="243"/>
      <c r="CS85" s="243"/>
      <c r="CT85" s="244"/>
      <c r="CU85" s="26"/>
      <c r="CV85" s="2"/>
      <c r="CW85" s="2"/>
      <c r="CX85" s="2"/>
      <c r="FQ85" s="2"/>
      <c r="FR85" s="2"/>
      <c r="FS85" s="2"/>
      <c r="FT85" s="2"/>
      <c r="FU85" s="2"/>
      <c r="FV85" s="2"/>
    </row>
    <row r="86" spans="1:178" ht="20.100000000000001" customHeight="1" x14ac:dyDescent="0.25">
      <c r="A86" s="107"/>
      <c r="B86" s="107"/>
      <c r="C86" s="2"/>
      <c r="D86" s="2"/>
      <c r="E86" s="2"/>
      <c r="F86" s="34"/>
      <c r="G86" s="242"/>
      <c r="H86" s="243"/>
      <c r="I86" s="243"/>
      <c r="J86" s="243"/>
      <c r="K86" s="243"/>
      <c r="L86" s="243"/>
      <c r="M86" s="243"/>
      <c r="N86" s="243"/>
      <c r="O86" s="243"/>
      <c r="P86" s="243"/>
      <c r="Q86" s="243"/>
      <c r="R86" s="243"/>
      <c r="S86" s="243"/>
      <c r="T86" s="243"/>
      <c r="U86" s="243"/>
      <c r="V86" s="243"/>
      <c r="W86" s="243"/>
      <c r="X86" s="243"/>
      <c r="Y86" s="243"/>
      <c r="Z86" s="243"/>
      <c r="AA86" s="243"/>
      <c r="AB86" s="243"/>
      <c r="AC86" s="243"/>
      <c r="AD86" s="244"/>
      <c r="AE86" s="26"/>
      <c r="AF86" s="26"/>
      <c r="AG86" s="26"/>
      <c r="AH86" s="26"/>
      <c r="AI86" s="107"/>
      <c r="AJ86" s="107"/>
      <c r="AK86" s="2"/>
      <c r="AL86" s="2"/>
      <c r="AM86" s="2"/>
      <c r="AN86" s="34"/>
      <c r="AO86" s="160"/>
      <c r="AP86" s="160"/>
      <c r="AQ86" s="160"/>
      <c r="AR86" s="160"/>
      <c r="AS86" s="160"/>
      <c r="AT86" s="160"/>
      <c r="AU86" s="160"/>
      <c r="AV86" s="160"/>
      <c r="AW86" s="160"/>
      <c r="AX86" s="160"/>
      <c r="AY86" s="160"/>
      <c r="AZ86" s="160"/>
      <c r="BA86" s="160"/>
      <c r="BB86" s="160"/>
      <c r="BC86" s="160"/>
      <c r="BD86" s="160"/>
      <c r="BE86" s="160"/>
      <c r="BF86" s="160"/>
      <c r="BG86" s="160"/>
      <c r="BH86" s="160"/>
      <c r="BI86" s="160"/>
      <c r="BJ86" s="160"/>
      <c r="BK86" s="160"/>
      <c r="BL86" s="160"/>
      <c r="BM86" s="26"/>
      <c r="BN86" s="2"/>
      <c r="BO86" s="2"/>
      <c r="BP86" s="2"/>
      <c r="BQ86" s="107"/>
      <c r="BR86" s="107"/>
      <c r="BS86" s="2"/>
      <c r="BT86" s="2"/>
      <c r="BU86" s="2"/>
      <c r="BV86" s="34"/>
      <c r="BW86" s="242"/>
      <c r="BX86" s="243"/>
      <c r="BY86" s="243"/>
      <c r="BZ86" s="243"/>
      <c r="CA86" s="243"/>
      <c r="CB86" s="243"/>
      <c r="CC86" s="243"/>
      <c r="CD86" s="243"/>
      <c r="CE86" s="243"/>
      <c r="CF86" s="243"/>
      <c r="CG86" s="243"/>
      <c r="CH86" s="243"/>
      <c r="CI86" s="243"/>
      <c r="CJ86" s="243"/>
      <c r="CK86" s="243"/>
      <c r="CL86" s="243"/>
      <c r="CM86" s="243"/>
      <c r="CN86" s="243"/>
      <c r="CO86" s="243"/>
      <c r="CP86" s="243"/>
      <c r="CQ86" s="243"/>
      <c r="CR86" s="243"/>
      <c r="CS86" s="243"/>
      <c r="CT86" s="244"/>
      <c r="CU86" s="26"/>
      <c r="CV86" s="2"/>
      <c r="CW86" s="2"/>
      <c r="CX86" s="2"/>
      <c r="FQ86" s="2"/>
      <c r="FR86" s="2"/>
      <c r="FS86" s="2"/>
      <c r="FT86" s="2"/>
      <c r="FU86" s="2"/>
      <c r="FV86" s="2"/>
    </row>
    <row r="87" spans="1:178" ht="20.100000000000001" customHeight="1" x14ac:dyDescent="0.25">
      <c r="A87" s="107">
        <v>6</v>
      </c>
      <c r="B87" s="107" t="s">
        <v>116</v>
      </c>
      <c r="C87" s="2"/>
      <c r="D87" s="2"/>
      <c r="E87" s="2"/>
      <c r="F87" s="34"/>
      <c r="G87" s="242"/>
      <c r="H87" s="243"/>
      <c r="I87" s="243"/>
      <c r="J87" s="243"/>
      <c r="K87" s="243"/>
      <c r="L87" s="243"/>
      <c r="M87" s="243"/>
      <c r="N87" s="243"/>
      <c r="O87" s="243"/>
      <c r="P87" s="243"/>
      <c r="Q87" s="243"/>
      <c r="R87" s="243"/>
      <c r="S87" s="243"/>
      <c r="T87" s="243"/>
      <c r="U87" s="243"/>
      <c r="V87" s="243"/>
      <c r="W87" s="243"/>
      <c r="X87" s="243"/>
      <c r="Y87" s="243"/>
      <c r="Z87" s="243"/>
      <c r="AA87" s="243"/>
      <c r="AB87" s="243"/>
      <c r="AC87" s="243"/>
      <c r="AD87" s="244"/>
      <c r="AE87" s="26"/>
      <c r="AF87" s="26"/>
      <c r="AG87" s="26"/>
      <c r="AH87" s="26"/>
      <c r="AI87" s="107">
        <v>6</v>
      </c>
      <c r="AJ87" s="107" t="s">
        <v>116</v>
      </c>
      <c r="AK87" s="2"/>
      <c r="AL87" s="2"/>
      <c r="AM87" s="2"/>
      <c r="AN87" s="34"/>
      <c r="AO87" s="164" t="s">
        <v>177</v>
      </c>
      <c r="AP87" s="164"/>
      <c r="AQ87" s="164"/>
      <c r="AR87" s="164"/>
      <c r="AS87" s="164"/>
      <c r="AT87" s="164"/>
      <c r="AU87" s="164"/>
      <c r="AV87" s="164"/>
      <c r="AW87" s="164"/>
      <c r="AX87" s="164"/>
      <c r="AY87" s="164"/>
      <c r="AZ87" s="164"/>
      <c r="BA87" s="164"/>
      <c r="BB87" s="164"/>
      <c r="BC87" s="164"/>
      <c r="BD87" s="164"/>
      <c r="BE87" s="164"/>
      <c r="BF87" s="164"/>
      <c r="BG87" s="164"/>
      <c r="BH87" s="164"/>
      <c r="BI87" s="164"/>
      <c r="BJ87" s="164"/>
      <c r="BK87" s="164"/>
      <c r="BL87" s="164"/>
      <c r="BM87" s="26"/>
      <c r="BN87" s="2"/>
      <c r="BO87" s="2"/>
      <c r="BP87" s="2"/>
      <c r="BQ87" s="107">
        <v>6</v>
      </c>
      <c r="BR87" s="107" t="s">
        <v>116</v>
      </c>
      <c r="BS87" s="2"/>
      <c r="BT87" s="2"/>
      <c r="BU87" s="2"/>
      <c r="BV87" s="34"/>
      <c r="BW87" s="242"/>
      <c r="BX87" s="243"/>
      <c r="BY87" s="243"/>
      <c r="BZ87" s="243"/>
      <c r="CA87" s="243"/>
      <c r="CB87" s="243"/>
      <c r="CC87" s="243"/>
      <c r="CD87" s="243"/>
      <c r="CE87" s="243"/>
      <c r="CF87" s="243"/>
      <c r="CG87" s="243"/>
      <c r="CH87" s="243"/>
      <c r="CI87" s="243"/>
      <c r="CJ87" s="243"/>
      <c r="CK87" s="243"/>
      <c r="CL87" s="243"/>
      <c r="CM87" s="243"/>
      <c r="CN87" s="243"/>
      <c r="CO87" s="243"/>
      <c r="CP87" s="243"/>
      <c r="CQ87" s="243"/>
      <c r="CR87" s="243"/>
      <c r="CS87" s="243"/>
      <c r="CT87" s="244"/>
      <c r="CU87" s="26"/>
      <c r="CV87" s="2"/>
      <c r="CW87" s="2"/>
      <c r="CX87" s="2"/>
      <c r="FQ87" s="2"/>
      <c r="FR87" s="2"/>
      <c r="FS87" s="2"/>
      <c r="FT87" s="2"/>
      <c r="FU87" s="2"/>
      <c r="FV87" s="2"/>
    </row>
    <row r="88" spans="1:178" ht="20.100000000000001" customHeight="1" x14ac:dyDescent="0.25">
      <c r="A88" s="107"/>
      <c r="B88" s="107"/>
      <c r="C88" s="2"/>
      <c r="D88" s="2"/>
      <c r="E88" s="2"/>
      <c r="F88" s="34"/>
      <c r="G88" s="242"/>
      <c r="H88" s="243"/>
      <c r="I88" s="243"/>
      <c r="J88" s="243"/>
      <c r="K88" s="243"/>
      <c r="L88" s="243"/>
      <c r="M88" s="243"/>
      <c r="N88" s="243"/>
      <c r="O88" s="243"/>
      <c r="P88" s="243"/>
      <c r="Q88" s="243"/>
      <c r="R88" s="243"/>
      <c r="S88" s="243"/>
      <c r="T88" s="243"/>
      <c r="U88" s="243"/>
      <c r="V88" s="243"/>
      <c r="W88" s="243"/>
      <c r="X88" s="243"/>
      <c r="Y88" s="243"/>
      <c r="Z88" s="243"/>
      <c r="AA88" s="243"/>
      <c r="AB88" s="243"/>
      <c r="AC88" s="243"/>
      <c r="AD88" s="244"/>
      <c r="AE88" s="26"/>
      <c r="AF88" s="26"/>
      <c r="AG88" s="26"/>
      <c r="AH88" s="26"/>
      <c r="AI88" s="107"/>
      <c r="AJ88" s="107"/>
      <c r="AK88" s="2"/>
      <c r="AL88" s="2"/>
      <c r="AM88" s="2"/>
      <c r="AN88" s="34"/>
      <c r="AO88" s="164"/>
      <c r="AP88" s="164"/>
      <c r="AQ88" s="164"/>
      <c r="AR88" s="164"/>
      <c r="AS88" s="164"/>
      <c r="AT88" s="164"/>
      <c r="AU88" s="164"/>
      <c r="AV88" s="164"/>
      <c r="AW88" s="164"/>
      <c r="AX88" s="164"/>
      <c r="AY88" s="164"/>
      <c r="AZ88" s="164"/>
      <c r="BA88" s="164"/>
      <c r="BB88" s="164"/>
      <c r="BC88" s="164"/>
      <c r="BD88" s="164"/>
      <c r="BE88" s="164"/>
      <c r="BF88" s="164"/>
      <c r="BG88" s="164"/>
      <c r="BH88" s="164"/>
      <c r="BI88" s="164"/>
      <c r="BJ88" s="164"/>
      <c r="BK88" s="164"/>
      <c r="BL88" s="164"/>
      <c r="BM88" s="26"/>
      <c r="BN88" s="2"/>
      <c r="BO88" s="2"/>
      <c r="BP88" s="2"/>
      <c r="BQ88" s="107"/>
      <c r="BR88" s="107"/>
      <c r="BS88" s="2"/>
      <c r="BT88" s="2"/>
      <c r="BU88" s="2"/>
      <c r="BV88" s="34"/>
      <c r="BW88" s="242"/>
      <c r="BX88" s="243"/>
      <c r="BY88" s="243"/>
      <c r="BZ88" s="243"/>
      <c r="CA88" s="243"/>
      <c r="CB88" s="243"/>
      <c r="CC88" s="243"/>
      <c r="CD88" s="243"/>
      <c r="CE88" s="243"/>
      <c r="CF88" s="243"/>
      <c r="CG88" s="243"/>
      <c r="CH88" s="243"/>
      <c r="CI88" s="243"/>
      <c r="CJ88" s="243"/>
      <c r="CK88" s="243"/>
      <c r="CL88" s="243"/>
      <c r="CM88" s="243"/>
      <c r="CN88" s="243"/>
      <c r="CO88" s="243"/>
      <c r="CP88" s="243"/>
      <c r="CQ88" s="243"/>
      <c r="CR88" s="243"/>
      <c r="CS88" s="243"/>
      <c r="CT88" s="244"/>
      <c r="CU88" s="26"/>
      <c r="CV88" s="2"/>
      <c r="CW88" s="2"/>
      <c r="CX88" s="2"/>
      <c r="FQ88" s="2"/>
      <c r="FR88" s="2"/>
      <c r="FS88" s="2"/>
      <c r="FT88" s="2"/>
      <c r="FU88" s="2"/>
      <c r="FV88" s="2"/>
    </row>
    <row r="89" spans="1:178" ht="20.100000000000001" customHeight="1" x14ac:dyDescent="0.25">
      <c r="A89" s="107">
        <v>5</v>
      </c>
      <c r="B89" s="107" t="s">
        <v>117</v>
      </c>
      <c r="C89" s="2"/>
      <c r="D89" s="2"/>
      <c r="E89" s="2"/>
      <c r="F89" s="34"/>
      <c r="G89" s="239" t="s">
        <v>170</v>
      </c>
      <c r="H89" s="240"/>
      <c r="I89" s="240"/>
      <c r="J89" s="240"/>
      <c r="K89" s="240"/>
      <c r="L89" s="240"/>
      <c r="M89" s="240"/>
      <c r="N89" s="240"/>
      <c r="O89" s="240"/>
      <c r="P89" s="240"/>
      <c r="Q89" s="240"/>
      <c r="R89" s="240"/>
      <c r="S89" s="240"/>
      <c r="T89" s="240"/>
      <c r="U89" s="240"/>
      <c r="V89" s="240"/>
      <c r="W89" s="240"/>
      <c r="X89" s="240"/>
      <c r="Y89" s="240"/>
      <c r="Z89" s="240"/>
      <c r="AA89" s="240"/>
      <c r="AB89" s="240"/>
      <c r="AC89" s="240"/>
      <c r="AD89" s="241"/>
      <c r="AE89" s="26"/>
      <c r="AF89" s="26"/>
      <c r="AG89" s="26"/>
      <c r="AH89" s="26"/>
      <c r="AI89" s="107">
        <v>5</v>
      </c>
      <c r="AJ89" s="107" t="s">
        <v>117</v>
      </c>
      <c r="AK89" s="2"/>
      <c r="AL89" s="2"/>
      <c r="AM89" s="2"/>
      <c r="AN89" s="34"/>
      <c r="AO89" s="212" t="s">
        <v>173</v>
      </c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  <c r="BL89" s="214"/>
      <c r="BM89" s="26"/>
      <c r="BN89" s="2"/>
      <c r="BO89" s="2"/>
      <c r="BP89" s="2"/>
      <c r="BQ89" s="107">
        <v>5</v>
      </c>
      <c r="BR89" s="107" t="s">
        <v>117</v>
      </c>
      <c r="BS89" s="2"/>
      <c r="BT89" s="2"/>
      <c r="BU89" s="2"/>
      <c r="BV89" s="34"/>
      <c r="BW89" s="239" t="s">
        <v>171</v>
      </c>
      <c r="BX89" s="240"/>
      <c r="BY89" s="240"/>
      <c r="BZ89" s="240"/>
      <c r="CA89" s="240"/>
      <c r="CB89" s="240"/>
      <c r="CC89" s="240"/>
      <c r="CD89" s="240"/>
      <c r="CE89" s="240"/>
      <c r="CF89" s="240"/>
      <c r="CG89" s="240"/>
      <c r="CH89" s="240"/>
      <c r="CI89" s="240"/>
      <c r="CJ89" s="240"/>
      <c r="CK89" s="240"/>
      <c r="CL89" s="240"/>
      <c r="CM89" s="240"/>
      <c r="CN89" s="240"/>
      <c r="CO89" s="240"/>
      <c r="CP89" s="240"/>
      <c r="CQ89" s="240"/>
      <c r="CR89" s="240"/>
      <c r="CS89" s="240"/>
      <c r="CT89" s="241"/>
      <c r="CU89" s="26"/>
      <c r="CV89" s="2"/>
      <c r="CW89" s="2"/>
      <c r="CX89" s="2"/>
      <c r="FQ89" s="2"/>
      <c r="FR89" s="2"/>
      <c r="FS89" s="2"/>
      <c r="FT89" s="2"/>
      <c r="FU89" s="2"/>
      <c r="FV89" s="2"/>
    </row>
    <row r="90" spans="1:178" ht="20.100000000000001" customHeight="1" x14ac:dyDescent="0.25">
      <c r="A90" s="107"/>
      <c r="B90" s="107"/>
      <c r="C90" s="2"/>
      <c r="D90" s="2"/>
      <c r="E90" s="2"/>
      <c r="F90" s="34"/>
      <c r="G90" s="242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243"/>
      <c r="S90" s="243"/>
      <c r="T90" s="243"/>
      <c r="U90" s="243"/>
      <c r="V90" s="243"/>
      <c r="W90" s="243"/>
      <c r="X90" s="243"/>
      <c r="Y90" s="243"/>
      <c r="Z90" s="243"/>
      <c r="AA90" s="243"/>
      <c r="AB90" s="243"/>
      <c r="AC90" s="243"/>
      <c r="AD90" s="244"/>
      <c r="AE90" s="26"/>
      <c r="AF90" s="26"/>
      <c r="AG90" s="26"/>
      <c r="AH90" s="26"/>
      <c r="AI90" s="107"/>
      <c r="AJ90" s="107"/>
      <c r="AK90" s="2"/>
      <c r="AL90" s="2"/>
      <c r="AM90" s="2"/>
      <c r="AN90" s="34"/>
      <c r="AO90" s="215"/>
      <c r="AP90" s="216"/>
      <c r="AQ90" s="216"/>
      <c r="AR90" s="216"/>
      <c r="AS90" s="216"/>
      <c r="AT90" s="216"/>
      <c r="AU90" s="216"/>
      <c r="AV90" s="216"/>
      <c r="AW90" s="216"/>
      <c r="AX90" s="216"/>
      <c r="AY90" s="216"/>
      <c r="AZ90" s="216"/>
      <c r="BA90" s="216"/>
      <c r="BB90" s="216"/>
      <c r="BC90" s="216"/>
      <c r="BD90" s="216"/>
      <c r="BE90" s="216"/>
      <c r="BF90" s="216"/>
      <c r="BG90" s="216"/>
      <c r="BH90" s="216"/>
      <c r="BI90" s="216"/>
      <c r="BJ90" s="216"/>
      <c r="BK90" s="216"/>
      <c r="BL90" s="217"/>
      <c r="BM90" s="26"/>
      <c r="BN90" s="2"/>
      <c r="BO90" s="2"/>
      <c r="BP90" s="2"/>
      <c r="BQ90" s="107"/>
      <c r="BR90" s="107"/>
      <c r="BS90" s="2"/>
      <c r="BT90" s="2"/>
      <c r="BU90" s="2"/>
      <c r="BV90" s="34"/>
      <c r="BW90" s="242"/>
      <c r="BX90" s="243"/>
      <c r="BY90" s="243"/>
      <c r="BZ90" s="243"/>
      <c r="CA90" s="243"/>
      <c r="CB90" s="243"/>
      <c r="CC90" s="243"/>
      <c r="CD90" s="243"/>
      <c r="CE90" s="243"/>
      <c r="CF90" s="243"/>
      <c r="CG90" s="243"/>
      <c r="CH90" s="243"/>
      <c r="CI90" s="243"/>
      <c r="CJ90" s="243"/>
      <c r="CK90" s="243"/>
      <c r="CL90" s="243"/>
      <c r="CM90" s="243"/>
      <c r="CN90" s="243"/>
      <c r="CO90" s="243"/>
      <c r="CP90" s="243"/>
      <c r="CQ90" s="243"/>
      <c r="CR90" s="243"/>
      <c r="CS90" s="243"/>
      <c r="CT90" s="244"/>
      <c r="CU90" s="26"/>
      <c r="CV90" s="2"/>
      <c r="CW90" s="2"/>
      <c r="CX90" s="2"/>
      <c r="FQ90" s="2"/>
      <c r="FR90" s="2"/>
      <c r="FS90" s="2"/>
      <c r="FT90" s="2"/>
      <c r="FU90" s="2"/>
      <c r="FV90" s="2"/>
    </row>
    <row r="91" spans="1:178" ht="20.100000000000001" customHeight="1" x14ac:dyDescent="0.25">
      <c r="A91" s="107">
        <v>4</v>
      </c>
      <c r="B91" s="107" t="s">
        <v>118</v>
      </c>
      <c r="C91" s="2"/>
      <c r="D91" s="2"/>
      <c r="E91" s="2"/>
      <c r="F91" s="34"/>
      <c r="G91" s="242"/>
      <c r="H91" s="243"/>
      <c r="I91" s="243"/>
      <c r="J91" s="243"/>
      <c r="K91" s="243"/>
      <c r="L91" s="243"/>
      <c r="M91" s="243"/>
      <c r="N91" s="243"/>
      <c r="O91" s="243"/>
      <c r="P91" s="243"/>
      <c r="Q91" s="243"/>
      <c r="R91" s="243"/>
      <c r="S91" s="243"/>
      <c r="T91" s="243"/>
      <c r="U91" s="243"/>
      <c r="V91" s="243"/>
      <c r="W91" s="243"/>
      <c r="X91" s="243"/>
      <c r="Y91" s="243"/>
      <c r="Z91" s="243"/>
      <c r="AA91" s="243"/>
      <c r="AB91" s="243"/>
      <c r="AC91" s="243"/>
      <c r="AD91" s="244"/>
      <c r="AE91" s="26"/>
      <c r="AF91" s="26"/>
      <c r="AG91" s="26"/>
      <c r="AH91" s="26"/>
      <c r="AI91" s="107">
        <v>4</v>
      </c>
      <c r="AJ91" s="107" t="s">
        <v>118</v>
      </c>
      <c r="AK91" s="2"/>
      <c r="AL91" s="2"/>
      <c r="AM91" s="2"/>
      <c r="AN91" s="34"/>
      <c r="AO91" s="215"/>
      <c r="AP91" s="216"/>
      <c r="AQ91" s="216"/>
      <c r="AR91" s="216"/>
      <c r="AS91" s="216"/>
      <c r="AT91" s="216"/>
      <c r="AU91" s="216"/>
      <c r="AV91" s="216"/>
      <c r="AW91" s="216"/>
      <c r="AX91" s="216"/>
      <c r="AY91" s="216"/>
      <c r="AZ91" s="216"/>
      <c r="BA91" s="216"/>
      <c r="BB91" s="216"/>
      <c r="BC91" s="216"/>
      <c r="BD91" s="216"/>
      <c r="BE91" s="216"/>
      <c r="BF91" s="216"/>
      <c r="BG91" s="216"/>
      <c r="BH91" s="216"/>
      <c r="BI91" s="216"/>
      <c r="BJ91" s="216"/>
      <c r="BK91" s="216"/>
      <c r="BL91" s="217"/>
      <c r="BM91" s="26"/>
      <c r="BN91" s="2"/>
      <c r="BO91" s="2"/>
      <c r="BP91" s="2"/>
      <c r="BQ91" s="107">
        <v>4</v>
      </c>
      <c r="BR91" s="107" t="s">
        <v>118</v>
      </c>
      <c r="BS91" s="2"/>
      <c r="BT91" s="2"/>
      <c r="BU91" s="2"/>
      <c r="BV91" s="34"/>
      <c r="BW91" s="242"/>
      <c r="BX91" s="243"/>
      <c r="BY91" s="243"/>
      <c r="BZ91" s="243"/>
      <c r="CA91" s="243"/>
      <c r="CB91" s="243"/>
      <c r="CC91" s="243"/>
      <c r="CD91" s="243"/>
      <c r="CE91" s="243"/>
      <c r="CF91" s="243"/>
      <c r="CG91" s="243"/>
      <c r="CH91" s="243"/>
      <c r="CI91" s="243"/>
      <c r="CJ91" s="243"/>
      <c r="CK91" s="243"/>
      <c r="CL91" s="243"/>
      <c r="CM91" s="243"/>
      <c r="CN91" s="243"/>
      <c r="CO91" s="243"/>
      <c r="CP91" s="243"/>
      <c r="CQ91" s="243"/>
      <c r="CR91" s="243"/>
      <c r="CS91" s="243"/>
      <c r="CT91" s="244"/>
      <c r="CU91" s="26"/>
      <c r="CV91" s="2"/>
      <c r="CW91" s="2"/>
      <c r="CX91" s="2"/>
      <c r="FQ91" s="2"/>
      <c r="FR91" s="2"/>
      <c r="FS91" s="2"/>
      <c r="FT91" s="2"/>
      <c r="FU91" s="2"/>
      <c r="FV91" s="2"/>
    </row>
    <row r="92" spans="1:178" ht="20.100000000000001" customHeight="1" x14ac:dyDescent="0.25">
      <c r="A92" s="107"/>
      <c r="B92" s="107"/>
      <c r="C92" s="2"/>
      <c r="D92" s="2"/>
      <c r="E92" s="2"/>
      <c r="F92" s="34"/>
      <c r="G92" s="242"/>
      <c r="H92" s="243"/>
      <c r="I92" s="243"/>
      <c r="J92" s="243"/>
      <c r="K92" s="243"/>
      <c r="L92" s="243"/>
      <c r="M92" s="243"/>
      <c r="N92" s="243"/>
      <c r="O92" s="243"/>
      <c r="P92" s="243"/>
      <c r="Q92" s="243"/>
      <c r="R92" s="243"/>
      <c r="S92" s="243"/>
      <c r="T92" s="243"/>
      <c r="U92" s="243"/>
      <c r="V92" s="243"/>
      <c r="W92" s="243"/>
      <c r="X92" s="243"/>
      <c r="Y92" s="243"/>
      <c r="Z92" s="243"/>
      <c r="AA92" s="243"/>
      <c r="AB92" s="243"/>
      <c r="AC92" s="243"/>
      <c r="AD92" s="244"/>
      <c r="AE92" s="26"/>
      <c r="AF92" s="26"/>
      <c r="AG92" s="26"/>
      <c r="AH92" s="26"/>
      <c r="AI92" s="107"/>
      <c r="AJ92" s="107"/>
      <c r="AK92" s="2"/>
      <c r="AL92" s="2"/>
      <c r="AM92" s="2"/>
      <c r="AN92" s="34"/>
      <c r="AO92" s="215"/>
      <c r="AP92" s="216"/>
      <c r="AQ92" s="216"/>
      <c r="AR92" s="216"/>
      <c r="AS92" s="216"/>
      <c r="AT92" s="216"/>
      <c r="AU92" s="216"/>
      <c r="AV92" s="216"/>
      <c r="AW92" s="216"/>
      <c r="AX92" s="216"/>
      <c r="AY92" s="216"/>
      <c r="AZ92" s="216"/>
      <c r="BA92" s="216"/>
      <c r="BB92" s="216"/>
      <c r="BC92" s="216"/>
      <c r="BD92" s="216"/>
      <c r="BE92" s="216"/>
      <c r="BF92" s="216"/>
      <c r="BG92" s="216"/>
      <c r="BH92" s="216"/>
      <c r="BI92" s="216"/>
      <c r="BJ92" s="216"/>
      <c r="BK92" s="216"/>
      <c r="BL92" s="217"/>
      <c r="BM92" s="26"/>
      <c r="BN92" s="2"/>
      <c r="BO92" s="2"/>
      <c r="BP92" s="2"/>
      <c r="BQ92" s="107"/>
      <c r="BR92" s="107"/>
      <c r="BS92" s="2"/>
      <c r="BT92" s="2"/>
      <c r="BU92" s="2"/>
      <c r="BV92" s="34"/>
      <c r="BW92" s="242"/>
      <c r="BX92" s="243"/>
      <c r="BY92" s="243"/>
      <c r="BZ92" s="243"/>
      <c r="CA92" s="243"/>
      <c r="CB92" s="243"/>
      <c r="CC92" s="243"/>
      <c r="CD92" s="243"/>
      <c r="CE92" s="243"/>
      <c r="CF92" s="243"/>
      <c r="CG92" s="243"/>
      <c r="CH92" s="243"/>
      <c r="CI92" s="243"/>
      <c r="CJ92" s="243"/>
      <c r="CK92" s="243"/>
      <c r="CL92" s="243"/>
      <c r="CM92" s="243"/>
      <c r="CN92" s="243"/>
      <c r="CO92" s="243"/>
      <c r="CP92" s="243"/>
      <c r="CQ92" s="243"/>
      <c r="CR92" s="243"/>
      <c r="CS92" s="243"/>
      <c r="CT92" s="244"/>
      <c r="CU92" s="26"/>
      <c r="CV92" s="2"/>
      <c r="CW92" s="2"/>
      <c r="CX92" s="2"/>
      <c r="FQ92" s="2"/>
      <c r="FR92" s="2"/>
      <c r="FS92" s="2"/>
      <c r="FT92" s="2"/>
      <c r="FU92" s="2"/>
      <c r="FV92" s="2"/>
    </row>
    <row r="93" spans="1:178" ht="20.100000000000001" customHeight="1" x14ac:dyDescent="0.25">
      <c r="A93" s="107">
        <v>3</v>
      </c>
      <c r="B93" s="107" t="s">
        <v>119</v>
      </c>
      <c r="C93" s="2"/>
      <c r="D93" s="2"/>
      <c r="E93" s="2"/>
      <c r="F93" s="2"/>
      <c r="G93" s="242"/>
      <c r="H93" s="243"/>
      <c r="I93" s="243"/>
      <c r="J93" s="243"/>
      <c r="K93" s="243"/>
      <c r="L93" s="243"/>
      <c r="M93" s="243"/>
      <c r="N93" s="243"/>
      <c r="O93" s="243"/>
      <c r="P93" s="243"/>
      <c r="Q93" s="243"/>
      <c r="R93" s="243"/>
      <c r="S93" s="243"/>
      <c r="T93" s="243"/>
      <c r="U93" s="243"/>
      <c r="V93" s="243"/>
      <c r="W93" s="243"/>
      <c r="X93" s="243"/>
      <c r="Y93" s="243"/>
      <c r="Z93" s="243"/>
      <c r="AA93" s="243"/>
      <c r="AB93" s="243"/>
      <c r="AC93" s="243"/>
      <c r="AD93" s="244"/>
      <c r="AE93" s="26"/>
      <c r="AF93" s="26"/>
      <c r="AG93" s="26"/>
      <c r="AH93" s="26"/>
      <c r="AI93" s="107">
        <v>3</v>
      </c>
      <c r="AJ93" s="107" t="s">
        <v>119</v>
      </c>
      <c r="AK93" s="2"/>
      <c r="AL93" s="2"/>
      <c r="AM93" s="2"/>
      <c r="AN93" s="2"/>
      <c r="AO93" s="215"/>
      <c r="AP93" s="216"/>
      <c r="AQ93" s="216"/>
      <c r="AR93" s="216"/>
      <c r="AS93" s="216"/>
      <c r="AT93" s="216"/>
      <c r="AU93" s="216"/>
      <c r="AV93" s="216"/>
      <c r="AW93" s="216"/>
      <c r="AX93" s="216"/>
      <c r="AY93" s="216"/>
      <c r="AZ93" s="216"/>
      <c r="BA93" s="216"/>
      <c r="BB93" s="216"/>
      <c r="BC93" s="216"/>
      <c r="BD93" s="216"/>
      <c r="BE93" s="216"/>
      <c r="BF93" s="216"/>
      <c r="BG93" s="216"/>
      <c r="BH93" s="216"/>
      <c r="BI93" s="216"/>
      <c r="BJ93" s="216"/>
      <c r="BK93" s="216"/>
      <c r="BL93" s="217"/>
      <c r="BM93" s="26"/>
      <c r="BN93" s="2"/>
      <c r="BO93" s="2"/>
      <c r="BP93" s="2"/>
      <c r="BQ93" s="107">
        <v>3</v>
      </c>
      <c r="BR93" s="107" t="s">
        <v>119</v>
      </c>
      <c r="BS93" s="2"/>
      <c r="BT93" s="2"/>
      <c r="BU93" s="2"/>
      <c r="BV93" s="2"/>
      <c r="BW93" s="242"/>
      <c r="BX93" s="243"/>
      <c r="BY93" s="243"/>
      <c r="BZ93" s="243"/>
      <c r="CA93" s="243"/>
      <c r="CB93" s="243"/>
      <c r="CC93" s="243"/>
      <c r="CD93" s="243"/>
      <c r="CE93" s="243"/>
      <c r="CF93" s="243"/>
      <c r="CG93" s="243"/>
      <c r="CH93" s="243"/>
      <c r="CI93" s="243"/>
      <c r="CJ93" s="243"/>
      <c r="CK93" s="243"/>
      <c r="CL93" s="243"/>
      <c r="CM93" s="243"/>
      <c r="CN93" s="243"/>
      <c r="CO93" s="243"/>
      <c r="CP93" s="243"/>
      <c r="CQ93" s="243"/>
      <c r="CR93" s="243"/>
      <c r="CS93" s="243"/>
      <c r="CT93" s="244"/>
      <c r="CU93" s="26"/>
      <c r="CV93" s="2"/>
      <c r="CW93" s="2"/>
      <c r="CX93" s="2"/>
      <c r="FQ93" s="2"/>
      <c r="FR93" s="2"/>
      <c r="FS93" s="2"/>
      <c r="FT93" s="2"/>
      <c r="FU93" s="2"/>
      <c r="FV93" s="2"/>
    </row>
    <row r="94" spans="1:178" ht="20.100000000000001" customHeight="1" x14ac:dyDescent="0.25">
      <c r="A94" s="107"/>
      <c r="B94" s="107"/>
      <c r="C94" s="2"/>
      <c r="D94" s="2"/>
      <c r="E94" s="2"/>
      <c r="F94" s="2"/>
      <c r="G94" s="242"/>
      <c r="H94" s="243"/>
      <c r="I94" s="243"/>
      <c r="J94" s="243"/>
      <c r="K94" s="243"/>
      <c r="L94" s="243"/>
      <c r="M94" s="243"/>
      <c r="N94" s="243"/>
      <c r="O94" s="243"/>
      <c r="P94" s="243"/>
      <c r="Q94" s="243"/>
      <c r="R94" s="243"/>
      <c r="S94" s="243"/>
      <c r="T94" s="243"/>
      <c r="U94" s="243"/>
      <c r="V94" s="243"/>
      <c r="W94" s="243"/>
      <c r="X94" s="243"/>
      <c r="Y94" s="243"/>
      <c r="Z94" s="243"/>
      <c r="AA94" s="243"/>
      <c r="AB94" s="243"/>
      <c r="AC94" s="243"/>
      <c r="AD94" s="244"/>
      <c r="AE94" s="26"/>
      <c r="AF94" s="26"/>
      <c r="AG94" s="26"/>
      <c r="AH94" s="26"/>
      <c r="AI94" s="107"/>
      <c r="AJ94" s="107"/>
      <c r="AK94" s="2"/>
      <c r="AL94" s="2"/>
      <c r="AM94" s="2"/>
      <c r="AN94" s="2"/>
      <c r="AO94" s="215"/>
      <c r="AP94" s="216"/>
      <c r="AQ94" s="216"/>
      <c r="AR94" s="216"/>
      <c r="AS94" s="216"/>
      <c r="AT94" s="216"/>
      <c r="AU94" s="216"/>
      <c r="AV94" s="216"/>
      <c r="AW94" s="216"/>
      <c r="AX94" s="216"/>
      <c r="AY94" s="216"/>
      <c r="AZ94" s="216"/>
      <c r="BA94" s="216"/>
      <c r="BB94" s="216"/>
      <c r="BC94" s="216"/>
      <c r="BD94" s="216"/>
      <c r="BE94" s="216"/>
      <c r="BF94" s="216"/>
      <c r="BG94" s="216"/>
      <c r="BH94" s="216"/>
      <c r="BI94" s="216"/>
      <c r="BJ94" s="216"/>
      <c r="BK94" s="216"/>
      <c r="BL94" s="217"/>
      <c r="BM94" s="26"/>
      <c r="BN94" s="2"/>
      <c r="BO94" s="2"/>
      <c r="BP94" s="2"/>
      <c r="BQ94" s="107"/>
      <c r="BR94" s="107"/>
      <c r="BS94" s="2"/>
      <c r="BT94" s="2"/>
      <c r="BU94" s="2"/>
      <c r="BV94" s="2"/>
      <c r="BW94" s="242"/>
      <c r="BX94" s="243"/>
      <c r="BY94" s="243"/>
      <c r="BZ94" s="243"/>
      <c r="CA94" s="243"/>
      <c r="CB94" s="243"/>
      <c r="CC94" s="243"/>
      <c r="CD94" s="243"/>
      <c r="CE94" s="243"/>
      <c r="CF94" s="243"/>
      <c r="CG94" s="243"/>
      <c r="CH94" s="243"/>
      <c r="CI94" s="243"/>
      <c r="CJ94" s="243"/>
      <c r="CK94" s="243"/>
      <c r="CL94" s="243"/>
      <c r="CM94" s="243"/>
      <c r="CN94" s="243"/>
      <c r="CO94" s="243"/>
      <c r="CP94" s="243"/>
      <c r="CQ94" s="243"/>
      <c r="CR94" s="243"/>
      <c r="CS94" s="243"/>
      <c r="CT94" s="244"/>
      <c r="CU94" s="26"/>
      <c r="CV94" s="2"/>
      <c r="CW94" s="2"/>
      <c r="CX94" s="2"/>
      <c r="FQ94" s="2"/>
      <c r="FR94" s="2"/>
      <c r="FS94" s="2"/>
      <c r="FT94" s="2"/>
      <c r="FU94" s="2"/>
      <c r="FV94" s="2"/>
    </row>
    <row r="95" spans="1:178" ht="20.100000000000001" customHeight="1" x14ac:dyDescent="0.25">
      <c r="A95" s="107">
        <v>2</v>
      </c>
      <c r="B95" s="107" t="s">
        <v>120</v>
      </c>
      <c r="C95" s="2"/>
      <c r="D95" s="2"/>
      <c r="E95" s="2"/>
      <c r="F95" s="2"/>
      <c r="G95" s="242"/>
      <c r="H95" s="243"/>
      <c r="I95" s="243"/>
      <c r="J95" s="243"/>
      <c r="K95" s="243"/>
      <c r="L95" s="243"/>
      <c r="M95" s="243"/>
      <c r="N95" s="243"/>
      <c r="O95" s="243"/>
      <c r="P95" s="243"/>
      <c r="Q95" s="243"/>
      <c r="R95" s="243"/>
      <c r="S95" s="243"/>
      <c r="T95" s="243"/>
      <c r="U95" s="243"/>
      <c r="V95" s="243"/>
      <c r="W95" s="243"/>
      <c r="X95" s="243"/>
      <c r="Y95" s="243"/>
      <c r="Z95" s="243"/>
      <c r="AA95" s="243"/>
      <c r="AB95" s="243"/>
      <c r="AC95" s="243"/>
      <c r="AD95" s="244"/>
      <c r="AE95" s="26"/>
      <c r="AF95" s="2"/>
      <c r="AG95" s="2"/>
      <c r="AH95" s="2"/>
      <c r="AI95" s="107">
        <v>2</v>
      </c>
      <c r="AJ95" s="107" t="s">
        <v>120</v>
      </c>
      <c r="AK95" s="2"/>
      <c r="AL95" s="2"/>
      <c r="AM95" s="2"/>
      <c r="AN95" s="2"/>
      <c r="AO95" s="215"/>
      <c r="AP95" s="216"/>
      <c r="AQ95" s="216"/>
      <c r="AR95" s="216"/>
      <c r="AS95" s="216"/>
      <c r="AT95" s="216"/>
      <c r="AU95" s="216"/>
      <c r="AV95" s="216"/>
      <c r="AW95" s="216"/>
      <c r="AX95" s="216"/>
      <c r="AY95" s="216"/>
      <c r="AZ95" s="216"/>
      <c r="BA95" s="216"/>
      <c r="BB95" s="216"/>
      <c r="BC95" s="216"/>
      <c r="BD95" s="216"/>
      <c r="BE95" s="216"/>
      <c r="BF95" s="216"/>
      <c r="BG95" s="216"/>
      <c r="BH95" s="216"/>
      <c r="BI95" s="216"/>
      <c r="BJ95" s="216"/>
      <c r="BK95" s="216"/>
      <c r="BL95" s="217"/>
      <c r="BM95" s="26"/>
      <c r="BN95" s="2"/>
      <c r="BO95" s="2"/>
      <c r="BP95" s="2"/>
      <c r="BQ95" s="107">
        <v>2</v>
      </c>
      <c r="BR95" s="107" t="s">
        <v>120</v>
      </c>
      <c r="BS95" s="2"/>
      <c r="BT95" s="2"/>
      <c r="BU95" s="2"/>
      <c r="BV95" s="2"/>
      <c r="BW95" s="242"/>
      <c r="BX95" s="243"/>
      <c r="BY95" s="243"/>
      <c r="BZ95" s="243"/>
      <c r="CA95" s="243"/>
      <c r="CB95" s="243"/>
      <c r="CC95" s="243"/>
      <c r="CD95" s="243"/>
      <c r="CE95" s="243"/>
      <c r="CF95" s="243"/>
      <c r="CG95" s="243"/>
      <c r="CH95" s="243"/>
      <c r="CI95" s="243"/>
      <c r="CJ95" s="243"/>
      <c r="CK95" s="243"/>
      <c r="CL95" s="243"/>
      <c r="CM95" s="243"/>
      <c r="CN95" s="243"/>
      <c r="CO95" s="243"/>
      <c r="CP95" s="243"/>
      <c r="CQ95" s="243"/>
      <c r="CR95" s="243"/>
      <c r="CS95" s="243"/>
      <c r="CT95" s="244"/>
      <c r="CU95" s="26"/>
      <c r="CV95" s="2"/>
      <c r="CW95" s="2"/>
      <c r="CX95" s="2"/>
      <c r="FQ95" s="2"/>
      <c r="FR95" s="2"/>
      <c r="FS95" s="2"/>
      <c r="FT95" s="2"/>
      <c r="FU95" s="2"/>
      <c r="FV95" s="2"/>
    </row>
    <row r="96" spans="1:178" ht="20.100000000000001" customHeight="1" x14ac:dyDescent="0.25">
      <c r="A96" s="107"/>
      <c r="B96" s="107"/>
      <c r="C96" s="2"/>
      <c r="D96" s="2"/>
      <c r="E96" s="2"/>
      <c r="F96" s="2"/>
      <c r="G96" s="242"/>
      <c r="H96" s="243"/>
      <c r="I96" s="243"/>
      <c r="J96" s="243"/>
      <c r="K96" s="243"/>
      <c r="L96" s="243"/>
      <c r="M96" s="243"/>
      <c r="N96" s="243"/>
      <c r="O96" s="243"/>
      <c r="P96" s="243"/>
      <c r="Q96" s="243"/>
      <c r="R96" s="243"/>
      <c r="S96" s="243"/>
      <c r="T96" s="243"/>
      <c r="U96" s="243"/>
      <c r="V96" s="243"/>
      <c r="W96" s="243"/>
      <c r="X96" s="243"/>
      <c r="Y96" s="243"/>
      <c r="Z96" s="243"/>
      <c r="AA96" s="243"/>
      <c r="AB96" s="243"/>
      <c r="AC96" s="243"/>
      <c r="AD96" s="244"/>
      <c r="AE96" s="26"/>
      <c r="AF96" s="2"/>
      <c r="AG96" s="2"/>
      <c r="AH96" s="2"/>
      <c r="AI96" s="107"/>
      <c r="AJ96" s="107"/>
      <c r="AK96" s="2"/>
      <c r="AL96" s="2"/>
      <c r="AM96" s="2"/>
      <c r="AN96" s="2"/>
      <c r="AO96" s="218"/>
      <c r="AP96" s="219"/>
      <c r="AQ96" s="219"/>
      <c r="AR96" s="219"/>
      <c r="AS96" s="219"/>
      <c r="AT96" s="219"/>
      <c r="AU96" s="219"/>
      <c r="AV96" s="219"/>
      <c r="AW96" s="219"/>
      <c r="AX96" s="219"/>
      <c r="AY96" s="219"/>
      <c r="AZ96" s="219"/>
      <c r="BA96" s="219"/>
      <c r="BB96" s="219"/>
      <c r="BC96" s="219"/>
      <c r="BD96" s="219"/>
      <c r="BE96" s="219"/>
      <c r="BF96" s="219"/>
      <c r="BG96" s="219"/>
      <c r="BH96" s="219"/>
      <c r="BI96" s="219"/>
      <c r="BJ96" s="219"/>
      <c r="BK96" s="219"/>
      <c r="BL96" s="220"/>
      <c r="BM96" s="26"/>
      <c r="BN96" s="2"/>
      <c r="BO96" s="2"/>
      <c r="BP96" s="2"/>
      <c r="BQ96" s="107"/>
      <c r="BR96" s="107"/>
      <c r="BS96" s="2"/>
      <c r="BT96" s="2"/>
      <c r="BU96" s="2"/>
      <c r="BV96" s="2"/>
      <c r="BW96" s="242"/>
      <c r="BX96" s="243"/>
      <c r="BY96" s="243"/>
      <c r="BZ96" s="243"/>
      <c r="CA96" s="243"/>
      <c r="CB96" s="243"/>
      <c r="CC96" s="243"/>
      <c r="CD96" s="243"/>
      <c r="CE96" s="243"/>
      <c r="CF96" s="243"/>
      <c r="CG96" s="243"/>
      <c r="CH96" s="243"/>
      <c r="CI96" s="243"/>
      <c r="CJ96" s="243"/>
      <c r="CK96" s="243"/>
      <c r="CL96" s="243"/>
      <c r="CM96" s="243"/>
      <c r="CN96" s="243"/>
      <c r="CO96" s="243"/>
      <c r="CP96" s="243"/>
      <c r="CQ96" s="243"/>
      <c r="CR96" s="243"/>
      <c r="CS96" s="243"/>
      <c r="CT96" s="244"/>
      <c r="CU96" s="26"/>
      <c r="CV96" s="2"/>
      <c r="CW96" s="2"/>
      <c r="CX96" s="2"/>
      <c r="FQ96" s="2"/>
      <c r="FR96" s="2"/>
      <c r="FS96" s="2"/>
      <c r="FT96" s="2"/>
      <c r="FU96" s="2"/>
      <c r="FV96" s="2"/>
    </row>
    <row r="97" spans="1:178" ht="20.100000000000001" customHeight="1" x14ac:dyDescent="0.25">
      <c r="A97" s="107">
        <v>1</v>
      </c>
      <c r="B97" s="107" t="s">
        <v>121</v>
      </c>
      <c r="C97" s="2"/>
      <c r="D97" s="2"/>
      <c r="E97" s="2"/>
      <c r="F97" s="2"/>
      <c r="G97" s="242"/>
      <c r="H97" s="243"/>
      <c r="I97" s="243"/>
      <c r="J97" s="243"/>
      <c r="K97" s="243"/>
      <c r="L97" s="243"/>
      <c r="M97" s="243"/>
      <c r="N97" s="243"/>
      <c r="O97" s="243"/>
      <c r="P97" s="243"/>
      <c r="Q97" s="243"/>
      <c r="R97" s="243"/>
      <c r="S97" s="243"/>
      <c r="T97" s="243"/>
      <c r="U97" s="243"/>
      <c r="V97" s="243"/>
      <c r="W97" s="243"/>
      <c r="X97" s="243"/>
      <c r="Y97" s="243"/>
      <c r="Z97" s="243"/>
      <c r="AA97" s="243"/>
      <c r="AB97" s="243"/>
      <c r="AC97" s="243"/>
      <c r="AD97" s="244"/>
      <c r="AE97" s="26"/>
      <c r="AF97" s="2"/>
      <c r="AG97" s="2"/>
      <c r="AH97" s="2"/>
      <c r="AI97" s="107">
        <v>1</v>
      </c>
      <c r="AJ97" s="107" t="s">
        <v>121</v>
      </c>
      <c r="AK97" s="2"/>
      <c r="AL97" s="2"/>
      <c r="AM97" s="2"/>
      <c r="AN97" s="2"/>
      <c r="AO97" s="160" t="s">
        <v>26</v>
      </c>
      <c r="AP97" s="160"/>
      <c r="AQ97" s="160"/>
      <c r="AR97" s="160"/>
      <c r="AS97" s="160"/>
      <c r="AT97" s="160"/>
      <c r="AU97" s="160"/>
      <c r="AV97" s="160"/>
      <c r="AW97" s="160"/>
      <c r="AX97" s="160"/>
      <c r="AY97" s="160"/>
      <c r="AZ97" s="160"/>
      <c r="BA97" s="160"/>
      <c r="BB97" s="160"/>
      <c r="BC97" s="160"/>
      <c r="BD97" s="160"/>
      <c r="BE97" s="160"/>
      <c r="BF97" s="160"/>
      <c r="BG97" s="160"/>
      <c r="BH97" s="160"/>
      <c r="BI97" s="160"/>
      <c r="BJ97" s="160"/>
      <c r="BK97" s="160"/>
      <c r="BL97" s="160"/>
      <c r="BM97" s="26"/>
      <c r="BN97" s="2"/>
      <c r="BO97" s="2"/>
      <c r="BP97" s="2"/>
      <c r="BQ97" s="107">
        <v>1</v>
      </c>
      <c r="BR97" s="107" t="s">
        <v>121</v>
      </c>
      <c r="BS97" s="2"/>
      <c r="BT97" s="2"/>
      <c r="BU97" s="2"/>
      <c r="BV97" s="2"/>
      <c r="BW97" s="242"/>
      <c r="BX97" s="243"/>
      <c r="BY97" s="243"/>
      <c r="BZ97" s="243"/>
      <c r="CA97" s="243"/>
      <c r="CB97" s="243"/>
      <c r="CC97" s="243"/>
      <c r="CD97" s="243"/>
      <c r="CE97" s="243"/>
      <c r="CF97" s="243"/>
      <c r="CG97" s="243"/>
      <c r="CH97" s="243"/>
      <c r="CI97" s="243"/>
      <c r="CJ97" s="243"/>
      <c r="CK97" s="243"/>
      <c r="CL97" s="243"/>
      <c r="CM97" s="243"/>
      <c r="CN97" s="243"/>
      <c r="CO97" s="243"/>
      <c r="CP97" s="243"/>
      <c r="CQ97" s="243"/>
      <c r="CR97" s="243"/>
      <c r="CS97" s="243"/>
      <c r="CT97" s="244"/>
      <c r="CU97" s="26"/>
      <c r="CV97" s="2"/>
      <c r="CW97" s="2"/>
      <c r="CX97" s="2"/>
      <c r="FQ97" s="2"/>
      <c r="FR97" s="2"/>
      <c r="FS97" s="2"/>
      <c r="FT97" s="2"/>
      <c r="FU97" s="2"/>
      <c r="FV97" s="2"/>
    </row>
    <row r="98" spans="1:178" ht="20.100000000000001" customHeight="1" x14ac:dyDescent="0.25">
      <c r="A98" s="107"/>
      <c r="B98" s="107"/>
      <c r="C98" s="2"/>
      <c r="D98" s="2"/>
      <c r="E98" s="2"/>
      <c r="F98" s="2"/>
      <c r="G98" s="245"/>
      <c r="H98" s="246"/>
      <c r="I98" s="246"/>
      <c r="J98" s="246"/>
      <c r="K98" s="246"/>
      <c r="L98" s="246"/>
      <c r="M98" s="246"/>
      <c r="N98" s="246"/>
      <c r="O98" s="246"/>
      <c r="P98" s="246"/>
      <c r="Q98" s="246"/>
      <c r="R98" s="246"/>
      <c r="S98" s="246"/>
      <c r="T98" s="246"/>
      <c r="U98" s="246"/>
      <c r="V98" s="246"/>
      <c r="W98" s="246"/>
      <c r="X98" s="246"/>
      <c r="Y98" s="246"/>
      <c r="Z98" s="246"/>
      <c r="AA98" s="246"/>
      <c r="AB98" s="246"/>
      <c r="AC98" s="246"/>
      <c r="AD98" s="247"/>
      <c r="AE98" s="26"/>
      <c r="AF98" s="2"/>
      <c r="AG98" s="2"/>
      <c r="AH98" s="2"/>
      <c r="AI98" s="107"/>
      <c r="AJ98" s="107"/>
      <c r="AK98" s="2"/>
      <c r="AL98" s="2"/>
      <c r="AM98" s="2"/>
      <c r="AN98" s="2"/>
      <c r="AO98" s="160"/>
      <c r="AP98" s="160"/>
      <c r="AQ98" s="160"/>
      <c r="AR98" s="160"/>
      <c r="AS98" s="160"/>
      <c r="AT98" s="160"/>
      <c r="AU98" s="160"/>
      <c r="AV98" s="160"/>
      <c r="AW98" s="160"/>
      <c r="AX98" s="160"/>
      <c r="AY98" s="160"/>
      <c r="AZ98" s="160"/>
      <c r="BA98" s="160"/>
      <c r="BB98" s="160"/>
      <c r="BC98" s="160"/>
      <c r="BD98" s="160"/>
      <c r="BE98" s="160"/>
      <c r="BF98" s="160"/>
      <c r="BG98" s="160"/>
      <c r="BH98" s="160"/>
      <c r="BI98" s="160"/>
      <c r="BJ98" s="160"/>
      <c r="BK98" s="160"/>
      <c r="BL98" s="160"/>
      <c r="BM98" s="26"/>
      <c r="BN98" s="2"/>
      <c r="BO98" s="2"/>
      <c r="BP98" s="2"/>
      <c r="BQ98" s="107"/>
      <c r="BR98" s="107"/>
      <c r="BS98" s="2"/>
      <c r="BT98" s="2"/>
      <c r="BU98" s="2"/>
      <c r="BV98" s="2"/>
      <c r="BW98" s="245"/>
      <c r="BX98" s="246"/>
      <c r="BY98" s="246"/>
      <c r="BZ98" s="246"/>
      <c r="CA98" s="246"/>
      <c r="CB98" s="246"/>
      <c r="CC98" s="246"/>
      <c r="CD98" s="246"/>
      <c r="CE98" s="246"/>
      <c r="CF98" s="246"/>
      <c r="CG98" s="246"/>
      <c r="CH98" s="246"/>
      <c r="CI98" s="246"/>
      <c r="CJ98" s="246"/>
      <c r="CK98" s="246"/>
      <c r="CL98" s="246"/>
      <c r="CM98" s="246"/>
      <c r="CN98" s="246"/>
      <c r="CO98" s="246"/>
      <c r="CP98" s="246"/>
      <c r="CQ98" s="246"/>
      <c r="CR98" s="246"/>
      <c r="CS98" s="246"/>
      <c r="CT98" s="247"/>
      <c r="CU98" s="26"/>
      <c r="CV98" s="2"/>
      <c r="CW98" s="2"/>
      <c r="CX98" s="2"/>
      <c r="FQ98" s="2"/>
      <c r="FR98" s="2"/>
      <c r="FS98" s="2"/>
      <c r="FT98" s="2"/>
      <c r="FU98" s="2"/>
      <c r="FV98" s="2"/>
    </row>
    <row r="99" spans="1:178" ht="20.100000000000001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FQ99" s="2"/>
      <c r="FR99" s="2"/>
      <c r="FS99" s="2"/>
      <c r="FT99" s="2"/>
      <c r="FU99" s="2"/>
      <c r="FV99" s="2"/>
    </row>
    <row r="100" spans="1:178" x14ac:dyDescent="0.25">
      <c r="A100" s="94"/>
      <c r="B100" s="94"/>
      <c r="C100" s="2"/>
      <c r="D100" s="2"/>
      <c r="E100" s="2"/>
      <c r="F100" s="2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3"/>
      <c r="AE100" s="93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FQ100" s="2"/>
      <c r="FR100" s="2"/>
      <c r="FS100" s="2"/>
      <c r="FT100" s="2"/>
      <c r="FU100" s="2"/>
      <c r="FV100" s="2"/>
    </row>
    <row r="101" spans="1:178" x14ac:dyDescent="0.25">
      <c r="A101" s="94"/>
      <c r="B101" s="94"/>
      <c r="C101" s="2"/>
      <c r="D101" s="2"/>
      <c r="E101" s="2"/>
      <c r="F101" s="2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3"/>
      <c r="AE101" s="93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FQ101" s="2"/>
      <c r="FR101" s="2"/>
      <c r="FS101" s="2"/>
      <c r="FT101" s="2"/>
      <c r="FU101" s="2"/>
      <c r="FV101" s="2"/>
    </row>
    <row r="102" spans="1:178" x14ac:dyDescent="0.25">
      <c r="A102" s="94"/>
      <c r="B102" s="94"/>
      <c r="C102" s="2"/>
      <c r="D102" s="2"/>
      <c r="E102" s="2"/>
      <c r="F102" s="2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3"/>
      <c r="AE102" s="93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FQ102" s="2"/>
      <c r="FR102" s="2"/>
      <c r="FS102" s="2"/>
      <c r="FT102" s="2"/>
      <c r="FU102" s="2"/>
      <c r="FV102" s="2"/>
    </row>
    <row r="103" spans="1:17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FQ103" s="2"/>
      <c r="FR103" s="2"/>
      <c r="FS103" s="2"/>
      <c r="FT103" s="2"/>
      <c r="FU103" s="2"/>
      <c r="FV103" s="2"/>
    </row>
    <row r="104" spans="1:17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FQ104" s="2"/>
      <c r="FR104" s="2"/>
      <c r="FS104" s="2"/>
      <c r="FT104" s="2"/>
      <c r="FU104" s="2"/>
      <c r="FV104" s="2"/>
    </row>
    <row r="105" spans="1:17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FQ105" s="2"/>
      <c r="FR105" s="2"/>
      <c r="FS105" s="2"/>
      <c r="FT105" s="2"/>
      <c r="FU105" s="2"/>
      <c r="FV105" s="2"/>
    </row>
    <row r="106" spans="1:17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FQ106" s="2"/>
      <c r="FR106" s="2"/>
      <c r="FS106" s="2"/>
      <c r="FT106" s="2"/>
      <c r="FU106" s="2"/>
      <c r="FV106" s="2"/>
    </row>
    <row r="107" spans="1:17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FQ107" s="2"/>
      <c r="FR107" s="2"/>
      <c r="FS107" s="2"/>
      <c r="FT107" s="2"/>
      <c r="FU107" s="2"/>
      <c r="FV107" s="2"/>
    </row>
  </sheetData>
  <mergeCells count="648">
    <mergeCell ref="G31:AD31"/>
    <mergeCell ref="BW73:CT80"/>
    <mergeCell ref="G35:AD38"/>
    <mergeCell ref="G8:AD9"/>
    <mergeCell ref="G11:AD11"/>
    <mergeCell ref="G12:AD12"/>
    <mergeCell ref="A5:C5"/>
    <mergeCell ref="BW27:CT28"/>
    <mergeCell ref="BW29:CT30"/>
    <mergeCell ref="BW31:CT32"/>
    <mergeCell ref="BQ65:BQ66"/>
    <mergeCell ref="G65:AD66"/>
    <mergeCell ref="AO23:BL24"/>
    <mergeCell ref="BW17:CT18"/>
    <mergeCell ref="BW21:CT22"/>
    <mergeCell ref="G19:AD20"/>
    <mergeCell ref="G23:AD24"/>
    <mergeCell ref="AO59:BL60"/>
    <mergeCell ref="AO57:BL58"/>
    <mergeCell ref="AO29:BL30"/>
    <mergeCell ref="AO27:BL28"/>
    <mergeCell ref="AO61:BL62"/>
    <mergeCell ref="AO65:BL66"/>
    <mergeCell ref="AI25:AI26"/>
    <mergeCell ref="AJ25:AJ26"/>
    <mergeCell ref="AJ23:AJ24"/>
    <mergeCell ref="AO67:BL68"/>
    <mergeCell ref="AO31:BL32"/>
    <mergeCell ref="AO49:BL50"/>
    <mergeCell ref="AO51:BL52"/>
    <mergeCell ref="AJ29:AJ30"/>
    <mergeCell ref="AI23:AI24"/>
    <mergeCell ref="AM35:AM36"/>
    <mergeCell ref="AI31:AI32"/>
    <mergeCell ref="AL63:AM64"/>
    <mergeCell ref="AI37:AI38"/>
    <mergeCell ref="AJ39:AJ40"/>
    <mergeCell ref="AL33:AL34"/>
    <mergeCell ref="AM33:AM34"/>
    <mergeCell ref="AJ37:AJ38"/>
    <mergeCell ref="AJ45:AJ46"/>
    <mergeCell ref="A1:BX1"/>
    <mergeCell ref="A2:C2"/>
    <mergeCell ref="D2:Q2"/>
    <mergeCell ref="AI17:AI18"/>
    <mergeCell ref="AJ17:AJ18"/>
    <mergeCell ref="BW45:CT48"/>
    <mergeCell ref="A3:C3"/>
    <mergeCell ref="D3:Q3"/>
    <mergeCell ref="A4:C4"/>
    <mergeCell ref="D4:Q4"/>
    <mergeCell ref="D5:Q5"/>
    <mergeCell ref="A6:C6"/>
    <mergeCell ref="D6:Q6"/>
    <mergeCell ref="AP5:AU5"/>
    <mergeCell ref="AX5:BD5"/>
    <mergeCell ref="AI29:AI30"/>
    <mergeCell ref="AO43:BL44"/>
    <mergeCell ref="AI21:AI22"/>
    <mergeCell ref="AL41:AL42"/>
    <mergeCell ref="AM41:AM42"/>
    <mergeCell ref="AJ27:AJ28"/>
    <mergeCell ref="AI27:AI28"/>
    <mergeCell ref="AJ21:AJ22"/>
    <mergeCell ref="BR45:BR46"/>
    <mergeCell ref="CV63:CW64"/>
    <mergeCell ref="CV57:CV58"/>
    <mergeCell ref="CW57:CW58"/>
    <mergeCell ref="CV49:CV50"/>
    <mergeCell ref="CW51:CW52"/>
    <mergeCell ref="BR65:BR66"/>
    <mergeCell ref="CV55:CW56"/>
    <mergeCell ref="CV53:CV54"/>
    <mergeCell ref="CW53:CW54"/>
    <mergeCell ref="CV61:CV62"/>
    <mergeCell ref="CW61:CW62"/>
    <mergeCell ref="CV59:CV60"/>
    <mergeCell ref="CW59:CW60"/>
    <mergeCell ref="BW49:CT52"/>
    <mergeCell ref="BW53:CT56"/>
    <mergeCell ref="CW49:CW50"/>
    <mergeCell ref="BU61:BU62"/>
    <mergeCell ref="BR63:BR64"/>
    <mergeCell ref="BT51:BT52"/>
    <mergeCell ref="CV65:CV66"/>
    <mergeCell ref="CW65:CW66"/>
    <mergeCell ref="BT55:BU56"/>
    <mergeCell ref="BR97:BR98"/>
    <mergeCell ref="BQ95:BQ96"/>
    <mergeCell ref="BR71:BR72"/>
    <mergeCell ref="CV41:CV42"/>
    <mergeCell ref="CW41:CW42"/>
    <mergeCell ref="CV43:CV44"/>
    <mergeCell ref="BQ89:BQ90"/>
    <mergeCell ref="BR89:BR90"/>
    <mergeCell ref="BQ85:BQ86"/>
    <mergeCell ref="BQ71:BQ72"/>
    <mergeCell ref="BR95:BR96"/>
    <mergeCell ref="BR67:BR68"/>
    <mergeCell ref="BQ53:BQ54"/>
    <mergeCell ref="BR53:BR54"/>
    <mergeCell ref="BQ67:BQ68"/>
    <mergeCell ref="CV51:CV52"/>
    <mergeCell ref="BR87:BR88"/>
    <mergeCell ref="BR77:BR78"/>
    <mergeCell ref="BQ75:BQ76"/>
    <mergeCell ref="BT67:BT68"/>
    <mergeCell ref="BR61:BR62"/>
    <mergeCell ref="BR57:BR58"/>
    <mergeCell ref="BU59:BU60"/>
    <mergeCell ref="CV69:CV70"/>
    <mergeCell ref="BQ27:BQ28"/>
    <mergeCell ref="AJ35:AJ36"/>
    <mergeCell ref="BN41:BN42"/>
    <mergeCell ref="BR35:BR36"/>
    <mergeCell ref="AL31:AM32"/>
    <mergeCell ref="BR31:BR32"/>
    <mergeCell ref="AJ31:AJ32"/>
    <mergeCell ref="AL43:AL44"/>
    <mergeCell ref="BR37:BR38"/>
    <mergeCell ref="BQ33:BQ34"/>
    <mergeCell ref="BR33:BR34"/>
    <mergeCell ref="BO41:BO42"/>
    <mergeCell ref="BO43:BO44"/>
    <mergeCell ref="BR27:BR28"/>
    <mergeCell ref="AL35:AL36"/>
    <mergeCell ref="AJ43:AJ44"/>
    <mergeCell ref="BW8:CT9"/>
    <mergeCell ref="BW11:CT11"/>
    <mergeCell ref="AO8:BL9"/>
    <mergeCell ref="BQ25:BQ26"/>
    <mergeCell ref="BR25:BR26"/>
    <mergeCell ref="BW23:CT24"/>
    <mergeCell ref="BQ21:BQ22"/>
    <mergeCell ref="BR21:BR22"/>
    <mergeCell ref="BQ17:BQ18"/>
    <mergeCell ref="BR17:BR18"/>
    <mergeCell ref="AO15:BL16"/>
    <mergeCell ref="BQ15:BQ16"/>
    <mergeCell ref="BR15:BR16"/>
    <mergeCell ref="BW12:CT12"/>
    <mergeCell ref="BW15:CT16"/>
    <mergeCell ref="AO12:BL12"/>
    <mergeCell ref="BQ23:BQ24"/>
    <mergeCell ref="BW19:CT20"/>
    <mergeCell ref="BW25:CT26"/>
    <mergeCell ref="AO21:AT21"/>
    <mergeCell ref="AU21:AZ21"/>
    <mergeCell ref="BA21:BF21"/>
    <mergeCell ref="BG21:BL21"/>
    <mergeCell ref="AJ19:AJ20"/>
    <mergeCell ref="AI19:AI20"/>
    <mergeCell ref="BR73:BR74"/>
    <mergeCell ref="BN71:BO72"/>
    <mergeCell ref="BT71:BU72"/>
    <mergeCell ref="AD5:AM5"/>
    <mergeCell ref="AI41:AI42"/>
    <mergeCell ref="AJ41:AJ42"/>
    <mergeCell ref="AI57:AI58"/>
    <mergeCell ref="AJ57:AJ58"/>
    <mergeCell ref="AJ55:AJ56"/>
    <mergeCell ref="AI55:AI56"/>
    <mergeCell ref="AI53:AI54"/>
    <mergeCell ref="AJ53:AJ54"/>
    <mergeCell ref="AM43:AM44"/>
    <mergeCell ref="AL49:AL50"/>
    <mergeCell ref="AM49:AM50"/>
    <mergeCell ref="AL51:AL52"/>
    <mergeCell ref="AM51:AM52"/>
    <mergeCell ref="AI15:AI16"/>
    <mergeCell ref="AJ15:AJ16"/>
    <mergeCell ref="AJ47:AJ48"/>
    <mergeCell ref="AI47:AI48"/>
    <mergeCell ref="AI45:AI46"/>
    <mergeCell ref="AI89:AI90"/>
    <mergeCell ref="AJ89:AJ90"/>
    <mergeCell ref="AJ73:AJ74"/>
    <mergeCell ref="AJ71:AJ72"/>
    <mergeCell ref="AI71:AI72"/>
    <mergeCell ref="AI69:AI70"/>
    <mergeCell ref="AJ69:AJ70"/>
    <mergeCell ref="AI81:AI82"/>
    <mergeCell ref="AJ81:AJ82"/>
    <mergeCell ref="AJ79:AJ80"/>
    <mergeCell ref="AI79:AI80"/>
    <mergeCell ref="AJ87:AJ88"/>
    <mergeCell ref="AJ85:AJ86"/>
    <mergeCell ref="AJ83:AJ84"/>
    <mergeCell ref="AI77:AI78"/>
    <mergeCell ref="AJ77:AJ78"/>
    <mergeCell ref="AI85:AI86"/>
    <mergeCell ref="AI83:AI84"/>
    <mergeCell ref="CW33:CW34"/>
    <mergeCell ref="BR85:BR86"/>
    <mergeCell ref="BQ83:BQ84"/>
    <mergeCell ref="BT49:BT50"/>
    <mergeCell ref="BU43:BU44"/>
    <mergeCell ref="BT41:BT42"/>
    <mergeCell ref="CV35:CV36"/>
    <mergeCell ref="CW35:CW36"/>
    <mergeCell ref="BW63:CT64"/>
    <mergeCell ref="BW37:CT38"/>
    <mergeCell ref="BU35:BU36"/>
    <mergeCell ref="CV33:CV34"/>
    <mergeCell ref="BT33:BT34"/>
    <mergeCell ref="BU33:BU34"/>
    <mergeCell ref="BT35:BT36"/>
    <mergeCell ref="BU49:BU50"/>
    <mergeCell ref="BR43:BR44"/>
    <mergeCell ref="BQ39:BQ40"/>
    <mergeCell ref="BQ37:BQ38"/>
    <mergeCell ref="BW81:CT82"/>
    <mergeCell ref="BW71:CT72"/>
    <mergeCell ref="BU69:BU70"/>
    <mergeCell ref="BR75:BR76"/>
    <mergeCell ref="BW65:CT66"/>
    <mergeCell ref="BR91:BR92"/>
    <mergeCell ref="BQ93:BQ94"/>
    <mergeCell ref="BR93:BR94"/>
    <mergeCell ref="BO49:BO50"/>
    <mergeCell ref="BO51:BO52"/>
    <mergeCell ref="BR59:BR60"/>
    <mergeCell ref="BQ69:BQ70"/>
    <mergeCell ref="BR69:BR70"/>
    <mergeCell ref="BQ59:BQ60"/>
    <mergeCell ref="BQ81:BQ82"/>
    <mergeCell ref="BR81:BR82"/>
    <mergeCell ref="BQ79:BQ80"/>
    <mergeCell ref="BR79:BR80"/>
    <mergeCell ref="BQ77:BQ78"/>
    <mergeCell ref="BQ55:BQ56"/>
    <mergeCell ref="BQ61:BQ62"/>
    <mergeCell ref="BR55:BR56"/>
    <mergeCell ref="BR49:BR50"/>
    <mergeCell ref="BR83:BR84"/>
    <mergeCell ref="BQ87:BQ88"/>
    <mergeCell ref="BP31:BP78"/>
    <mergeCell ref="BN39:BO40"/>
    <mergeCell ref="BQ51:BQ52"/>
    <mergeCell ref="BQ45:BQ46"/>
    <mergeCell ref="AD2:AM2"/>
    <mergeCell ref="AP2:AU2"/>
    <mergeCell ref="AX2:BD2"/>
    <mergeCell ref="BH2:BN2"/>
    <mergeCell ref="A15:A16"/>
    <mergeCell ref="B15:B16"/>
    <mergeCell ref="G15:AD16"/>
    <mergeCell ref="A17:A18"/>
    <mergeCell ref="B17:B18"/>
    <mergeCell ref="G17:L17"/>
    <mergeCell ref="M17:R17"/>
    <mergeCell ref="S17:X17"/>
    <mergeCell ref="Y17:AD17"/>
    <mergeCell ref="AD3:AM3"/>
    <mergeCell ref="AP3:AU3"/>
    <mergeCell ref="AX3:BD3"/>
    <mergeCell ref="AD4:AM4"/>
    <mergeCell ref="AP4:AU4"/>
    <mergeCell ref="AX4:BD4"/>
    <mergeCell ref="AO11:BL11"/>
    <mergeCell ref="A23:A24"/>
    <mergeCell ref="BU51:BU52"/>
    <mergeCell ref="BT61:BT62"/>
    <mergeCell ref="BT63:BU64"/>
    <mergeCell ref="B23:B24"/>
    <mergeCell ref="A19:A20"/>
    <mergeCell ref="B19:B20"/>
    <mergeCell ref="G61:AD62"/>
    <mergeCell ref="A21:A22"/>
    <mergeCell ref="B21:B22"/>
    <mergeCell ref="BQ19:BQ20"/>
    <mergeCell ref="BR19:BR20"/>
    <mergeCell ref="BR23:BR24"/>
    <mergeCell ref="AO19:BL20"/>
    <mergeCell ref="A29:A30"/>
    <mergeCell ref="B29:B30"/>
    <mergeCell ref="A27:A28"/>
    <mergeCell ref="B27:B28"/>
    <mergeCell ref="A25:A26"/>
    <mergeCell ref="B25:B26"/>
    <mergeCell ref="A31:A32"/>
    <mergeCell ref="B31:B32"/>
    <mergeCell ref="C31:C78"/>
    <mergeCell ref="D31:E32"/>
    <mergeCell ref="G25:AD25"/>
    <mergeCell ref="A35:A36"/>
    <mergeCell ref="B35:B36"/>
    <mergeCell ref="D35:D36"/>
    <mergeCell ref="G29:AD29"/>
    <mergeCell ref="G27:AD27"/>
    <mergeCell ref="AG33:AG34"/>
    <mergeCell ref="BT31:BU32"/>
    <mergeCell ref="BO53:BO54"/>
    <mergeCell ref="BT53:BT54"/>
    <mergeCell ref="BU53:BU54"/>
    <mergeCell ref="BQ29:BQ30"/>
    <mergeCell ref="BR29:BR30"/>
    <mergeCell ref="G33:AD33"/>
    <mergeCell ref="AG41:AG42"/>
    <mergeCell ref="A41:A42"/>
    <mergeCell ref="B41:B42"/>
    <mergeCell ref="D41:D42"/>
    <mergeCell ref="AF31:AG32"/>
    <mergeCell ref="A33:A34"/>
    <mergeCell ref="B33:B34"/>
    <mergeCell ref="D33:D34"/>
    <mergeCell ref="E33:E34"/>
    <mergeCell ref="AF33:AF34"/>
    <mergeCell ref="BW33:CT34"/>
    <mergeCell ref="BT57:BT58"/>
    <mergeCell ref="BU57:BU58"/>
    <mergeCell ref="BU65:BU66"/>
    <mergeCell ref="AI65:AI66"/>
    <mergeCell ref="AJ65:AJ66"/>
    <mergeCell ref="AJ63:AJ64"/>
    <mergeCell ref="AI63:AI64"/>
    <mergeCell ref="AI61:AI62"/>
    <mergeCell ref="AJ61:AJ62"/>
    <mergeCell ref="AJ59:AJ60"/>
    <mergeCell ref="AI39:AI40"/>
    <mergeCell ref="AI35:AI36"/>
    <mergeCell ref="BW35:CT36"/>
    <mergeCell ref="BW61:CT62"/>
    <mergeCell ref="AL39:AM40"/>
    <mergeCell ref="AL59:AL60"/>
    <mergeCell ref="AM59:AM60"/>
    <mergeCell ref="BN59:BN60"/>
    <mergeCell ref="AL47:AM48"/>
    <mergeCell ref="BN47:BO48"/>
    <mergeCell ref="AL53:AL54"/>
    <mergeCell ref="AG53:AG54"/>
    <mergeCell ref="AJ51:AJ52"/>
    <mergeCell ref="AI51:AI52"/>
    <mergeCell ref="AI49:AI50"/>
    <mergeCell ref="AJ49:AJ50"/>
    <mergeCell ref="BN49:BN50"/>
    <mergeCell ref="BN51:BN52"/>
    <mergeCell ref="AI59:AI60"/>
    <mergeCell ref="BT77:BT78"/>
    <mergeCell ref="BW43:CT44"/>
    <mergeCell ref="BT47:BU48"/>
    <mergeCell ref="BW69:CT70"/>
    <mergeCell ref="BT65:BT66"/>
    <mergeCell ref="BU67:BU68"/>
    <mergeCell ref="A45:A46"/>
    <mergeCell ref="A43:A44"/>
    <mergeCell ref="B43:B44"/>
    <mergeCell ref="D43:D44"/>
    <mergeCell ref="E43:E44"/>
    <mergeCell ref="AF43:AF44"/>
    <mergeCell ref="AG43:AG44"/>
    <mergeCell ref="B45:B46"/>
    <mergeCell ref="AM45:AM46"/>
    <mergeCell ref="G43:AD44"/>
    <mergeCell ref="D45:D46"/>
    <mergeCell ref="G45:AD46"/>
    <mergeCell ref="AO47:BL48"/>
    <mergeCell ref="E45:E46"/>
    <mergeCell ref="AF45:AF46"/>
    <mergeCell ref="AI43:AI44"/>
    <mergeCell ref="AF59:AF60"/>
    <mergeCell ref="AG59:AG60"/>
    <mergeCell ref="E35:E36"/>
    <mergeCell ref="AF35:AF36"/>
    <mergeCell ref="AG35:AG36"/>
    <mergeCell ref="A37:A38"/>
    <mergeCell ref="B37:B38"/>
    <mergeCell ref="D37:D38"/>
    <mergeCell ref="A39:A40"/>
    <mergeCell ref="B39:B40"/>
    <mergeCell ref="D39:E40"/>
    <mergeCell ref="AF39:AG40"/>
    <mergeCell ref="CW37:CW38"/>
    <mergeCell ref="CV39:CW40"/>
    <mergeCell ref="AG37:AG38"/>
    <mergeCell ref="AL37:AL38"/>
    <mergeCell ref="AM37:AM38"/>
    <mergeCell ref="BN37:BN38"/>
    <mergeCell ref="BO37:BO38"/>
    <mergeCell ref="BT37:BT38"/>
    <mergeCell ref="E37:E38"/>
    <mergeCell ref="AF37:AF38"/>
    <mergeCell ref="BS31:BS78"/>
    <mergeCell ref="AO69:BL70"/>
    <mergeCell ref="BO61:BO62"/>
    <mergeCell ref="AO33:BL34"/>
    <mergeCell ref="BN33:BN34"/>
    <mergeCell ref="BN35:BN36"/>
    <mergeCell ref="BR39:BR40"/>
    <mergeCell ref="BN43:BN44"/>
    <mergeCell ref="AO35:BL36"/>
    <mergeCell ref="G39:AD40"/>
    <mergeCell ref="G41:AD42"/>
    <mergeCell ref="E41:E42"/>
    <mergeCell ref="AG45:AG46"/>
    <mergeCell ref="AL45:AL46"/>
    <mergeCell ref="G21:AD22"/>
    <mergeCell ref="CV31:CW32"/>
    <mergeCell ref="CX31:CX78"/>
    <mergeCell ref="BU37:BU38"/>
    <mergeCell ref="CV37:CV38"/>
    <mergeCell ref="AH31:AH78"/>
    <mergeCell ref="AK31:AK78"/>
    <mergeCell ref="BN45:BN46"/>
    <mergeCell ref="BO45:BO46"/>
    <mergeCell ref="BT45:BT46"/>
    <mergeCell ref="AO63:BL64"/>
    <mergeCell ref="BT43:BT44"/>
    <mergeCell ref="AO71:BL72"/>
    <mergeCell ref="AO45:BL46"/>
    <mergeCell ref="BQ35:BQ36"/>
    <mergeCell ref="BQ41:BQ42"/>
    <mergeCell ref="BO35:BO36"/>
    <mergeCell ref="BQ57:BQ58"/>
    <mergeCell ref="AO37:BL38"/>
    <mergeCell ref="AI33:AI34"/>
    <mergeCell ref="AJ33:AJ34"/>
    <mergeCell ref="AF49:AF50"/>
    <mergeCell ref="AF41:AF42"/>
    <mergeCell ref="CV47:CW48"/>
    <mergeCell ref="CW43:CW44"/>
    <mergeCell ref="BR41:BR42"/>
    <mergeCell ref="BQ43:BQ44"/>
    <mergeCell ref="BU45:BU46"/>
    <mergeCell ref="CV45:CV46"/>
    <mergeCell ref="CW45:CW46"/>
    <mergeCell ref="AO39:BL42"/>
    <mergeCell ref="BW39:CT42"/>
    <mergeCell ref="BU41:BU42"/>
    <mergeCell ref="BT39:BU40"/>
    <mergeCell ref="D49:D50"/>
    <mergeCell ref="E49:E50"/>
    <mergeCell ref="BR51:BR52"/>
    <mergeCell ref="BQ49:BQ50"/>
    <mergeCell ref="BQ47:BQ48"/>
    <mergeCell ref="BR47:BR48"/>
    <mergeCell ref="AO53:BL54"/>
    <mergeCell ref="A51:A52"/>
    <mergeCell ref="B51:B52"/>
    <mergeCell ref="D51:D52"/>
    <mergeCell ref="E51:E52"/>
    <mergeCell ref="AF51:AF52"/>
    <mergeCell ref="G47:AD48"/>
    <mergeCell ref="AG51:AG52"/>
    <mergeCell ref="G49:AD50"/>
    <mergeCell ref="G51:AD52"/>
    <mergeCell ref="A49:A50"/>
    <mergeCell ref="B49:B50"/>
    <mergeCell ref="A47:A48"/>
    <mergeCell ref="B47:B48"/>
    <mergeCell ref="D47:E48"/>
    <mergeCell ref="AF47:AG48"/>
    <mergeCell ref="AG49:AG50"/>
    <mergeCell ref="AF53:AF54"/>
    <mergeCell ref="A55:A56"/>
    <mergeCell ref="B55:B56"/>
    <mergeCell ref="D55:E56"/>
    <mergeCell ref="AF55:AG56"/>
    <mergeCell ref="BO57:BO58"/>
    <mergeCell ref="A53:A54"/>
    <mergeCell ref="B53:B54"/>
    <mergeCell ref="D53:D54"/>
    <mergeCell ref="E53:E54"/>
    <mergeCell ref="AO55:BL56"/>
    <mergeCell ref="AM53:AM54"/>
    <mergeCell ref="BN53:BN54"/>
    <mergeCell ref="AL57:AL58"/>
    <mergeCell ref="AM57:AM58"/>
    <mergeCell ref="BN57:BN58"/>
    <mergeCell ref="G53:AD56"/>
    <mergeCell ref="G57:AD58"/>
    <mergeCell ref="A57:A58"/>
    <mergeCell ref="B57:B58"/>
    <mergeCell ref="D57:D58"/>
    <mergeCell ref="E57:E58"/>
    <mergeCell ref="AF57:AF58"/>
    <mergeCell ref="AG57:AG58"/>
    <mergeCell ref="AL55:AM56"/>
    <mergeCell ref="A61:A62"/>
    <mergeCell ref="B61:B62"/>
    <mergeCell ref="D61:D62"/>
    <mergeCell ref="E61:E62"/>
    <mergeCell ref="AF61:AF62"/>
    <mergeCell ref="G63:AD64"/>
    <mergeCell ref="AL61:AL62"/>
    <mergeCell ref="AM61:AM62"/>
    <mergeCell ref="BN61:BN62"/>
    <mergeCell ref="AG61:AG62"/>
    <mergeCell ref="A63:A64"/>
    <mergeCell ref="B63:B64"/>
    <mergeCell ref="D63:E64"/>
    <mergeCell ref="CV67:CV68"/>
    <mergeCell ref="BW67:CT68"/>
    <mergeCell ref="CW67:CW68"/>
    <mergeCell ref="A69:A70"/>
    <mergeCell ref="B69:B70"/>
    <mergeCell ref="D69:D70"/>
    <mergeCell ref="E69:E70"/>
    <mergeCell ref="G59:AD60"/>
    <mergeCell ref="AF69:AF70"/>
    <mergeCell ref="A67:A68"/>
    <mergeCell ref="B67:B68"/>
    <mergeCell ref="D67:D68"/>
    <mergeCell ref="E67:E68"/>
    <mergeCell ref="A65:A66"/>
    <mergeCell ref="B65:B66"/>
    <mergeCell ref="D65:D66"/>
    <mergeCell ref="E65:E66"/>
    <mergeCell ref="G69:AD70"/>
    <mergeCell ref="AF67:AF68"/>
    <mergeCell ref="A59:A60"/>
    <mergeCell ref="B59:B60"/>
    <mergeCell ref="D59:D60"/>
    <mergeCell ref="E59:E60"/>
    <mergeCell ref="AF65:AF66"/>
    <mergeCell ref="AF63:AG64"/>
    <mergeCell ref="AG67:AG68"/>
    <mergeCell ref="AL67:AL68"/>
    <mergeCell ref="AM67:AM68"/>
    <mergeCell ref="G67:AD68"/>
    <mergeCell ref="AG65:AG66"/>
    <mergeCell ref="AL65:AL66"/>
    <mergeCell ref="AM65:AM66"/>
    <mergeCell ref="AJ67:AJ68"/>
    <mergeCell ref="AI67:AI68"/>
    <mergeCell ref="CV71:CW72"/>
    <mergeCell ref="A71:A72"/>
    <mergeCell ref="B71:B72"/>
    <mergeCell ref="D71:E72"/>
    <mergeCell ref="G71:AD72"/>
    <mergeCell ref="AF71:AG72"/>
    <mergeCell ref="CW69:CW70"/>
    <mergeCell ref="A73:A74"/>
    <mergeCell ref="B73:B74"/>
    <mergeCell ref="D73:D74"/>
    <mergeCell ref="E73:E74"/>
    <mergeCell ref="G73:AD74"/>
    <mergeCell ref="AF73:AF74"/>
    <mergeCell ref="AG73:AG74"/>
    <mergeCell ref="AL73:AL74"/>
    <mergeCell ref="AL71:AM72"/>
    <mergeCell ref="AM69:AM70"/>
    <mergeCell ref="AG69:AG70"/>
    <mergeCell ref="AL69:AL70"/>
    <mergeCell ref="D75:D76"/>
    <mergeCell ref="E75:E76"/>
    <mergeCell ref="AF75:AF76"/>
    <mergeCell ref="CV73:CV74"/>
    <mergeCell ref="CW73:CW74"/>
    <mergeCell ref="AM73:AM74"/>
    <mergeCell ref="AO73:BL73"/>
    <mergeCell ref="BN73:BN74"/>
    <mergeCell ref="BO73:BO74"/>
    <mergeCell ref="BT73:BT74"/>
    <mergeCell ref="BU73:BU74"/>
    <mergeCell ref="CV75:CV76"/>
    <mergeCell ref="CW75:CW76"/>
    <mergeCell ref="AG75:AG76"/>
    <mergeCell ref="AL75:AL76"/>
    <mergeCell ref="AM75:AM76"/>
    <mergeCell ref="AO75:BL76"/>
    <mergeCell ref="BN75:BN76"/>
    <mergeCell ref="BO75:BO76"/>
    <mergeCell ref="AI73:AI74"/>
    <mergeCell ref="BT75:BT76"/>
    <mergeCell ref="BU75:BU76"/>
    <mergeCell ref="CV77:CV78"/>
    <mergeCell ref="CW77:CW78"/>
    <mergeCell ref="AJ75:AJ76"/>
    <mergeCell ref="AI75:AI76"/>
    <mergeCell ref="A79:A80"/>
    <mergeCell ref="B79:B80"/>
    <mergeCell ref="A81:A82"/>
    <mergeCell ref="B81:B82"/>
    <mergeCell ref="AO81:BL82"/>
    <mergeCell ref="BU77:BU78"/>
    <mergeCell ref="AG77:AG78"/>
    <mergeCell ref="AL77:AL78"/>
    <mergeCell ref="AM77:AM78"/>
    <mergeCell ref="AO77:BL80"/>
    <mergeCell ref="BN77:BN78"/>
    <mergeCell ref="BO77:BO78"/>
    <mergeCell ref="A77:A78"/>
    <mergeCell ref="B77:B78"/>
    <mergeCell ref="D77:D78"/>
    <mergeCell ref="E77:E78"/>
    <mergeCell ref="AF77:AF78"/>
    <mergeCell ref="G75:AD82"/>
    <mergeCell ref="A75:A76"/>
    <mergeCell ref="B75:B76"/>
    <mergeCell ref="A97:A98"/>
    <mergeCell ref="B97:B98"/>
    <mergeCell ref="A89:A90"/>
    <mergeCell ref="B89:B90"/>
    <mergeCell ref="A91:A92"/>
    <mergeCell ref="B91:B92"/>
    <mergeCell ref="A93:A94"/>
    <mergeCell ref="B93:B94"/>
    <mergeCell ref="A95:A96"/>
    <mergeCell ref="B95:B96"/>
    <mergeCell ref="G89:AD98"/>
    <mergeCell ref="A83:A84"/>
    <mergeCell ref="B83:B84"/>
    <mergeCell ref="A85:A86"/>
    <mergeCell ref="B85:B86"/>
    <mergeCell ref="A87:A88"/>
    <mergeCell ref="B87:B88"/>
    <mergeCell ref="G83:AD88"/>
    <mergeCell ref="BW57:CT60"/>
    <mergeCell ref="BW89:CT98"/>
    <mergeCell ref="BW83:CT88"/>
    <mergeCell ref="AI97:AI98"/>
    <mergeCell ref="AJ97:AJ98"/>
    <mergeCell ref="AI95:AI96"/>
    <mergeCell ref="AJ95:AJ96"/>
    <mergeCell ref="AI93:AI94"/>
    <mergeCell ref="AJ93:AJ94"/>
    <mergeCell ref="AI87:AI88"/>
    <mergeCell ref="AI91:AI92"/>
    <mergeCell ref="AJ91:AJ92"/>
    <mergeCell ref="AO83:BL84"/>
    <mergeCell ref="BT69:BT70"/>
    <mergeCell ref="BO59:BO60"/>
    <mergeCell ref="BT59:BT60"/>
    <mergeCell ref="AO97:BL98"/>
    <mergeCell ref="BQ91:BQ92"/>
    <mergeCell ref="AO17:AT17"/>
    <mergeCell ref="AU17:AZ17"/>
    <mergeCell ref="BA17:BF17"/>
    <mergeCell ref="BG17:BL17"/>
    <mergeCell ref="AO85:BL86"/>
    <mergeCell ref="AO87:BL88"/>
    <mergeCell ref="AO25:BL26"/>
    <mergeCell ref="AO89:BL96"/>
    <mergeCell ref="BQ31:BQ32"/>
    <mergeCell ref="BQ97:BQ98"/>
    <mergeCell ref="BO67:BO68"/>
    <mergeCell ref="BN55:BO56"/>
    <mergeCell ref="BO33:BO34"/>
    <mergeCell ref="BN31:BO32"/>
    <mergeCell ref="BQ73:BQ74"/>
    <mergeCell ref="BQ63:BQ64"/>
    <mergeCell ref="BN69:BN70"/>
    <mergeCell ref="BO69:BO70"/>
    <mergeCell ref="BN67:BN68"/>
    <mergeCell ref="BN63:BO64"/>
    <mergeCell ref="BN65:BN66"/>
    <mergeCell ref="BO65:BO66"/>
  </mergeCells>
  <pageMargins left="0.7" right="0.7" top="0.75" bottom="0.75" header="0.3" footer="0.3"/>
  <pageSetup paperSize="9" scale="18" orientation="portrait" horizont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F586-1EAD-4AD4-9841-D39DB3926A94}">
  <sheetPr>
    <pageSetUpPr fitToPage="1"/>
  </sheetPr>
  <dimension ref="A1:GI118"/>
  <sheetViews>
    <sheetView view="pageBreakPreview" topLeftCell="A64" zoomScale="25" zoomScaleNormal="85" zoomScaleSheetLayoutView="25" workbookViewId="0">
      <selection activeCell="BK29" sqref="BK29"/>
    </sheetView>
  </sheetViews>
  <sheetFormatPr defaultRowHeight="15" x14ac:dyDescent="0.25"/>
  <cols>
    <col min="1" max="1" width="7.7109375" customWidth="1"/>
    <col min="2" max="2" width="5.7109375" customWidth="1"/>
    <col min="3" max="3" width="15.28515625" customWidth="1"/>
    <col min="4" max="5" width="5.7109375" customWidth="1"/>
    <col min="6" max="30" width="3.7109375" customWidth="1"/>
    <col min="31" max="31" width="11" customWidth="1"/>
    <col min="32" max="32" width="8" customWidth="1"/>
    <col min="33" max="33" width="5.7109375" customWidth="1"/>
    <col min="34" max="34" width="14.140625" customWidth="1"/>
    <col min="35" max="36" width="7.7109375" customWidth="1"/>
    <col min="37" max="37" width="5.7109375" customWidth="1"/>
    <col min="38" max="38" width="2.7109375" bestFit="1" customWidth="1"/>
    <col min="39" max="39" width="3.28515625" customWidth="1"/>
    <col min="40" max="40" width="3.5703125" customWidth="1"/>
    <col min="41" max="63" width="3.7109375" customWidth="1"/>
    <col min="64" max="64" width="6.42578125" customWidth="1"/>
    <col min="65" max="65" width="6.140625" customWidth="1"/>
    <col min="66" max="66" width="5.7109375" customWidth="1"/>
    <col min="67" max="67" width="7.28515625" customWidth="1"/>
    <col min="68" max="68" width="24.140625" customWidth="1"/>
    <col min="69" max="69" width="5.7109375" customWidth="1"/>
    <col min="70" max="70" width="10.28515625" bestFit="1" customWidth="1"/>
    <col min="71" max="71" width="7.7109375" customWidth="1"/>
    <col min="72" max="72" width="5.7109375" customWidth="1"/>
    <col min="73" max="73" width="8.7109375" customWidth="1"/>
    <col min="74" max="75" width="5.7109375" customWidth="1"/>
    <col min="76" max="76" width="7" customWidth="1"/>
    <col min="77" max="100" width="3.7109375" customWidth="1"/>
    <col min="101" max="101" width="7.28515625" customWidth="1"/>
    <col min="102" max="103" width="5.7109375" customWidth="1"/>
    <col min="105" max="105" width="7.7109375" customWidth="1"/>
    <col min="106" max="106" width="5.7109375" customWidth="1"/>
    <col min="107" max="107" width="7.85546875" customWidth="1"/>
    <col min="108" max="109" width="5.7109375" customWidth="1"/>
    <col min="111" max="134" width="3.7109375" customWidth="1"/>
    <col min="136" max="137" width="5.7109375" customWidth="1"/>
    <col min="139" max="139" width="7.7109375" customWidth="1"/>
    <col min="140" max="140" width="5.7109375" customWidth="1"/>
    <col min="141" max="141" width="8.7109375" customWidth="1"/>
    <col min="142" max="143" width="5.7109375" customWidth="1"/>
    <col min="145" max="168" width="3.7109375" customWidth="1"/>
    <col min="170" max="171" width="5.7109375" customWidth="1"/>
    <col min="173" max="173" width="7.7109375" customWidth="1"/>
    <col min="174" max="174" width="5.7109375" customWidth="1"/>
    <col min="175" max="175" width="8.7109375" customWidth="1"/>
    <col min="176" max="177" width="5.7109375" customWidth="1"/>
    <col min="179" max="202" width="3.7109375" customWidth="1"/>
    <col min="204" max="205" width="5.7109375" customWidth="1"/>
    <col min="207" max="207" width="7.7109375" customWidth="1"/>
    <col min="208" max="208" width="5.7109375" customWidth="1"/>
    <col min="215" max="238" width="3.7109375" customWidth="1"/>
  </cols>
  <sheetData>
    <row r="1" spans="1:191" ht="99.95" customHeight="1" x14ac:dyDescent="0.25">
      <c r="A1" s="144" t="s">
        <v>159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8"/>
      <c r="BH1" s="148"/>
      <c r="BI1" s="148"/>
      <c r="BJ1" s="148"/>
      <c r="BK1" s="148"/>
      <c r="BL1" s="148"/>
      <c r="BM1" s="148"/>
      <c r="BN1" s="148"/>
      <c r="BO1" s="148"/>
      <c r="BP1" s="148"/>
      <c r="BQ1" s="148"/>
      <c r="BR1" s="148"/>
      <c r="BS1" s="148"/>
      <c r="BT1" s="148"/>
      <c r="BU1" s="148"/>
      <c r="BV1" s="148"/>
      <c r="BW1" s="148"/>
      <c r="BX1" s="148"/>
      <c r="BY1" s="28"/>
      <c r="BZ1" s="29"/>
    </row>
    <row r="2" spans="1:191" ht="15.75" x14ac:dyDescent="0.25">
      <c r="A2" s="149" t="s">
        <v>102</v>
      </c>
      <c r="B2" s="150"/>
      <c r="C2" s="151"/>
      <c r="D2" s="152" t="str">
        <f>' FCR 9th Floor'!D2</f>
        <v>2.0</v>
      </c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2"/>
      <c r="AG2" s="2"/>
      <c r="AH2" s="2"/>
      <c r="AI2" s="2"/>
      <c r="AJ2" s="2"/>
      <c r="AK2" s="2"/>
      <c r="AL2" s="2"/>
      <c r="AM2" s="133" t="s">
        <v>2</v>
      </c>
      <c r="AN2" s="133"/>
      <c r="AO2" s="133"/>
      <c r="AP2" s="133"/>
      <c r="AQ2" s="133"/>
      <c r="AR2" s="133"/>
      <c r="AS2" s="133"/>
      <c r="AT2" s="133"/>
      <c r="AU2" s="133"/>
      <c r="AV2" s="133"/>
      <c r="AW2" s="30"/>
      <c r="AX2" s="2"/>
      <c r="AY2" s="134" t="s">
        <v>3</v>
      </c>
      <c r="AZ2" s="134"/>
      <c r="BA2" s="134"/>
      <c r="BB2" s="134"/>
      <c r="BC2" s="134"/>
      <c r="BD2" s="135"/>
      <c r="BE2" s="3"/>
      <c r="BF2" s="2"/>
      <c r="BG2" s="143" t="s">
        <v>4</v>
      </c>
      <c r="BH2" s="143"/>
      <c r="BI2" s="143"/>
      <c r="BJ2" s="143"/>
      <c r="BK2" s="143"/>
      <c r="BL2" s="143"/>
      <c r="BM2" s="143"/>
      <c r="BN2" s="4"/>
      <c r="BO2" s="5"/>
      <c r="BP2" s="63"/>
      <c r="BQ2" s="6"/>
      <c r="BR2" s="147" t="s">
        <v>5</v>
      </c>
      <c r="BS2" s="147"/>
      <c r="BT2" s="147"/>
      <c r="BU2" s="147"/>
      <c r="BV2" s="147"/>
      <c r="BW2" s="147"/>
      <c r="BX2" s="147"/>
      <c r="BY2" s="2" t="s">
        <v>6</v>
      </c>
      <c r="BZ2" s="6"/>
    </row>
    <row r="3" spans="1:191" ht="15.75" x14ac:dyDescent="0.25">
      <c r="A3" s="153" t="s">
        <v>103</v>
      </c>
      <c r="B3" s="154"/>
      <c r="C3" s="155"/>
      <c r="D3" s="152" t="str">
        <f>' FCR 9th Floor'!D3</f>
        <v>21.01.2025</v>
      </c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1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2"/>
      <c r="AD3" s="2"/>
      <c r="AE3" s="2"/>
      <c r="AF3" s="2"/>
      <c r="AG3" s="2"/>
      <c r="AH3" s="2"/>
      <c r="AI3" s="2"/>
      <c r="AJ3" s="2"/>
      <c r="AK3" s="2"/>
      <c r="AL3" s="2"/>
      <c r="AM3" s="133" t="s">
        <v>8</v>
      </c>
      <c r="AN3" s="133"/>
      <c r="AO3" s="133"/>
      <c r="AP3" s="133"/>
      <c r="AQ3" s="133"/>
      <c r="AR3" s="133"/>
      <c r="AS3" s="133"/>
      <c r="AT3" s="133"/>
      <c r="AU3" s="133"/>
      <c r="AV3" s="133"/>
      <c r="AW3" s="31"/>
      <c r="AX3" s="2"/>
      <c r="AY3" s="134" t="s">
        <v>9</v>
      </c>
      <c r="AZ3" s="134"/>
      <c r="BA3" s="134"/>
      <c r="BB3" s="134"/>
      <c r="BC3" s="134"/>
      <c r="BD3" s="135"/>
      <c r="BE3" s="8"/>
      <c r="BF3" s="2"/>
      <c r="BG3" s="143" t="s">
        <v>10</v>
      </c>
      <c r="BH3" s="143"/>
      <c r="BI3" s="143"/>
      <c r="BJ3" s="143"/>
      <c r="BK3" s="143"/>
      <c r="BL3" s="143"/>
      <c r="BM3" s="143"/>
      <c r="BN3" s="4"/>
      <c r="BO3" s="9"/>
      <c r="BP3" s="64"/>
      <c r="BQ3" s="6"/>
      <c r="BR3" s="2" t="s">
        <v>31</v>
      </c>
      <c r="BS3" s="66"/>
      <c r="BT3" s="6"/>
      <c r="BU3" s="6"/>
      <c r="BV3" s="6"/>
      <c r="BW3" s="6"/>
      <c r="BX3" s="6"/>
      <c r="BY3" s="6"/>
      <c r="BZ3" s="6"/>
    </row>
    <row r="4" spans="1:191" ht="15.75" x14ac:dyDescent="0.25">
      <c r="A4" s="149" t="s">
        <v>104</v>
      </c>
      <c r="B4" s="150"/>
      <c r="C4" s="151"/>
      <c r="D4" s="149" t="s">
        <v>148</v>
      </c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1"/>
      <c r="R4" s="1"/>
      <c r="S4" s="1"/>
      <c r="T4" s="1"/>
      <c r="U4" s="1"/>
      <c r="V4" s="1"/>
      <c r="W4" s="1"/>
      <c r="X4" s="1"/>
      <c r="Z4" s="1"/>
      <c r="AA4" s="1"/>
      <c r="AB4" s="1"/>
      <c r="AC4" s="2"/>
      <c r="AD4" s="2"/>
      <c r="AE4" s="2"/>
      <c r="AF4" s="2"/>
      <c r="AG4" s="2"/>
      <c r="AH4" s="2"/>
      <c r="AI4" s="2"/>
      <c r="AJ4" s="2"/>
      <c r="AK4" s="2"/>
      <c r="AL4" s="2"/>
      <c r="AM4" s="133" t="s">
        <v>12</v>
      </c>
      <c r="AN4" s="133"/>
      <c r="AO4" s="133"/>
      <c r="AP4" s="133"/>
      <c r="AQ4" s="133"/>
      <c r="AR4" s="133"/>
      <c r="AS4" s="133"/>
      <c r="AT4" s="133"/>
      <c r="AU4" s="133"/>
      <c r="AV4" s="133"/>
      <c r="AW4" s="32"/>
      <c r="AX4" s="2"/>
      <c r="AY4" s="134" t="s">
        <v>13</v>
      </c>
      <c r="AZ4" s="134"/>
      <c r="BA4" s="134"/>
      <c r="BB4" s="134"/>
      <c r="BC4" s="134"/>
      <c r="BD4" s="135"/>
      <c r="BE4" s="10"/>
      <c r="BF4" s="2"/>
      <c r="BG4" s="143" t="s">
        <v>14</v>
      </c>
      <c r="BH4" s="143"/>
      <c r="BI4" s="143"/>
      <c r="BJ4" s="143"/>
      <c r="BK4" s="143"/>
      <c r="BL4" s="143"/>
      <c r="BM4" s="143"/>
      <c r="BN4" s="2"/>
      <c r="BO4" s="11"/>
      <c r="BP4" s="2"/>
      <c r="BQ4" s="6"/>
      <c r="BR4" s="2"/>
      <c r="BS4" s="2"/>
      <c r="BT4" s="6"/>
      <c r="BU4" s="6"/>
      <c r="BV4" s="6"/>
      <c r="BW4" s="6"/>
      <c r="BX4" s="6"/>
      <c r="BY4" s="6"/>
      <c r="BZ4" s="6"/>
    </row>
    <row r="5" spans="1:191" ht="15.75" x14ac:dyDescent="0.25">
      <c r="A5" s="149" t="s">
        <v>105</v>
      </c>
      <c r="B5" s="150"/>
      <c r="C5" s="151"/>
      <c r="D5" s="149" t="s">
        <v>128</v>
      </c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"/>
      <c r="AD5" s="2"/>
      <c r="AE5" s="2"/>
      <c r="AF5" s="2"/>
      <c r="AG5" s="2"/>
      <c r="AH5" s="2"/>
      <c r="AI5" s="2"/>
      <c r="AJ5" s="2"/>
      <c r="AK5" s="2"/>
      <c r="AL5" s="2"/>
      <c r="AM5" s="156" t="s">
        <v>16</v>
      </c>
      <c r="AN5" s="156"/>
      <c r="AO5" s="156"/>
      <c r="AP5" s="156"/>
      <c r="AQ5" s="156"/>
      <c r="AR5" s="156"/>
      <c r="AS5" s="156"/>
      <c r="AT5" s="156"/>
      <c r="AU5" s="156"/>
      <c r="AV5" s="156"/>
      <c r="AW5" s="33"/>
      <c r="AX5" s="2"/>
      <c r="AY5" s="134" t="s">
        <v>17</v>
      </c>
      <c r="AZ5" s="134"/>
      <c r="BA5" s="134"/>
      <c r="BB5" s="134"/>
      <c r="BC5" s="134"/>
      <c r="BD5" s="135"/>
      <c r="BE5" s="12"/>
      <c r="BF5" s="2"/>
      <c r="BG5" s="133" t="s">
        <v>18</v>
      </c>
      <c r="BH5" s="133"/>
      <c r="BI5" s="133"/>
      <c r="BJ5" s="133"/>
      <c r="BK5" s="133"/>
      <c r="BL5" s="133"/>
      <c r="BM5" s="133"/>
      <c r="BN5" s="2" t="s">
        <v>19</v>
      </c>
      <c r="BO5" s="6"/>
      <c r="BP5" s="6"/>
      <c r="BQ5" s="6"/>
      <c r="BR5" s="4"/>
      <c r="BS5" s="2"/>
      <c r="BT5" s="2"/>
      <c r="BU5" s="2"/>
      <c r="BV5" s="2"/>
      <c r="BW5" s="2"/>
      <c r="BX5" s="2"/>
      <c r="BY5" s="2"/>
    </row>
    <row r="6" spans="1:191" ht="15.75" x14ac:dyDescent="0.25">
      <c r="A6" s="149" t="s">
        <v>125</v>
      </c>
      <c r="B6" s="150"/>
      <c r="C6" s="151"/>
      <c r="D6" s="149">
        <v>13</v>
      </c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2"/>
      <c r="AD6" s="2"/>
      <c r="AE6" s="2"/>
      <c r="AF6" s="2"/>
      <c r="AG6" s="2"/>
      <c r="AH6" s="2"/>
      <c r="AI6" s="2"/>
      <c r="AJ6" s="2"/>
      <c r="AK6" s="2"/>
      <c r="AL6" s="2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2"/>
      <c r="AX6" s="2"/>
      <c r="AY6" s="36"/>
      <c r="AZ6" s="36"/>
      <c r="BA6" s="36"/>
      <c r="BB6" s="36"/>
      <c r="BC6" s="36"/>
      <c r="BD6" s="36"/>
      <c r="BE6" s="4"/>
      <c r="BF6" s="2"/>
      <c r="BG6" s="35"/>
      <c r="BH6" s="35"/>
      <c r="BI6" s="35"/>
      <c r="BJ6" s="35"/>
      <c r="BK6" s="35"/>
      <c r="BL6" s="35"/>
      <c r="BM6" s="35"/>
      <c r="BN6" s="2"/>
      <c r="BO6" s="6"/>
      <c r="BP6" s="6"/>
      <c r="BQ6" s="6"/>
      <c r="BR6" s="4"/>
      <c r="BS6" s="2"/>
      <c r="BT6" s="2"/>
      <c r="BU6" s="2"/>
      <c r="BV6" s="2"/>
      <c r="BW6" s="2"/>
      <c r="BX6" s="2"/>
      <c r="BY6" s="2"/>
      <c r="BZ6" s="2"/>
      <c r="DS6">
        <v>3</v>
      </c>
      <c r="EZ6">
        <v>2</v>
      </c>
      <c r="GI6">
        <v>1</v>
      </c>
    </row>
    <row r="7" spans="1:191" ht="15.75" thickBot="1" x14ac:dyDescent="0.3"/>
    <row r="8" spans="1:191" ht="27.75" x14ac:dyDescent="0.35">
      <c r="A8" s="2"/>
      <c r="B8" s="2"/>
      <c r="C8" s="14"/>
      <c r="D8" s="14"/>
      <c r="E8" s="14"/>
      <c r="F8" s="14"/>
      <c r="G8" s="136" t="s">
        <v>20</v>
      </c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8"/>
      <c r="AE8" s="15"/>
      <c r="AF8" s="15"/>
      <c r="AG8" s="15"/>
      <c r="AH8" s="15"/>
    </row>
    <row r="9" spans="1:191" ht="28.5" thickBot="1" x14ac:dyDescent="0.3">
      <c r="A9" s="2"/>
      <c r="B9" s="2"/>
      <c r="C9" s="2"/>
      <c r="D9" s="2"/>
      <c r="E9" s="2"/>
      <c r="F9" s="2"/>
      <c r="G9" s="139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1"/>
      <c r="AE9" s="15"/>
      <c r="AF9" s="15"/>
      <c r="AG9" s="15"/>
      <c r="AH9" s="15"/>
    </row>
    <row r="10" spans="1:191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191" ht="23.25" x14ac:dyDescent="0.35">
      <c r="A11" s="13"/>
      <c r="B11" s="13"/>
      <c r="C11" s="37"/>
      <c r="D11" s="37"/>
      <c r="E11" s="34"/>
      <c r="F11" s="34"/>
      <c r="G11" s="121" t="str">
        <f>CONCATENATE("Site ",$D$4)</f>
        <v>Site Islamabad, Pakistan</v>
      </c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3"/>
      <c r="AE11" s="16"/>
      <c r="AF11" s="16"/>
      <c r="AG11" s="16"/>
      <c r="AH11" s="16"/>
    </row>
    <row r="12" spans="1:191" ht="24" thickBot="1" x14ac:dyDescent="0.4">
      <c r="A12" s="14"/>
      <c r="B12" s="14"/>
      <c r="C12" s="37"/>
      <c r="D12" s="37"/>
      <c r="E12" s="34"/>
      <c r="F12" s="34"/>
      <c r="G12" s="124" t="str" cm="1">
        <f t="array" aca="1" ref="G12" ca="1">CONCATENATE("Rack ID: ",IF($D$6&lt;10,CONCATENATE("0",$D$6),$D$6),"-",IF(ISNUMBER(SEARCH("MCR",RIGHT(CELL("filename",AF1),LEN(CELL("filename",AF1))-SEARCH("]",CELL("filename",AF1))),1)),LEFT(RIGHT(CELL("filename",AF1),1+LEN(CELL("filename",AF1))-SEARCH("MCR",CELL("filename",AF1))),3),LEFT(RIGHT(CELL("filename",AF1),1+LEN(CELL("filename",AF1))-SEARCH("FCR",CELL("filename",AF1))),3)),"-01")</f>
        <v>Rack ID: 13-FCR-01</v>
      </c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6"/>
      <c r="AE12" s="16"/>
      <c r="AF12" s="16"/>
      <c r="AG12" s="16"/>
      <c r="AH12" s="16"/>
    </row>
    <row r="13" spans="1:191" ht="20.25" customHeight="1" thickBot="1" x14ac:dyDescent="0.3">
      <c r="A13" s="2"/>
      <c r="B13" s="2"/>
      <c r="C13" s="38"/>
      <c r="D13" s="17"/>
      <c r="E13" s="17"/>
      <c r="F13" s="2"/>
      <c r="G13" s="18">
        <v>1</v>
      </c>
      <c r="H13" s="19">
        <v>2</v>
      </c>
      <c r="I13" s="19">
        <v>3</v>
      </c>
      <c r="J13" s="19">
        <v>4</v>
      </c>
      <c r="K13" s="19">
        <v>5</v>
      </c>
      <c r="L13" s="19">
        <v>6</v>
      </c>
      <c r="M13" s="19">
        <v>7</v>
      </c>
      <c r="N13" s="19">
        <v>8</v>
      </c>
      <c r="O13" s="19">
        <v>9</v>
      </c>
      <c r="P13" s="19">
        <v>10</v>
      </c>
      <c r="Q13" s="19">
        <v>11</v>
      </c>
      <c r="R13" s="19">
        <v>12</v>
      </c>
      <c r="S13" s="19">
        <v>13</v>
      </c>
      <c r="T13" s="19">
        <v>14</v>
      </c>
      <c r="U13" s="19">
        <v>15</v>
      </c>
      <c r="V13" s="19">
        <v>16</v>
      </c>
      <c r="W13" s="19">
        <v>17</v>
      </c>
      <c r="X13" s="19">
        <v>18</v>
      </c>
      <c r="Y13" s="19">
        <v>19</v>
      </c>
      <c r="Z13" s="19">
        <v>20</v>
      </c>
      <c r="AA13" s="19">
        <v>21</v>
      </c>
      <c r="AB13" s="19">
        <v>22</v>
      </c>
      <c r="AC13" s="19">
        <v>23</v>
      </c>
      <c r="AD13" s="20">
        <v>24</v>
      </c>
      <c r="AE13" s="21"/>
      <c r="AF13" s="21"/>
      <c r="AG13" s="21"/>
      <c r="AH13" s="21"/>
    </row>
    <row r="14" spans="1:191" ht="15" customHeight="1" x14ac:dyDescent="0.25">
      <c r="A14" s="2"/>
      <c r="B14" s="2"/>
      <c r="C14" s="38"/>
      <c r="D14" s="17"/>
      <c r="E14" s="1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7"/>
      <c r="AE14" s="17"/>
      <c r="AF14" s="17"/>
      <c r="AG14" s="17"/>
      <c r="AH14" s="17"/>
    </row>
    <row r="15" spans="1:191" ht="20.100000000000001" customHeight="1" x14ac:dyDescent="0.3">
      <c r="A15" s="2"/>
      <c r="B15" s="2"/>
      <c r="C15" s="38"/>
      <c r="D15" s="17"/>
      <c r="E15" s="17"/>
      <c r="F15" s="2"/>
      <c r="G15" s="127" t="s">
        <v>126</v>
      </c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7"/>
      <c r="AF15" s="17"/>
      <c r="AG15" s="17"/>
      <c r="AH15" s="17"/>
    </row>
    <row r="16" spans="1:191" ht="20.100000000000001" customHeight="1" x14ac:dyDescent="0.25">
      <c r="A16" s="107">
        <v>42</v>
      </c>
      <c r="B16" s="107" t="s">
        <v>53</v>
      </c>
      <c r="C16" s="38"/>
      <c r="D16" s="17"/>
      <c r="E16" s="17"/>
      <c r="F16" s="2"/>
      <c r="G16" s="160" t="s">
        <v>26</v>
      </c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26"/>
      <c r="AF16" s="26"/>
      <c r="AG16" s="26"/>
      <c r="AH16" s="26"/>
    </row>
    <row r="17" spans="1:40" ht="20.100000000000001" customHeight="1" x14ac:dyDescent="0.25">
      <c r="A17" s="107"/>
      <c r="B17" s="107"/>
      <c r="C17" s="38"/>
      <c r="D17" s="17"/>
      <c r="E17" s="17"/>
      <c r="F17" s="2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  <c r="AB17" s="160"/>
      <c r="AC17" s="160"/>
      <c r="AD17" s="160"/>
      <c r="AE17" s="26"/>
      <c r="AF17" s="26"/>
      <c r="AG17" s="26"/>
      <c r="AH17" s="26"/>
    </row>
    <row r="18" spans="1:40" ht="20.100000000000001" customHeight="1" x14ac:dyDescent="0.25">
      <c r="A18" s="107">
        <v>41</v>
      </c>
      <c r="B18" s="107" t="s">
        <v>54</v>
      </c>
      <c r="C18" s="38"/>
      <c r="D18" s="17"/>
      <c r="E18" s="17"/>
      <c r="F18" s="2"/>
      <c r="G18" s="158" t="s">
        <v>166</v>
      </c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 t="s">
        <v>167</v>
      </c>
      <c r="Z18" s="158"/>
      <c r="AA18" s="158"/>
      <c r="AB18" s="158"/>
      <c r="AC18" s="158"/>
      <c r="AD18" s="158"/>
      <c r="AE18" s="26"/>
      <c r="AF18" s="87"/>
      <c r="AG18" s="87"/>
      <c r="AH18" s="87"/>
    </row>
    <row r="19" spans="1:40" ht="20.100000000000001" customHeight="1" x14ac:dyDescent="0.25">
      <c r="A19" s="107"/>
      <c r="B19" s="107"/>
      <c r="C19" s="38"/>
      <c r="D19" s="17"/>
      <c r="E19" s="17"/>
      <c r="F19" s="2"/>
      <c r="G19" s="95">
        <v>1</v>
      </c>
      <c r="H19" s="95">
        <v>2</v>
      </c>
      <c r="I19" s="95">
        <v>3</v>
      </c>
      <c r="J19" s="95">
        <v>4</v>
      </c>
      <c r="K19" s="95">
        <v>5</v>
      </c>
      <c r="L19" s="95">
        <v>6</v>
      </c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>
        <v>1</v>
      </c>
      <c r="Z19" s="95">
        <v>2</v>
      </c>
      <c r="AA19" s="95">
        <v>3</v>
      </c>
      <c r="AB19" s="95">
        <v>4</v>
      </c>
      <c r="AC19" s="95">
        <v>5</v>
      </c>
      <c r="AD19" s="95">
        <v>6</v>
      </c>
      <c r="AE19" s="26"/>
      <c r="AF19" s="87"/>
      <c r="AG19" s="87"/>
      <c r="AH19" s="87"/>
    </row>
    <row r="20" spans="1:40" ht="20.100000000000001" customHeight="1" x14ac:dyDescent="0.25">
      <c r="A20" s="107">
        <v>40</v>
      </c>
      <c r="B20" s="107" t="s">
        <v>55</v>
      </c>
      <c r="C20" s="2"/>
      <c r="D20" s="2"/>
      <c r="E20" s="2"/>
      <c r="F20" s="2"/>
      <c r="G20" s="175" t="s">
        <v>136</v>
      </c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27"/>
      <c r="AF20" s="27"/>
      <c r="AG20" s="27"/>
      <c r="AH20" s="27"/>
    </row>
    <row r="21" spans="1:40" ht="20.100000000000001" customHeight="1" x14ac:dyDescent="0.25">
      <c r="A21" s="107"/>
      <c r="B21" s="107"/>
      <c r="C21" s="2"/>
      <c r="D21" s="2"/>
      <c r="E21" s="2"/>
      <c r="F21" s="2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27"/>
      <c r="AF21" s="27"/>
      <c r="AG21" s="26"/>
      <c r="AH21" s="26"/>
    </row>
    <row r="22" spans="1:40" ht="20.100000000000001" customHeight="1" x14ac:dyDescent="0.25">
      <c r="A22" s="107">
        <v>39</v>
      </c>
      <c r="B22" s="107" t="s">
        <v>56</v>
      </c>
      <c r="C22" s="2"/>
      <c r="D22" s="2"/>
      <c r="E22" s="2"/>
      <c r="F22" s="2"/>
      <c r="G22" s="168" t="s">
        <v>167</v>
      </c>
      <c r="H22" s="168"/>
      <c r="I22" s="168"/>
      <c r="J22" s="168"/>
      <c r="K22" s="168"/>
      <c r="L22" s="168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  <c r="AC22" s="169"/>
      <c r="AD22" s="169"/>
      <c r="AE22" s="159"/>
      <c r="AF22" s="27"/>
      <c r="AG22" s="26"/>
      <c r="AH22" s="26"/>
    </row>
    <row r="23" spans="1:40" ht="20.100000000000001" customHeight="1" x14ac:dyDescent="0.25">
      <c r="A23" s="107"/>
      <c r="B23" s="107"/>
      <c r="C23" s="37"/>
      <c r="D23" s="37"/>
      <c r="E23" s="34"/>
      <c r="F23" s="2"/>
      <c r="G23" s="106">
        <v>1</v>
      </c>
      <c r="H23" s="106">
        <v>2</v>
      </c>
      <c r="I23" s="106">
        <v>3</v>
      </c>
      <c r="J23" s="106">
        <v>4</v>
      </c>
      <c r="K23" s="106">
        <v>5</v>
      </c>
      <c r="L23" s="106">
        <v>6</v>
      </c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59"/>
      <c r="AF23" s="27"/>
      <c r="AG23" s="27"/>
      <c r="AH23" s="27"/>
    </row>
    <row r="24" spans="1:40" ht="20.100000000000001" customHeight="1" x14ac:dyDescent="0.25">
      <c r="A24" s="107">
        <v>38</v>
      </c>
      <c r="B24" s="107" t="s">
        <v>57</v>
      </c>
      <c r="C24" s="37"/>
      <c r="D24" s="37"/>
      <c r="E24" s="34"/>
      <c r="F24" s="2"/>
      <c r="G24" s="157" t="s">
        <v>142</v>
      </c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27"/>
      <c r="AF24" s="27"/>
      <c r="AG24" s="26"/>
      <c r="AH24" s="26"/>
    </row>
    <row r="25" spans="1:40" ht="20.100000000000001" customHeight="1" x14ac:dyDescent="0.25">
      <c r="A25" s="107"/>
      <c r="B25" s="107"/>
      <c r="C25" s="37"/>
      <c r="D25" s="37"/>
      <c r="E25" s="34"/>
      <c r="F25" s="2"/>
      <c r="G25" s="62">
        <v>1</v>
      </c>
      <c r="H25" s="62">
        <f>+G25+1</f>
        <v>2</v>
      </c>
      <c r="I25" s="62">
        <f t="shared" ref="I25:AD31" si="0">+H25+1</f>
        <v>3</v>
      </c>
      <c r="J25" s="62">
        <f t="shared" si="0"/>
        <v>4</v>
      </c>
      <c r="K25" s="62">
        <f t="shared" si="0"/>
        <v>5</v>
      </c>
      <c r="L25" s="62">
        <f t="shared" si="0"/>
        <v>6</v>
      </c>
      <c r="M25" s="62">
        <f t="shared" si="0"/>
        <v>7</v>
      </c>
      <c r="N25" s="62">
        <f t="shared" si="0"/>
        <v>8</v>
      </c>
      <c r="O25" s="62">
        <f t="shared" si="0"/>
        <v>9</v>
      </c>
      <c r="P25" s="62">
        <f t="shared" si="0"/>
        <v>10</v>
      </c>
      <c r="Q25" s="62">
        <f t="shared" si="0"/>
        <v>11</v>
      </c>
      <c r="R25" s="62">
        <f t="shared" si="0"/>
        <v>12</v>
      </c>
      <c r="S25" s="62">
        <f t="shared" si="0"/>
        <v>13</v>
      </c>
      <c r="T25" s="62">
        <f t="shared" si="0"/>
        <v>14</v>
      </c>
      <c r="U25" s="62">
        <f t="shared" si="0"/>
        <v>15</v>
      </c>
      <c r="V25" s="62">
        <f t="shared" si="0"/>
        <v>16</v>
      </c>
      <c r="W25" s="62">
        <f t="shared" si="0"/>
        <v>17</v>
      </c>
      <c r="X25" s="62">
        <f t="shared" si="0"/>
        <v>18</v>
      </c>
      <c r="Y25" s="62">
        <f t="shared" si="0"/>
        <v>19</v>
      </c>
      <c r="Z25" s="62">
        <f t="shared" si="0"/>
        <v>20</v>
      </c>
      <c r="AA25" s="62">
        <f t="shared" si="0"/>
        <v>21</v>
      </c>
      <c r="AB25" s="62">
        <f t="shared" si="0"/>
        <v>22</v>
      </c>
      <c r="AC25" s="62">
        <f t="shared" si="0"/>
        <v>23</v>
      </c>
      <c r="AD25" s="62">
        <f t="shared" si="0"/>
        <v>24</v>
      </c>
      <c r="AE25" s="27"/>
      <c r="AF25" s="27"/>
      <c r="AG25" s="26"/>
      <c r="AH25" s="26"/>
    </row>
    <row r="26" spans="1:40" ht="20.100000000000001" customHeight="1" x14ac:dyDescent="0.25">
      <c r="A26" s="107">
        <v>37</v>
      </c>
      <c r="B26" s="107" t="s">
        <v>58</v>
      </c>
      <c r="C26" s="37"/>
      <c r="D26" s="37"/>
      <c r="E26" s="34"/>
      <c r="F26" s="34"/>
      <c r="G26" s="157" t="s">
        <v>142</v>
      </c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27"/>
      <c r="AF26" s="27"/>
      <c r="AG26" s="26"/>
      <c r="AH26" s="26"/>
    </row>
    <row r="27" spans="1:40" ht="20.100000000000001" customHeight="1" x14ac:dyDescent="0.25">
      <c r="A27" s="107"/>
      <c r="B27" s="107"/>
      <c r="C27" s="37"/>
      <c r="D27" s="37"/>
      <c r="E27" s="34"/>
      <c r="F27" s="34"/>
      <c r="G27" s="62">
        <f>+AD25+1</f>
        <v>25</v>
      </c>
      <c r="H27" s="62">
        <f>+G27+1</f>
        <v>26</v>
      </c>
      <c r="I27" s="62">
        <f t="shared" si="0"/>
        <v>27</v>
      </c>
      <c r="J27" s="62">
        <f t="shared" si="0"/>
        <v>28</v>
      </c>
      <c r="K27" s="62">
        <f t="shared" si="0"/>
        <v>29</v>
      </c>
      <c r="L27" s="62">
        <f t="shared" si="0"/>
        <v>30</v>
      </c>
      <c r="M27" s="62">
        <f t="shared" si="0"/>
        <v>31</v>
      </c>
      <c r="N27" s="62">
        <f t="shared" si="0"/>
        <v>32</v>
      </c>
      <c r="O27" s="62">
        <f t="shared" si="0"/>
        <v>33</v>
      </c>
      <c r="P27" s="62">
        <f t="shared" si="0"/>
        <v>34</v>
      </c>
      <c r="Q27" s="62">
        <f t="shared" si="0"/>
        <v>35</v>
      </c>
      <c r="R27" s="62">
        <f t="shared" si="0"/>
        <v>36</v>
      </c>
      <c r="S27" s="62">
        <f t="shared" si="0"/>
        <v>37</v>
      </c>
      <c r="T27" s="62">
        <f t="shared" si="0"/>
        <v>38</v>
      </c>
      <c r="U27" s="62">
        <f t="shared" si="0"/>
        <v>39</v>
      </c>
      <c r="V27" s="62">
        <f t="shared" si="0"/>
        <v>40</v>
      </c>
      <c r="W27" s="62">
        <f t="shared" si="0"/>
        <v>41</v>
      </c>
      <c r="X27" s="62">
        <f t="shared" si="0"/>
        <v>42</v>
      </c>
      <c r="Y27" s="62">
        <f t="shared" si="0"/>
        <v>43</v>
      </c>
      <c r="Z27" s="62">
        <f t="shared" si="0"/>
        <v>44</v>
      </c>
      <c r="AA27" s="62">
        <f t="shared" si="0"/>
        <v>45</v>
      </c>
      <c r="AB27" s="62">
        <f t="shared" si="0"/>
        <v>46</v>
      </c>
      <c r="AC27" s="62">
        <f t="shared" si="0"/>
        <v>47</v>
      </c>
      <c r="AD27" s="62">
        <f t="shared" si="0"/>
        <v>48</v>
      </c>
      <c r="AE27" s="27"/>
      <c r="AF27" s="27"/>
      <c r="AG27" s="26"/>
      <c r="AH27" s="26"/>
    </row>
    <row r="28" spans="1:40" ht="20.100000000000001" customHeight="1" x14ac:dyDescent="0.35">
      <c r="A28" s="107">
        <v>36</v>
      </c>
      <c r="B28" s="107" t="s">
        <v>32</v>
      </c>
      <c r="C28" s="37"/>
      <c r="D28" s="37"/>
      <c r="E28" s="34"/>
      <c r="F28" s="34"/>
      <c r="G28" s="157" t="s">
        <v>142</v>
      </c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27"/>
      <c r="AF28" s="27"/>
      <c r="AG28" s="26"/>
      <c r="AH28" s="26"/>
      <c r="AJ28" s="90"/>
      <c r="AK28" s="90"/>
      <c r="AL28" s="90"/>
      <c r="AM28" s="90"/>
      <c r="AN28" s="90"/>
    </row>
    <row r="29" spans="1:40" ht="20.100000000000001" customHeight="1" x14ac:dyDescent="0.35">
      <c r="A29" s="107"/>
      <c r="B29" s="107"/>
      <c r="C29" s="37"/>
      <c r="D29" s="37"/>
      <c r="E29" s="34"/>
      <c r="F29" s="34"/>
      <c r="G29" s="62">
        <f>+AD27+1</f>
        <v>49</v>
      </c>
      <c r="H29" s="62">
        <f>+G29+1</f>
        <v>50</v>
      </c>
      <c r="I29" s="62">
        <f t="shared" si="0"/>
        <v>51</v>
      </c>
      <c r="J29" s="62">
        <f t="shared" si="0"/>
        <v>52</v>
      </c>
      <c r="K29" s="62">
        <f t="shared" si="0"/>
        <v>53</v>
      </c>
      <c r="L29" s="62">
        <f t="shared" si="0"/>
        <v>54</v>
      </c>
      <c r="M29" s="62">
        <f t="shared" si="0"/>
        <v>55</v>
      </c>
      <c r="N29" s="62">
        <f t="shared" si="0"/>
        <v>56</v>
      </c>
      <c r="O29" s="62">
        <f t="shared" si="0"/>
        <v>57</v>
      </c>
      <c r="P29" s="62">
        <f t="shared" si="0"/>
        <v>58</v>
      </c>
      <c r="Q29" s="62">
        <f t="shared" si="0"/>
        <v>59</v>
      </c>
      <c r="R29" s="62">
        <f t="shared" si="0"/>
        <v>60</v>
      </c>
      <c r="S29" s="62">
        <f t="shared" si="0"/>
        <v>61</v>
      </c>
      <c r="T29" s="62">
        <f t="shared" si="0"/>
        <v>62</v>
      </c>
      <c r="U29" s="62">
        <f t="shared" si="0"/>
        <v>63</v>
      </c>
      <c r="V29" s="62">
        <f t="shared" si="0"/>
        <v>64</v>
      </c>
      <c r="W29" s="62">
        <f t="shared" si="0"/>
        <v>65</v>
      </c>
      <c r="X29" s="62">
        <f t="shared" si="0"/>
        <v>66</v>
      </c>
      <c r="Y29" s="62">
        <f t="shared" si="0"/>
        <v>67</v>
      </c>
      <c r="Z29" s="62">
        <f t="shared" si="0"/>
        <v>68</v>
      </c>
      <c r="AA29" s="62">
        <f t="shared" si="0"/>
        <v>69</v>
      </c>
      <c r="AB29" s="62">
        <f t="shared" si="0"/>
        <v>70</v>
      </c>
      <c r="AC29" s="62">
        <f t="shared" si="0"/>
        <v>71</v>
      </c>
      <c r="AD29" s="62">
        <f t="shared" si="0"/>
        <v>72</v>
      </c>
      <c r="AE29" s="27"/>
      <c r="AF29" s="27"/>
      <c r="AG29" s="26"/>
      <c r="AH29" s="26"/>
      <c r="AJ29" s="90"/>
      <c r="AK29" s="90"/>
      <c r="AL29" s="90"/>
      <c r="AM29" s="90"/>
      <c r="AN29" s="90"/>
    </row>
    <row r="30" spans="1:40" ht="20.100000000000001" customHeight="1" x14ac:dyDescent="0.25">
      <c r="A30" s="107">
        <v>35</v>
      </c>
      <c r="B30" s="107" t="s">
        <v>33</v>
      </c>
      <c r="C30" s="37"/>
      <c r="D30" s="37"/>
      <c r="E30" s="34"/>
      <c r="F30" s="34"/>
      <c r="G30" s="157" t="s">
        <v>142</v>
      </c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  <c r="AD30" s="157"/>
      <c r="AE30" s="27"/>
      <c r="AF30" s="91"/>
      <c r="AG30" s="91"/>
      <c r="AH30" s="91"/>
    </row>
    <row r="31" spans="1:40" ht="20.100000000000001" customHeight="1" thickBot="1" x14ac:dyDescent="0.3">
      <c r="A31" s="107"/>
      <c r="B31" s="107"/>
      <c r="C31" s="37"/>
      <c r="D31" s="37"/>
      <c r="E31" s="34"/>
      <c r="F31" s="34"/>
      <c r="G31" s="62">
        <f>+AD29+1</f>
        <v>73</v>
      </c>
      <c r="H31" s="62">
        <f>+G31+1</f>
        <v>74</v>
      </c>
      <c r="I31" s="62">
        <f t="shared" si="0"/>
        <v>75</v>
      </c>
      <c r="J31" s="62">
        <f t="shared" si="0"/>
        <v>76</v>
      </c>
      <c r="K31" s="62">
        <f t="shared" si="0"/>
        <v>77</v>
      </c>
      <c r="L31" s="62">
        <f t="shared" si="0"/>
        <v>78</v>
      </c>
      <c r="M31" s="62">
        <f t="shared" si="0"/>
        <v>79</v>
      </c>
      <c r="N31" s="62">
        <f t="shared" si="0"/>
        <v>80</v>
      </c>
      <c r="O31" s="62">
        <f t="shared" si="0"/>
        <v>81</v>
      </c>
      <c r="P31" s="62">
        <f t="shared" si="0"/>
        <v>82</v>
      </c>
      <c r="Q31" s="62">
        <f t="shared" si="0"/>
        <v>83</v>
      </c>
      <c r="R31" s="62">
        <f t="shared" si="0"/>
        <v>84</v>
      </c>
      <c r="S31" s="62">
        <f t="shared" si="0"/>
        <v>85</v>
      </c>
      <c r="T31" s="62">
        <f t="shared" si="0"/>
        <v>86</v>
      </c>
      <c r="U31" s="62">
        <f t="shared" si="0"/>
        <v>87</v>
      </c>
      <c r="V31" s="62">
        <f t="shared" si="0"/>
        <v>88</v>
      </c>
      <c r="W31" s="62">
        <f t="shared" si="0"/>
        <v>89</v>
      </c>
      <c r="X31" s="62">
        <f t="shared" si="0"/>
        <v>90</v>
      </c>
      <c r="Y31" s="62">
        <f t="shared" si="0"/>
        <v>91</v>
      </c>
      <c r="Z31" s="62">
        <f t="shared" si="0"/>
        <v>92</v>
      </c>
      <c r="AA31" s="62">
        <f t="shared" si="0"/>
        <v>93</v>
      </c>
      <c r="AB31" s="62"/>
      <c r="AC31" s="62"/>
      <c r="AD31" s="62"/>
      <c r="AE31" s="27"/>
      <c r="AF31" s="91"/>
      <c r="AG31" s="91"/>
      <c r="AH31" s="91"/>
    </row>
    <row r="32" spans="1:40" ht="20.100000000000001" customHeight="1" thickBot="1" x14ac:dyDescent="0.3">
      <c r="A32" s="107">
        <v>34</v>
      </c>
      <c r="B32" s="107" t="s">
        <v>34</v>
      </c>
      <c r="C32" s="37"/>
      <c r="D32" s="161" t="s">
        <v>132</v>
      </c>
      <c r="E32" s="40" t="s">
        <v>44</v>
      </c>
      <c r="F32" s="34"/>
      <c r="G32" s="157" t="s">
        <v>142</v>
      </c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27"/>
      <c r="AF32" s="40" t="s">
        <v>44</v>
      </c>
      <c r="AG32" s="171" t="s">
        <v>168</v>
      </c>
      <c r="AH32" s="26"/>
    </row>
    <row r="33" spans="1:35" ht="20.100000000000001" customHeight="1" x14ac:dyDescent="0.25">
      <c r="A33" s="107"/>
      <c r="B33" s="107"/>
      <c r="C33" s="37"/>
      <c r="D33" s="162"/>
      <c r="E33" s="49" t="s">
        <v>44</v>
      </c>
      <c r="F33" s="34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27"/>
      <c r="AF33" s="49" t="s">
        <v>44</v>
      </c>
      <c r="AG33" s="172"/>
      <c r="AH33" s="26"/>
    </row>
    <row r="34" spans="1:35" ht="20.100000000000001" customHeight="1" x14ac:dyDescent="0.25">
      <c r="A34" s="107">
        <v>33</v>
      </c>
      <c r="B34" s="107" t="s">
        <v>35</v>
      </c>
      <c r="C34" s="37"/>
      <c r="D34" s="162"/>
      <c r="E34" s="50" t="s">
        <v>46</v>
      </c>
      <c r="F34" s="34"/>
      <c r="G34" s="157" t="s">
        <v>145</v>
      </c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27"/>
      <c r="AF34" s="50" t="s">
        <v>46</v>
      </c>
      <c r="AG34" s="172"/>
      <c r="AH34" s="26"/>
    </row>
    <row r="35" spans="1:35" ht="20.100000000000001" customHeight="1" thickBot="1" x14ac:dyDescent="0.3">
      <c r="A35" s="107"/>
      <c r="B35" s="107"/>
      <c r="C35" s="37"/>
      <c r="D35" s="162"/>
      <c r="E35" s="51" t="s">
        <v>44</v>
      </c>
      <c r="F35" s="34"/>
      <c r="G35" s="103">
        <v>1</v>
      </c>
      <c r="H35" s="103">
        <f>+G35+1</f>
        <v>2</v>
      </c>
      <c r="I35" s="103">
        <f t="shared" ref="I35:T35" si="1">+H35+1</f>
        <v>3</v>
      </c>
      <c r="J35" s="103">
        <f t="shared" si="1"/>
        <v>4</v>
      </c>
      <c r="K35" s="103">
        <f t="shared" si="1"/>
        <v>5</v>
      </c>
      <c r="L35" s="103">
        <f t="shared" si="1"/>
        <v>6</v>
      </c>
      <c r="M35" s="103">
        <f t="shared" si="1"/>
        <v>7</v>
      </c>
      <c r="N35" s="103">
        <f t="shared" si="1"/>
        <v>8</v>
      </c>
      <c r="O35" s="103">
        <f t="shared" si="1"/>
        <v>9</v>
      </c>
      <c r="P35" s="103">
        <f t="shared" si="1"/>
        <v>10</v>
      </c>
      <c r="Q35" s="103">
        <f t="shared" si="1"/>
        <v>11</v>
      </c>
      <c r="R35" s="103">
        <f t="shared" si="1"/>
        <v>12</v>
      </c>
      <c r="S35" s="103">
        <f t="shared" si="1"/>
        <v>13</v>
      </c>
      <c r="T35" s="103">
        <f t="shared" si="1"/>
        <v>14</v>
      </c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27"/>
      <c r="AF35" s="51" t="s">
        <v>44</v>
      </c>
      <c r="AG35" s="172"/>
      <c r="AH35" s="26"/>
    </row>
    <row r="36" spans="1:35" ht="20.100000000000001" customHeight="1" thickBot="1" x14ac:dyDescent="0.3">
      <c r="A36" s="107">
        <v>32</v>
      </c>
      <c r="B36" s="107" t="s">
        <v>36</v>
      </c>
      <c r="C36" s="37"/>
      <c r="D36" s="162"/>
      <c r="E36" s="52" t="s">
        <v>44</v>
      </c>
      <c r="F36" s="34"/>
      <c r="G36" s="177" t="s">
        <v>106</v>
      </c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27"/>
      <c r="AF36" s="52" t="s">
        <v>44</v>
      </c>
      <c r="AG36" s="172"/>
      <c r="AH36" s="89"/>
    </row>
    <row r="37" spans="1:35" ht="20.100000000000001" customHeight="1" thickBot="1" x14ac:dyDescent="0.3">
      <c r="A37" s="107"/>
      <c r="B37" s="107"/>
      <c r="C37" s="37"/>
      <c r="D37" s="162"/>
      <c r="E37" s="52" t="s">
        <v>44</v>
      </c>
      <c r="F37" s="34"/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27"/>
      <c r="AF37" s="52" t="s">
        <v>44</v>
      </c>
      <c r="AG37" s="172"/>
      <c r="AH37" s="89"/>
    </row>
    <row r="38" spans="1:35" ht="20.100000000000001" customHeight="1" x14ac:dyDescent="0.25">
      <c r="A38" s="107">
        <v>31</v>
      </c>
      <c r="B38" s="107" t="s">
        <v>37</v>
      </c>
      <c r="D38" s="162"/>
      <c r="E38" s="49" t="s">
        <v>44</v>
      </c>
      <c r="F38" s="34"/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27"/>
      <c r="AF38" s="49" t="s">
        <v>44</v>
      </c>
      <c r="AG38" s="172"/>
      <c r="AH38" s="89"/>
    </row>
    <row r="39" spans="1:35" ht="20.100000000000001" customHeight="1" x14ac:dyDescent="0.25">
      <c r="A39" s="107"/>
      <c r="B39" s="107"/>
      <c r="D39" s="162"/>
      <c r="E39" s="50" t="s">
        <v>46</v>
      </c>
      <c r="F39" s="34"/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27"/>
      <c r="AF39" s="50" t="s">
        <v>46</v>
      </c>
      <c r="AG39" s="172"/>
      <c r="AH39" s="89"/>
    </row>
    <row r="40" spans="1:35" ht="20.100000000000001" customHeight="1" thickBot="1" x14ac:dyDescent="0.3">
      <c r="A40" s="107">
        <v>30</v>
      </c>
      <c r="B40" s="107" t="s">
        <v>38</v>
      </c>
      <c r="D40" s="162"/>
      <c r="E40" s="53" t="s">
        <v>44</v>
      </c>
      <c r="F40" s="34"/>
      <c r="G40" s="160" t="s">
        <v>26</v>
      </c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27"/>
      <c r="AF40" s="53" t="s">
        <v>44</v>
      </c>
      <c r="AG40" s="172"/>
      <c r="AH40" s="89"/>
    </row>
    <row r="41" spans="1:35" ht="20.100000000000001" customHeight="1" thickBot="1" x14ac:dyDescent="0.3">
      <c r="A41" s="107"/>
      <c r="B41" s="107"/>
      <c r="D41" s="162"/>
      <c r="E41" s="52" t="s">
        <v>44</v>
      </c>
      <c r="F41" s="34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27"/>
      <c r="AF41" s="52" t="s">
        <v>44</v>
      </c>
      <c r="AG41" s="172"/>
      <c r="AH41" s="89"/>
    </row>
    <row r="42" spans="1:35" ht="20.100000000000001" customHeight="1" thickBot="1" x14ac:dyDescent="0.4">
      <c r="A42" s="107">
        <v>29</v>
      </c>
      <c r="B42" s="107" t="s">
        <v>39</v>
      </c>
      <c r="D42" s="162"/>
      <c r="E42" s="52" t="s">
        <v>44</v>
      </c>
      <c r="F42" s="34"/>
      <c r="G42" s="160" t="s">
        <v>26</v>
      </c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  <c r="AA42" s="160"/>
      <c r="AB42" s="160"/>
      <c r="AC42" s="160"/>
      <c r="AD42" s="160"/>
      <c r="AE42" s="27"/>
      <c r="AF42" s="52" t="s">
        <v>44</v>
      </c>
      <c r="AG42" s="172"/>
      <c r="AH42" s="89"/>
      <c r="AI42" s="90"/>
    </row>
    <row r="43" spans="1:35" ht="20.100000000000001" customHeight="1" thickBot="1" x14ac:dyDescent="0.4">
      <c r="A43" s="107"/>
      <c r="B43" s="107"/>
      <c r="D43" s="162"/>
      <c r="E43" s="52" t="s">
        <v>44</v>
      </c>
      <c r="F43" s="34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27"/>
      <c r="AF43" s="52" t="s">
        <v>44</v>
      </c>
      <c r="AG43" s="172"/>
      <c r="AH43" s="89"/>
      <c r="AI43" s="90"/>
    </row>
    <row r="44" spans="1:35" ht="20.100000000000001" customHeight="1" thickBot="1" x14ac:dyDescent="0.3">
      <c r="A44" s="107">
        <v>28</v>
      </c>
      <c r="B44" s="107" t="s">
        <v>40</v>
      </c>
      <c r="D44" s="162"/>
      <c r="E44" s="52" t="s">
        <v>44</v>
      </c>
      <c r="F44" s="34"/>
      <c r="G44" s="160" t="s">
        <v>26</v>
      </c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76"/>
      <c r="AF44" s="52" t="s">
        <v>44</v>
      </c>
      <c r="AG44" s="172"/>
      <c r="AH44" s="89"/>
    </row>
    <row r="45" spans="1:35" ht="20.100000000000001" customHeight="1" thickBot="1" x14ac:dyDescent="0.3">
      <c r="A45" s="107"/>
      <c r="B45" s="107"/>
      <c r="D45" s="162"/>
      <c r="E45" s="52" t="s">
        <v>44</v>
      </c>
      <c r="F45" s="34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76"/>
      <c r="AF45" s="52" t="s">
        <v>44</v>
      </c>
      <c r="AG45" s="172"/>
      <c r="AH45" s="89"/>
    </row>
    <row r="46" spans="1:35" ht="20.100000000000001" customHeight="1" thickBot="1" x14ac:dyDescent="0.3">
      <c r="A46" s="107">
        <v>27</v>
      </c>
      <c r="B46" s="107" t="s">
        <v>41</v>
      </c>
      <c r="D46" s="162"/>
      <c r="E46" s="52" t="s">
        <v>44</v>
      </c>
      <c r="F46" s="34"/>
      <c r="G46" s="160" t="s">
        <v>26</v>
      </c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27"/>
      <c r="AF46" s="52" t="s">
        <v>44</v>
      </c>
      <c r="AG46" s="172"/>
      <c r="AH46" s="89"/>
    </row>
    <row r="47" spans="1:35" ht="20.100000000000001" customHeight="1" x14ac:dyDescent="0.25">
      <c r="A47" s="107"/>
      <c r="B47" s="107"/>
      <c r="D47" s="162"/>
      <c r="E47" s="49" t="s">
        <v>44</v>
      </c>
      <c r="F47" s="34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27"/>
      <c r="AF47" s="49" t="s">
        <v>44</v>
      </c>
      <c r="AG47" s="172"/>
      <c r="AH47" s="89"/>
    </row>
    <row r="48" spans="1:35" ht="20.100000000000001" customHeight="1" x14ac:dyDescent="0.25">
      <c r="A48" s="107">
        <v>26</v>
      </c>
      <c r="B48" s="107" t="s">
        <v>42</v>
      </c>
      <c r="D48" s="162"/>
      <c r="E48" s="50" t="s">
        <v>46</v>
      </c>
      <c r="F48" s="34"/>
      <c r="G48" s="160" t="s">
        <v>26</v>
      </c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26"/>
      <c r="AF48" s="50" t="s">
        <v>46</v>
      </c>
      <c r="AG48" s="172"/>
      <c r="AH48" s="89"/>
    </row>
    <row r="49" spans="1:34" ht="20.100000000000001" customHeight="1" thickBot="1" x14ac:dyDescent="0.3">
      <c r="A49" s="107"/>
      <c r="B49" s="107"/>
      <c r="D49" s="162"/>
      <c r="E49" s="53" t="s">
        <v>44</v>
      </c>
      <c r="F49" s="34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26"/>
      <c r="AF49" s="53" t="s">
        <v>44</v>
      </c>
      <c r="AG49" s="172"/>
      <c r="AH49" s="89"/>
    </row>
    <row r="50" spans="1:34" ht="20.100000000000001" customHeight="1" thickBot="1" x14ac:dyDescent="0.3">
      <c r="A50" s="107">
        <v>25</v>
      </c>
      <c r="B50" s="107" t="s">
        <v>43</v>
      </c>
      <c r="D50" s="162"/>
      <c r="E50" s="52" t="s">
        <v>44</v>
      </c>
      <c r="F50" s="34"/>
      <c r="G50" s="174" t="s">
        <v>134</v>
      </c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27"/>
      <c r="AF50" s="52" t="s">
        <v>44</v>
      </c>
      <c r="AG50" s="172"/>
      <c r="AH50" s="89"/>
    </row>
    <row r="51" spans="1:34" ht="20.100000000000001" customHeight="1" thickBot="1" x14ac:dyDescent="0.3">
      <c r="A51" s="107"/>
      <c r="B51" s="107"/>
      <c r="D51" s="162"/>
      <c r="E51" s="52" t="s">
        <v>44</v>
      </c>
      <c r="F51" s="3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26"/>
      <c r="AF51" s="52" t="s">
        <v>44</v>
      </c>
      <c r="AG51" s="172"/>
      <c r="AH51" s="89"/>
    </row>
    <row r="52" spans="1:34" ht="20.100000000000001" customHeight="1" x14ac:dyDescent="0.25">
      <c r="A52" s="107">
        <v>24</v>
      </c>
      <c r="B52" s="107" t="s">
        <v>45</v>
      </c>
      <c r="D52" s="162"/>
      <c r="E52" s="49" t="s">
        <v>44</v>
      </c>
      <c r="F52" s="34"/>
      <c r="G52" s="174" t="s">
        <v>127</v>
      </c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27"/>
      <c r="AF52" s="49" t="s">
        <v>44</v>
      </c>
      <c r="AG52" s="172"/>
      <c r="AH52" s="89"/>
    </row>
    <row r="53" spans="1:34" ht="20.100000000000001" customHeight="1" x14ac:dyDescent="0.25">
      <c r="A53" s="107"/>
      <c r="B53" s="107"/>
      <c r="D53" s="162"/>
      <c r="E53" s="50" t="s">
        <v>46</v>
      </c>
      <c r="F53" s="3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26"/>
      <c r="AF53" s="50" t="s">
        <v>46</v>
      </c>
      <c r="AG53" s="172"/>
      <c r="AH53" s="89"/>
    </row>
    <row r="54" spans="1:34" ht="20.100000000000001" customHeight="1" thickBot="1" x14ac:dyDescent="0.3">
      <c r="A54" s="107">
        <v>23</v>
      </c>
      <c r="B54" s="107" t="s">
        <v>47</v>
      </c>
      <c r="D54" s="162"/>
      <c r="E54" s="51" t="s">
        <v>44</v>
      </c>
      <c r="F54" s="34"/>
      <c r="G54" s="174" t="s">
        <v>133</v>
      </c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27"/>
      <c r="AF54" s="51" t="s">
        <v>44</v>
      </c>
      <c r="AG54" s="172"/>
      <c r="AH54" s="89"/>
    </row>
    <row r="55" spans="1:34" ht="20.100000000000001" customHeight="1" thickBot="1" x14ac:dyDescent="0.3">
      <c r="A55" s="107"/>
      <c r="B55" s="107"/>
      <c r="D55" s="163"/>
      <c r="E55" s="54" t="s">
        <v>44</v>
      </c>
      <c r="F55" s="3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  <c r="Y55" s="174"/>
      <c r="Z55" s="174"/>
      <c r="AA55" s="174"/>
      <c r="AB55" s="174"/>
      <c r="AC55" s="174"/>
      <c r="AD55" s="174"/>
      <c r="AE55" s="26"/>
      <c r="AF55" s="54" t="s">
        <v>44</v>
      </c>
      <c r="AG55" s="173"/>
      <c r="AH55" s="89"/>
    </row>
    <row r="56" spans="1:34" ht="20.100000000000001" customHeight="1" x14ac:dyDescent="0.25">
      <c r="A56" s="107">
        <v>22</v>
      </c>
      <c r="B56" s="107" t="s">
        <v>48</v>
      </c>
      <c r="F56" s="34"/>
      <c r="G56" s="160" t="s">
        <v>26</v>
      </c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0"/>
      <c r="AE56" s="27"/>
      <c r="AF56" s="88"/>
      <c r="AG56" s="88"/>
      <c r="AH56" s="88"/>
    </row>
    <row r="57" spans="1:34" ht="20.100000000000001" customHeight="1" x14ac:dyDescent="0.25">
      <c r="A57" s="107"/>
      <c r="B57" s="107"/>
      <c r="F57" s="34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85"/>
      <c r="AF57" s="88"/>
      <c r="AG57" s="89"/>
      <c r="AH57" s="88"/>
    </row>
    <row r="58" spans="1:34" ht="20.100000000000001" customHeight="1" x14ac:dyDescent="0.25">
      <c r="A58" s="107">
        <v>21</v>
      </c>
      <c r="B58" s="107" t="s">
        <v>49</v>
      </c>
      <c r="F58" s="34"/>
      <c r="G58" s="160" t="s">
        <v>26</v>
      </c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  <c r="AA58" s="160"/>
      <c r="AB58" s="160"/>
      <c r="AC58" s="160"/>
      <c r="AD58" s="160"/>
      <c r="AE58" s="27"/>
      <c r="AF58" s="89"/>
      <c r="AH58" s="89"/>
    </row>
    <row r="59" spans="1:34" ht="20.100000000000001" customHeight="1" x14ac:dyDescent="0.25">
      <c r="A59" s="107"/>
      <c r="B59" s="107"/>
      <c r="F59" s="34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  <c r="AA59" s="160"/>
      <c r="AB59" s="160"/>
      <c r="AC59" s="160"/>
      <c r="AD59" s="160"/>
      <c r="AE59" s="26"/>
      <c r="AF59" s="89"/>
      <c r="AG59" s="89"/>
      <c r="AH59" s="89"/>
    </row>
    <row r="60" spans="1:34" ht="20.100000000000001" customHeight="1" x14ac:dyDescent="0.25">
      <c r="A60" s="107">
        <v>20</v>
      </c>
      <c r="B60" s="107" t="s">
        <v>50</v>
      </c>
      <c r="F60" s="34"/>
      <c r="G60" s="160" t="s">
        <v>26</v>
      </c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86"/>
      <c r="AF60" s="89"/>
      <c r="AG60" s="89"/>
      <c r="AH60" s="89"/>
    </row>
    <row r="61" spans="1:34" ht="20.100000000000001" customHeight="1" x14ac:dyDescent="0.25">
      <c r="A61" s="107"/>
      <c r="B61" s="107"/>
      <c r="F61" s="34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  <c r="AA61" s="160"/>
      <c r="AB61" s="160"/>
      <c r="AC61" s="160"/>
      <c r="AD61" s="160"/>
      <c r="AE61" s="92"/>
      <c r="AF61" s="89"/>
      <c r="AG61" s="89"/>
      <c r="AH61" s="89"/>
    </row>
    <row r="62" spans="1:34" ht="20.100000000000001" customHeight="1" x14ac:dyDescent="0.25">
      <c r="A62" s="107">
        <v>19</v>
      </c>
      <c r="B62" s="107" t="s">
        <v>51</v>
      </c>
      <c r="F62" s="34"/>
      <c r="G62" s="160" t="s">
        <v>26</v>
      </c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  <c r="Z62" s="160"/>
      <c r="AA62" s="160"/>
      <c r="AB62" s="160"/>
      <c r="AC62" s="160"/>
      <c r="AD62" s="160"/>
      <c r="AE62" s="27"/>
      <c r="AF62" s="89"/>
      <c r="AG62" s="89"/>
      <c r="AH62" s="89"/>
    </row>
    <row r="63" spans="1:34" ht="20.100000000000001" customHeight="1" x14ac:dyDescent="0.25">
      <c r="A63" s="107"/>
      <c r="B63" s="107"/>
      <c r="F63" s="34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26"/>
      <c r="AF63" s="89"/>
      <c r="AG63" s="89"/>
      <c r="AH63" s="89"/>
    </row>
    <row r="64" spans="1:34" ht="20.100000000000001" customHeight="1" x14ac:dyDescent="0.25">
      <c r="A64" s="107">
        <v>18</v>
      </c>
      <c r="B64" s="107" t="s">
        <v>107</v>
      </c>
      <c r="G64" s="160" t="s">
        <v>26</v>
      </c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  <c r="Z64" s="160"/>
      <c r="AA64" s="160"/>
      <c r="AB64" s="160"/>
      <c r="AC64" s="160"/>
      <c r="AD64" s="160"/>
      <c r="AE64" s="26"/>
      <c r="AF64" s="88"/>
      <c r="AG64" s="88"/>
      <c r="AH64" s="88"/>
    </row>
    <row r="65" spans="1:34" ht="20.100000000000001" customHeight="1" x14ac:dyDescent="0.25">
      <c r="A65" s="107"/>
      <c r="B65" s="107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0"/>
      <c r="AB65" s="160"/>
      <c r="AC65" s="160"/>
      <c r="AD65" s="160"/>
      <c r="AE65" s="26"/>
      <c r="AF65" s="88"/>
      <c r="AG65" s="88"/>
      <c r="AH65" s="88"/>
    </row>
    <row r="66" spans="1:34" ht="20.100000000000001" customHeight="1" x14ac:dyDescent="0.25">
      <c r="A66" s="107">
        <v>17</v>
      </c>
      <c r="B66" s="107" t="s">
        <v>108</v>
      </c>
      <c r="G66" s="160" t="s">
        <v>26</v>
      </c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160"/>
      <c r="AC66" s="160"/>
      <c r="AD66" s="160"/>
      <c r="AE66" s="26"/>
    </row>
    <row r="67" spans="1:34" ht="20.100000000000001" customHeight="1" x14ac:dyDescent="0.25">
      <c r="A67" s="107"/>
      <c r="B67" s="107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  <c r="AA67" s="160"/>
      <c r="AB67" s="160"/>
      <c r="AC67" s="160"/>
      <c r="AD67" s="160"/>
      <c r="AE67" s="26"/>
    </row>
    <row r="68" spans="1:34" ht="20.100000000000001" customHeight="1" x14ac:dyDescent="0.25">
      <c r="A68" s="107">
        <v>16</v>
      </c>
      <c r="B68" s="107" t="s">
        <v>109</v>
      </c>
      <c r="G68" s="160" t="s">
        <v>26</v>
      </c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26"/>
      <c r="AF68" s="88"/>
      <c r="AG68" s="88"/>
      <c r="AH68" s="88"/>
    </row>
    <row r="69" spans="1:34" ht="20.100000000000001" customHeight="1" x14ac:dyDescent="0.25">
      <c r="A69" s="107"/>
      <c r="B69" s="107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  <c r="Z69" s="160"/>
      <c r="AA69" s="160"/>
      <c r="AB69" s="160"/>
      <c r="AC69" s="160"/>
      <c r="AD69" s="160"/>
      <c r="AE69" s="26"/>
      <c r="AF69" s="88"/>
      <c r="AG69" s="88"/>
      <c r="AH69" s="88"/>
    </row>
    <row r="70" spans="1:34" ht="20.100000000000001" customHeight="1" x14ac:dyDescent="0.25">
      <c r="A70" s="107">
        <v>15</v>
      </c>
      <c r="B70" s="107" t="s">
        <v>110</v>
      </c>
      <c r="G70" s="160" t="s">
        <v>26</v>
      </c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  <c r="Z70" s="160"/>
      <c r="AA70" s="160"/>
      <c r="AB70" s="160"/>
      <c r="AC70" s="160"/>
      <c r="AD70" s="160"/>
      <c r="AE70" s="26"/>
    </row>
    <row r="71" spans="1:34" ht="20.100000000000001" customHeight="1" x14ac:dyDescent="0.25">
      <c r="A71" s="107"/>
      <c r="B71" s="107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  <c r="AA71" s="160"/>
      <c r="AB71" s="160"/>
      <c r="AC71" s="160"/>
      <c r="AD71" s="160"/>
      <c r="AE71" s="26"/>
    </row>
    <row r="72" spans="1:34" ht="20.100000000000001" customHeight="1" x14ac:dyDescent="0.25">
      <c r="A72" s="107">
        <v>14</v>
      </c>
      <c r="B72" s="107" t="s">
        <v>111</v>
      </c>
      <c r="G72" s="160" t="s">
        <v>26</v>
      </c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160"/>
      <c r="AC72" s="160"/>
      <c r="AD72" s="160"/>
      <c r="AE72" s="26"/>
    </row>
    <row r="73" spans="1:34" ht="20.100000000000001" customHeight="1" x14ac:dyDescent="0.25">
      <c r="A73" s="107"/>
      <c r="B73" s="107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  <c r="AD73" s="160"/>
      <c r="AE73" s="26"/>
    </row>
    <row r="74" spans="1:34" ht="20.100000000000001" customHeight="1" x14ac:dyDescent="0.25">
      <c r="A74" s="107">
        <v>13</v>
      </c>
      <c r="B74" s="107" t="s">
        <v>112</v>
      </c>
      <c r="G74" s="157" t="s">
        <v>129</v>
      </c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26"/>
    </row>
    <row r="75" spans="1:34" ht="20.100000000000001" customHeight="1" x14ac:dyDescent="0.25">
      <c r="A75" s="107"/>
      <c r="B75" s="107"/>
      <c r="G75" s="62">
        <v>1</v>
      </c>
      <c r="H75" s="62">
        <v>2</v>
      </c>
      <c r="I75" s="62">
        <v>3</v>
      </c>
      <c r="J75" s="62">
        <v>4</v>
      </c>
      <c r="K75" s="62">
        <v>5</v>
      </c>
      <c r="L75" s="62">
        <v>6</v>
      </c>
      <c r="M75" s="62">
        <v>7</v>
      </c>
      <c r="N75" s="62">
        <v>8</v>
      </c>
      <c r="O75" s="62">
        <v>9</v>
      </c>
      <c r="P75" s="62">
        <v>10</v>
      </c>
      <c r="Q75" s="62">
        <v>11</v>
      </c>
      <c r="R75" s="62">
        <v>12</v>
      </c>
      <c r="S75" s="62">
        <v>13</v>
      </c>
      <c r="T75" s="62">
        <v>14</v>
      </c>
      <c r="U75" s="62">
        <v>15</v>
      </c>
      <c r="V75" s="62">
        <v>16</v>
      </c>
      <c r="W75" s="62">
        <v>17</v>
      </c>
      <c r="X75" s="62">
        <v>18</v>
      </c>
      <c r="Y75" s="62">
        <v>19</v>
      </c>
      <c r="Z75" s="62">
        <v>20</v>
      </c>
      <c r="AA75" s="62">
        <v>21</v>
      </c>
      <c r="AB75" s="62">
        <v>22</v>
      </c>
      <c r="AC75" s="62">
        <v>23</v>
      </c>
      <c r="AD75" s="62">
        <v>24</v>
      </c>
      <c r="AE75" s="26"/>
    </row>
    <row r="76" spans="1:34" ht="20.100000000000001" customHeight="1" x14ac:dyDescent="0.25">
      <c r="A76" s="107">
        <v>12</v>
      </c>
      <c r="B76" s="107" t="s">
        <v>113</v>
      </c>
      <c r="G76" s="178" t="s">
        <v>130</v>
      </c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  <c r="AA76" s="178"/>
      <c r="AB76" s="178"/>
      <c r="AC76" s="178"/>
      <c r="AD76" s="178"/>
      <c r="AE76" s="26"/>
    </row>
    <row r="77" spans="1:34" ht="20.100000000000001" customHeight="1" x14ac:dyDescent="0.25">
      <c r="A77" s="107"/>
      <c r="B77" s="107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8"/>
      <c r="AA77" s="178"/>
      <c r="AB77" s="178"/>
      <c r="AC77" s="178"/>
      <c r="AD77" s="178"/>
      <c r="AE77" s="26"/>
    </row>
    <row r="78" spans="1:34" ht="20.100000000000001" customHeight="1" x14ac:dyDescent="0.25">
      <c r="A78" s="107">
        <v>11</v>
      </c>
      <c r="B78" s="107" t="s">
        <v>114</v>
      </c>
      <c r="G78" s="170" t="s">
        <v>131</v>
      </c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  <c r="AA78" s="170"/>
      <c r="AB78" s="170"/>
      <c r="AC78" s="170"/>
      <c r="AD78" s="170"/>
      <c r="AE78" s="26"/>
    </row>
    <row r="79" spans="1:34" ht="20.100000000000001" customHeight="1" x14ac:dyDescent="0.25">
      <c r="A79" s="107"/>
      <c r="B79" s="107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  <c r="AA79" s="170"/>
      <c r="AB79" s="170"/>
      <c r="AC79" s="170"/>
      <c r="AD79" s="170"/>
      <c r="AE79" s="26"/>
    </row>
    <row r="80" spans="1:34" ht="20.100000000000001" customHeight="1" x14ac:dyDescent="0.25">
      <c r="A80" s="107">
        <v>10</v>
      </c>
      <c r="B80" s="107" t="s">
        <v>115</v>
      </c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  <c r="AA80" s="170"/>
      <c r="AB80" s="170"/>
      <c r="AC80" s="170"/>
      <c r="AD80" s="170"/>
      <c r="AE80" s="105"/>
    </row>
    <row r="81" spans="1:31" ht="20.100000000000001" customHeight="1" x14ac:dyDescent="0.25">
      <c r="A81" s="107"/>
      <c r="B81" s="107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  <c r="AA81" s="170"/>
      <c r="AB81" s="170"/>
      <c r="AC81" s="170"/>
      <c r="AD81" s="170"/>
      <c r="AE81" s="105"/>
    </row>
    <row r="82" spans="1:31" ht="20.100000000000001" customHeight="1" x14ac:dyDescent="0.25">
      <c r="A82" s="107">
        <v>9</v>
      </c>
      <c r="B82" s="107" t="s">
        <v>116</v>
      </c>
      <c r="G82" s="160" t="s">
        <v>26</v>
      </c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  <c r="Z82" s="160"/>
      <c r="AA82" s="160"/>
      <c r="AB82" s="160"/>
      <c r="AC82" s="160"/>
      <c r="AD82" s="160"/>
      <c r="AE82" s="26"/>
    </row>
    <row r="83" spans="1:31" ht="20.100000000000001" customHeight="1" x14ac:dyDescent="0.25">
      <c r="A83" s="107"/>
      <c r="B83" s="107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  <c r="Z83" s="160"/>
      <c r="AA83" s="160"/>
      <c r="AB83" s="160"/>
      <c r="AC83" s="160"/>
      <c r="AD83" s="160"/>
      <c r="AE83" s="26"/>
    </row>
    <row r="84" spans="1:31" ht="20.100000000000001" customHeight="1" x14ac:dyDescent="0.25">
      <c r="A84" s="107">
        <v>8</v>
      </c>
      <c r="B84" s="107" t="s">
        <v>117</v>
      </c>
      <c r="G84" s="160" t="s">
        <v>26</v>
      </c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  <c r="AB84" s="160"/>
      <c r="AC84" s="160"/>
      <c r="AD84" s="160"/>
      <c r="AE84" s="26"/>
    </row>
    <row r="85" spans="1:31" ht="20.100000000000001" customHeight="1" x14ac:dyDescent="0.25">
      <c r="A85" s="107"/>
      <c r="B85" s="107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  <c r="AA85" s="160"/>
      <c r="AB85" s="160"/>
      <c r="AC85" s="160"/>
      <c r="AD85" s="160"/>
      <c r="AE85" s="26"/>
    </row>
    <row r="86" spans="1:31" ht="20.100000000000001" customHeight="1" x14ac:dyDescent="0.25">
      <c r="A86" s="107">
        <v>7</v>
      </c>
      <c r="B86" s="107" t="s">
        <v>118</v>
      </c>
      <c r="G86" s="160" t="s">
        <v>26</v>
      </c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  <c r="Z86" s="160"/>
      <c r="AA86" s="160"/>
      <c r="AB86" s="160"/>
      <c r="AC86" s="160"/>
      <c r="AD86" s="160"/>
      <c r="AE86" s="26"/>
    </row>
    <row r="87" spans="1:31" ht="20.100000000000001" customHeight="1" x14ac:dyDescent="0.25">
      <c r="A87" s="107"/>
      <c r="B87" s="107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26"/>
    </row>
    <row r="88" spans="1:31" ht="20.100000000000001" customHeight="1" x14ac:dyDescent="0.25">
      <c r="A88" s="107">
        <v>6</v>
      </c>
      <c r="B88" s="107" t="s">
        <v>119</v>
      </c>
      <c r="G88" s="160" t="s">
        <v>26</v>
      </c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  <c r="Z88" s="160"/>
      <c r="AA88" s="160"/>
      <c r="AB88" s="160"/>
      <c r="AC88" s="160"/>
      <c r="AD88" s="160"/>
    </row>
    <row r="89" spans="1:31" ht="20.100000000000001" customHeight="1" x14ac:dyDescent="0.25">
      <c r="A89" s="107"/>
      <c r="B89" s="107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  <c r="AA89" s="160"/>
      <c r="AB89" s="160"/>
      <c r="AC89" s="160"/>
      <c r="AD89" s="160"/>
    </row>
    <row r="90" spans="1:31" ht="20.100000000000001" customHeight="1" x14ac:dyDescent="0.25">
      <c r="A90" s="107">
        <v>5</v>
      </c>
      <c r="B90" s="107" t="s">
        <v>120</v>
      </c>
      <c r="G90" s="160" t="s">
        <v>26</v>
      </c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  <c r="AA90" s="160"/>
      <c r="AB90" s="160"/>
      <c r="AC90" s="160"/>
      <c r="AD90" s="160"/>
    </row>
    <row r="91" spans="1:31" ht="20.100000000000001" customHeight="1" x14ac:dyDescent="0.25">
      <c r="A91" s="107"/>
      <c r="B91" s="107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  <c r="AA91" s="160"/>
      <c r="AB91" s="160"/>
      <c r="AC91" s="160"/>
      <c r="AD91" s="160"/>
    </row>
    <row r="92" spans="1:31" ht="20.100000000000001" customHeight="1" x14ac:dyDescent="0.25">
      <c r="A92" s="107">
        <v>4</v>
      </c>
      <c r="B92" s="107" t="s">
        <v>121</v>
      </c>
      <c r="G92" s="160" t="s">
        <v>26</v>
      </c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  <c r="AA92" s="160"/>
      <c r="AB92" s="160"/>
      <c r="AC92" s="160"/>
      <c r="AD92" s="160"/>
    </row>
    <row r="93" spans="1:31" ht="20.100000000000001" customHeight="1" x14ac:dyDescent="0.25">
      <c r="A93" s="107"/>
      <c r="B93" s="107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</row>
    <row r="94" spans="1:31" ht="20.100000000000001" customHeight="1" x14ac:dyDescent="0.25">
      <c r="A94" s="107">
        <v>3</v>
      </c>
      <c r="B94" s="107" t="s">
        <v>122</v>
      </c>
      <c r="G94" s="164" t="s">
        <v>160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</row>
    <row r="95" spans="1:31" ht="20.100000000000001" customHeight="1" x14ac:dyDescent="0.25">
      <c r="A95" s="107"/>
      <c r="B95" s="107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4"/>
      <c r="AB95" s="164"/>
      <c r="AC95" s="164"/>
      <c r="AD95" s="164"/>
    </row>
    <row r="96" spans="1:31" ht="20.100000000000001" customHeight="1" x14ac:dyDescent="0.25">
      <c r="A96" s="107">
        <v>2</v>
      </c>
      <c r="B96" s="107" t="s">
        <v>123</v>
      </c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  <c r="AA96" s="164"/>
      <c r="AB96" s="164"/>
      <c r="AC96" s="164"/>
      <c r="AD96" s="164"/>
    </row>
    <row r="97" spans="1:30" ht="20.100000000000001" customHeight="1" x14ac:dyDescent="0.25">
      <c r="A97" s="107"/>
      <c r="B97" s="107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  <c r="Z97" s="164"/>
      <c r="AA97" s="164"/>
      <c r="AB97" s="164"/>
      <c r="AC97" s="164"/>
      <c r="AD97" s="164"/>
    </row>
    <row r="98" spans="1:30" ht="20.100000000000001" customHeight="1" x14ac:dyDescent="0.25">
      <c r="A98" s="107">
        <v>1</v>
      </c>
      <c r="B98" s="107" t="s">
        <v>124</v>
      </c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  <c r="Z98" s="164"/>
      <c r="AA98" s="164"/>
      <c r="AB98" s="164"/>
      <c r="AC98" s="164"/>
      <c r="AD98" s="164"/>
    </row>
    <row r="99" spans="1:30" ht="20.100000000000001" customHeight="1" x14ac:dyDescent="0.25">
      <c r="A99" s="107"/>
      <c r="B99" s="107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  <c r="AA99" s="164"/>
      <c r="AB99" s="164"/>
      <c r="AC99" s="164"/>
      <c r="AD99" s="164"/>
    </row>
    <row r="118" spans="3:3" x14ac:dyDescent="0.25">
      <c r="C118" t="s">
        <v>137</v>
      </c>
    </row>
  </sheetData>
  <mergeCells count="160">
    <mergeCell ref="G88:AD89"/>
    <mergeCell ref="G90:AD91"/>
    <mergeCell ref="G92:AD93"/>
    <mergeCell ref="G34:AD34"/>
    <mergeCell ref="G18:L18"/>
    <mergeCell ref="M18:R18"/>
    <mergeCell ref="S18:X18"/>
    <mergeCell ref="Y18:AD18"/>
    <mergeCell ref="A1:BX1"/>
    <mergeCell ref="A2:C2"/>
    <mergeCell ref="D2:Q2"/>
    <mergeCell ref="AM2:AV2"/>
    <mergeCell ref="AY2:BD2"/>
    <mergeCell ref="BG2:BM2"/>
    <mergeCell ref="BR2:BX2"/>
    <mergeCell ref="AM5:AV5"/>
    <mergeCell ref="AY5:BD5"/>
    <mergeCell ref="BG5:BM5"/>
    <mergeCell ref="A6:C6"/>
    <mergeCell ref="D6:Q6"/>
    <mergeCell ref="A3:C3"/>
    <mergeCell ref="D3:Q3"/>
    <mergeCell ref="AM3:AV3"/>
    <mergeCell ref="AY3:BD3"/>
    <mergeCell ref="BG3:BM3"/>
    <mergeCell ref="A4:C4"/>
    <mergeCell ref="D4:Q4"/>
    <mergeCell ref="AM4:AV4"/>
    <mergeCell ref="AY4:BD4"/>
    <mergeCell ref="BG4:BM4"/>
    <mergeCell ref="G15:AD15"/>
    <mergeCell ref="A16:A17"/>
    <mergeCell ref="B16:B17"/>
    <mergeCell ref="G16:AD17"/>
    <mergeCell ref="G8:AD9"/>
    <mergeCell ref="G11:AD11"/>
    <mergeCell ref="G12:AD12"/>
    <mergeCell ref="A5:C5"/>
    <mergeCell ref="D5:Q5"/>
    <mergeCell ref="A22:A23"/>
    <mergeCell ref="B22:B23"/>
    <mergeCell ref="G28:AD28"/>
    <mergeCell ref="AE22:AE23"/>
    <mergeCell ref="A18:A19"/>
    <mergeCell ref="B18:B19"/>
    <mergeCell ref="G24:AD24"/>
    <mergeCell ref="A20:A21"/>
    <mergeCell ref="B20:B21"/>
    <mergeCell ref="G26:AD26"/>
    <mergeCell ref="A28:A29"/>
    <mergeCell ref="B28:B29"/>
    <mergeCell ref="G22:L22"/>
    <mergeCell ref="M22:R22"/>
    <mergeCell ref="S22:X22"/>
    <mergeCell ref="Y22:AD22"/>
    <mergeCell ref="A30:A31"/>
    <mergeCell ref="B30:B31"/>
    <mergeCell ref="A24:A25"/>
    <mergeCell ref="B24:B25"/>
    <mergeCell ref="G30:AD30"/>
    <mergeCell ref="A26:A27"/>
    <mergeCell ref="B26:B27"/>
    <mergeCell ref="G32:AD32"/>
    <mergeCell ref="A34:A35"/>
    <mergeCell ref="B34:B35"/>
    <mergeCell ref="A36:A37"/>
    <mergeCell ref="B36:B37"/>
    <mergeCell ref="A38:A39"/>
    <mergeCell ref="A32:A33"/>
    <mergeCell ref="B32:B33"/>
    <mergeCell ref="D32:D55"/>
    <mergeCell ref="AG32:AG55"/>
    <mergeCell ref="B38:B39"/>
    <mergeCell ref="G36:AD39"/>
    <mergeCell ref="AE44:AE45"/>
    <mergeCell ref="A46:A47"/>
    <mergeCell ref="B46:B47"/>
    <mergeCell ref="G46:AD47"/>
    <mergeCell ref="A40:A41"/>
    <mergeCell ref="B40:B41"/>
    <mergeCell ref="A42:A43"/>
    <mergeCell ref="B42:B43"/>
    <mergeCell ref="G42:AD43"/>
    <mergeCell ref="A48:A49"/>
    <mergeCell ref="B48:B49"/>
    <mergeCell ref="G48:AD49"/>
    <mergeCell ref="A50:A51"/>
    <mergeCell ref="B50:B51"/>
    <mergeCell ref="G50:AD51"/>
    <mergeCell ref="A60:A61"/>
    <mergeCell ref="B60:B61"/>
    <mergeCell ref="G60:AD61"/>
    <mergeCell ref="A62:A63"/>
    <mergeCell ref="B62:B63"/>
    <mergeCell ref="G62:AD63"/>
    <mergeCell ref="A44:A45"/>
    <mergeCell ref="B44:B45"/>
    <mergeCell ref="G44:AD45"/>
    <mergeCell ref="A56:A57"/>
    <mergeCell ref="B56:B57"/>
    <mergeCell ref="G56:AD57"/>
    <mergeCell ref="A58:A59"/>
    <mergeCell ref="B58:B59"/>
    <mergeCell ref="G58:AD59"/>
    <mergeCell ref="A52:A53"/>
    <mergeCell ref="B52:B53"/>
    <mergeCell ref="G52:AD53"/>
    <mergeCell ref="A54:A55"/>
    <mergeCell ref="B54:B55"/>
    <mergeCell ref="G54:AD55"/>
    <mergeCell ref="A68:A69"/>
    <mergeCell ref="B68:B69"/>
    <mergeCell ref="G68:AD69"/>
    <mergeCell ref="A70:A71"/>
    <mergeCell ref="B70:B71"/>
    <mergeCell ref="G70:AD71"/>
    <mergeCell ref="G74:AD74"/>
    <mergeCell ref="A64:A65"/>
    <mergeCell ref="B64:B65"/>
    <mergeCell ref="G64:AD65"/>
    <mergeCell ref="A66:A67"/>
    <mergeCell ref="B66:B67"/>
    <mergeCell ref="G66:AD67"/>
    <mergeCell ref="B82:B83"/>
    <mergeCell ref="G82:AD83"/>
    <mergeCell ref="A76:A77"/>
    <mergeCell ref="B76:B77"/>
    <mergeCell ref="G76:AD77"/>
    <mergeCell ref="A78:A79"/>
    <mergeCell ref="B78:B79"/>
    <mergeCell ref="G78:AD81"/>
    <mergeCell ref="A72:A73"/>
    <mergeCell ref="B72:B73"/>
    <mergeCell ref="G72:AD73"/>
    <mergeCell ref="A74:A75"/>
    <mergeCell ref="B74:B75"/>
    <mergeCell ref="B96:B97"/>
    <mergeCell ref="A98:A99"/>
    <mergeCell ref="B98:B99"/>
    <mergeCell ref="G20:AD21"/>
    <mergeCell ref="G40:AD41"/>
    <mergeCell ref="A92:A93"/>
    <mergeCell ref="B92:B93"/>
    <mergeCell ref="A94:A95"/>
    <mergeCell ref="B94:B95"/>
    <mergeCell ref="G94:AD99"/>
    <mergeCell ref="A96:A97"/>
    <mergeCell ref="A88:A89"/>
    <mergeCell ref="B88:B89"/>
    <mergeCell ref="A90:A91"/>
    <mergeCell ref="B90:B91"/>
    <mergeCell ref="A84:A85"/>
    <mergeCell ref="B84:B85"/>
    <mergeCell ref="G84:AD85"/>
    <mergeCell ref="A86:A87"/>
    <mergeCell ref="B86:B87"/>
    <mergeCell ref="G86:AD87"/>
    <mergeCell ref="A80:A81"/>
    <mergeCell ref="B80:B81"/>
    <mergeCell ref="A82:A83"/>
  </mergeCells>
  <pageMargins left="0.7" right="0.7" top="0.75" bottom="0.75" header="0.3" footer="0.3"/>
  <pageSetup paperSize="9" scale="21" orientation="portrait" horizont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06EB-74D9-4C17-B77C-7764CB9D4E0C}">
  <dimension ref="C2:AM29"/>
  <sheetViews>
    <sheetView zoomScale="85" zoomScaleNormal="85" workbookViewId="0">
      <selection activeCell="P16" sqref="P16"/>
    </sheetView>
  </sheetViews>
  <sheetFormatPr defaultRowHeight="15" x14ac:dyDescent="0.25"/>
  <cols>
    <col min="3" max="5" width="4.7109375" customWidth="1"/>
    <col min="8" max="10" width="4.7109375" customWidth="1"/>
    <col min="13" max="15" width="4.7109375" customWidth="1"/>
    <col min="18" max="19" width="4.7109375" customWidth="1"/>
    <col min="20" max="20" width="4.7109375" style="70" customWidth="1"/>
    <col min="23" max="23" width="4.7109375" customWidth="1"/>
    <col min="24" max="24" width="7.5703125" customWidth="1"/>
    <col min="28" max="28" width="4.7109375" customWidth="1"/>
    <col min="39" max="39" width="8.85546875" customWidth="1"/>
  </cols>
  <sheetData>
    <row r="2" spans="3:39" ht="15.75" thickBot="1" x14ac:dyDescent="0.3"/>
    <row r="3" spans="3:39" ht="15.75" thickBot="1" x14ac:dyDescent="0.3">
      <c r="C3" s="295" t="s">
        <v>95</v>
      </c>
      <c r="D3" s="71" t="s">
        <v>44</v>
      </c>
      <c r="E3" s="72" t="s">
        <v>44</v>
      </c>
      <c r="H3" s="73" t="s">
        <v>44</v>
      </c>
      <c r="I3" s="72" t="s">
        <v>44</v>
      </c>
      <c r="J3" s="298" t="s">
        <v>96</v>
      </c>
      <c r="M3" s="295" t="s">
        <v>97</v>
      </c>
      <c r="N3" s="301" t="s">
        <v>46</v>
      </c>
      <c r="O3" s="302"/>
      <c r="R3" s="303" t="s">
        <v>46</v>
      </c>
      <c r="S3" s="304"/>
      <c r="T3" s="291" t="s">
        <v>98</v>
      </c>
      <c r="W3" s="295" t="s">
        <v>94</v>
      </c>
      <c r="X3" s="40" t="s">
        <v>44</v>
      </c>
      <c r="AA3" s="40" t="s">
        <v>44</v>
      </c>
      <c r="AB3" s="272" t="s">
        <v>99</v>
      </c>
      <c r="AE3" s="275" t="s">
        <v>100</v>
      </c>
      <c r="AF3" s="39" t="s">
        <v>44</v>
      </c>
      <c r="AG3" s="40" t="s">
        <v>44</v>
      </c>
      <c r="AK3" s="39" t="s">
        <v>44</v>
      </c>
      <c r="AL3" s="40" t="s">
        <v>44</v>
      </c>
      <c r="AM3" s="287" t="s">
        <v>101</v>
      </c>
    </row>
    <row r="4" spans="3:39" ht="15.75" thickBot="1" x14ac:dyDescent="0.3">
      <c r="C4" s="296"/>
      <c r="D4" s="72" t="s">
        <v>44</v>
      </c>
      <c r="E4" s="74" t="s">
        <v>44</v>
      </c>
      <c r="H4" s="74" t="s">
        <v>44</v>
      </c>
      <c r="I4" s="72" t="s">
        <v>44</v>
      </c>
      <c r="J4" s="299"/>
      <c r="M4" s="296"/>
      <c r="N4" s="75" t="s">
        <v>44</v>
      </c>
      <c r="O4" s="76" t="s">
        <v>44</v>
      </c>
      <c r="R4" s="77" t="s">
        <v>44</v>
      </c>
      <c r="S4" s="78" t="s">
        <v>44</v>
      </c>
      <c r="T4" s="292"/>
      <c r="W4" s="296"/>
      <c r="X4" s="49" t="s">
        <v>44</v>
      </c>
      <c r="AA4" s="49" t="s">
        <v>44</v>
      </c>
      <c r="AB4" s="273"/>
      <c r="AE4" s="276"/>
      <c r="AF4" s="39" t="s">
        <v>44</v>
      </c>
      <c r="AG4" s="40" t="s">
        <v>44</v>
      </c>
      <c r="AK4" s="39" t="s">
        <v>44</v>
      </c>
      <c r="AL4" s="40" t="s">
        <v>44</v>
      </c>
      <c r="AM4" s="288"/>
    </row>
    <row r="5" spans="3:39" ht="15.75" thickBot="1" x14ac:dyDescent="0.3">
      <c r="C5" s="296"/>
      <c r="D5" s="278" t="s">
        <v>46</v>
      </c>
      <c r="E5" s="279"/>
      <c r="H5" s="282" t="s">
        <v>46</v>
      </c>
      <c r="I5" s="283"/>
      <c r="J5" s="299"/>
      <c r="M5" s="296"/>
      <c r="N5" s="71" t="s">
        <v>44</v>
      </c>
      <c r="O5" s="72" t="s">
        <v>44</v>
      </c>
      <c r="R5" s="71" t="s">
        <v>44</v>
      </c>
      <c r="S5" s="72" t="s">
        <v>44</v>
      </c>
      <c r="T5" s="292"/>
      <c r="W5" s="296"/>
      <c r="X5" s="50" t="s">
        <v>46</v>
      </c>
      <c r="AA5" s="50" t="s">
        <v>46</v>
      </c>
      <c r="AB5" s="273"/>
      <c r="AE5" s="276"/>
      <c r="AF5" s="41" t="s">
        <v>44</v>
      </c>
      <c r="AG5" s="42" t="s">
        <v>44</v>
      </c>
      <c r="AK5" s="41" t="s">
        <v>44</v>
      </c>
      <c r="AL5" s="42" t="s">
        <v>44</v>
      </c>
      <c r="AM5" s="288"/>
    </row>
    <row r="6" spans="3:39" ht="15.75" thickBot="1" x14ac:dyDescent="0.3">
      <c r="C6" s="296"/>
      <c r="D6" s="278" t="s">
        <v>46</v>
      </c>
      <c r="E6" s="279"/>
      <c r="H6" s="278" t="s">
        <v>46</v>
      </c>
      <c r="I6" s="279"/>
      <c r="J6" s="299"/>
      <c r="M6" s="296"/>
      <c r="N6" s="72" t="s">
        <v>44</v>
      </c>
      <c r="O6" s="72" t="s">
        <v>44</v>
      </c>
      <c r="R6" s="72" t="s">
        <v>44</v>
      </c>
      <c r="S6" s="72" t="s">
        <v>44</v>
      </c>
      <c r="T6" s="292"/>
      <c r="W6" s="296"/>
      <c r="X6" s="51" t="s">
        <v>44</v>
      </c>
      <c r="AA6" s="51" t="s">
        <v>44</v>
      </c>
      <c r="AB6" s="273"/>
      <c r="AE6" s="276"/>
      <c r="AF6" s="290" t="s">
        <v>46</v>
      </c>
      <c r="AG6" s="290"/>
      <c r="AK6" s="290" t="s">
        <v>46</v>
      </c>
      <c r="AL6" s="290"/>
      <c r="AM6" s="288"/>
    </row>
    <row r="7" spans="3:39" ht="15.75" thickBot="1" x14ac:dyDescent="0.3">
      <c r="C7" s="296"/>
      <c r="D7" s="78" t="s">
        <v>44</v>
      </c>
      <c r="E7" s="78" t="s">
        <v>44</v>
      </c>
      <c r="H7" s="78" t="s">
        <v>44</v>
      </c>
      <c r="I7" s="78" t="s">
        <v>44</v>
      </c>
      <c r="J7" s="299"/>
      <c r="M7" s="296"/>
      <c r="N7" s="282" t="s">
        <v>46</v>
      </c>
      <c r="O7" s="283"/>
      <c r="R7" s="286" t="s">
        <v>46</v>
      </c>
      <c r="S7" s="283"/>
      <c r="T7" s="292"/>
      <c r="W7" s="296"/>
      <c r="X7" s="52" t="s">
        <v>44</v>
      </c>
      <c r="AA7" s="52" t="s">
        <v>44</v>
      </c>
      <c r="AB7" s="273"/>
      <c r="AE7" s="276"/>
      <c r="AF7" s="56" t="s">
        <v>44</v>
      </c>
      <c r="AG7" s="43" t="s">
        <v>44</v>
      </c>
      <c r="AK7" s="56" t="s">
        <v>44</v>
      </c>
      <c r="AL7" s="43" t="s">
        <v>44</v>
      </c>
      <c r="AM7" s="288"/>
    </row>
    <row r="8" spans="3:39" ht="15.75" thickBot="1" x14ac:dyDescent="0.3">
      <c r="C8" s="296"/>
      <c r="D8" s="71" t="s">
        <v>44</v>
      </c>
      <c r="E8" s="72" t="s">
        <v>44</v>
      </c>
      <c r="H8" s="73" t="s">
        <v>44</v>
      </c>
      <c r="I8" s="72" t="s">
        <v>44</v>
      </c>
      <c r="J8" s="299"/>
      <c r="M8" s="296"/>
      <c r="N8" s="75" t="s">
        <v>44</v>
      </c>
      <c r="O8" s="79" t="s">
        <v>44</v>
      </c>
      <c r="R8" s="75" t="s">
        <v>44</v>
      </c>
      <c r="S8" s="76" t="s">
        <v>44</v>
      </c>
      <c r="T8" s="292"/>
      <c r="W8" s="296"/>
      <c r="X8" s="52" t="s">
        <v>44</v>
      </c>
      <c r="AA8" s="52" t="s">
        <v>44</v>
      </c>
      <c r="AB8" s="273"/>
      <c r="AE8" s="276"/>
      <c r="AF8" s="39" t="s">
        <v>44</v>
      </c>
      <c r="AG8" s="40" t="s">
        <v>44</v>
      </c>
      <c r="AK8" s="39" t="s">
        <v>44</v>
      </c>
      <c r="AL8" s="40" t="s">
        <v>44</v>
      </c>
      <c r="AM8" s="288"/>
    </row>
    <row r="9" spans="3:39" ht="15.75" thickBot="1" x14ac:dyDescent="0.3">
      <c r="C9" s="296"/>
      <c r="D9" s="72" t="s">
        <v>44</v>
      </c>
      <c r="E9" s="72" t="s">
        <v>44</v>
      </c>
      <c r="H9" s="74" t="s">
        <v>44</v>
      </c>
      <c r="I9" s="72" t="s">
        <v>44</v>
      </c>
      <c r="J9" s="299"/>
      <c r="M9" s="296"/>
      <c r="N9" s="71" t="s">
        <v>44</v>
      </c>
      <c r="O9" s="72" t="s">
        <v>44</v>
      </c>
      <c r="R9" s="71" t="s">
        <v>44</v>
      </c>
      <c r="S9" s="72" t="s">
        <v>44</v>
      </c>
      <c r="T9" s="292"/>
      <c r="W9" s="296"/>
      <c r="X9" s="49" t="s">
        <v>44</v>
      </c>
      <c r="AA9" s="49" t="s">
        <v>44</v>
      </c>
      <c r="AB9" s="273"/>
      <c r="AE9" s="276"/>
      <c r="AF9" s="41" t="s">
        <v>44</v>
      </c>
      <c r="AG9" s="42" t="s">
        <v>44</v>
      </c>
      <c r="AK9" s="41" t="s">
        <v>44</v>
      </c>
      <c r="AL9" s="42" t="s">
        <v>44</v>
      </c>
      <c r="AM9" s="288"/>
    </row>
    <row r="10" spans="3:39" x14ac:dyDescent="0.25">
      <c r="C10" s="296"/>
      <c r="D10" s="282" t="s">
        <v>46</v>
      </c>
      <c r="E10" s="283"/>
      <c r="H10" s="282" t="s">
        <v>46</v>
      </c>
      <c r="I10" s="283"/>
      <c r="J10" s="299"/>
      <c r="M10" s="296"/>
      <c r="N10" s="72" t="s">
        <v>44</v>
      </c>
      <c r="O10" s="72" t="s">
        <v>44</v>
      </c>
      <c r="R10" s="72" t="s">
        <v>44</v>
      </c>
      <c r="S10" s="72" t="s">
        <v>44</v>
      </c>
      <c r="T10" s="292"/>
      <c r="W10" s="296"/>
      <c r="X10" s="50" t="s">
        <v>46</v>
      </c>
      <c r="AA10" s="50" t="s">
        <v>46</v>
      </c>
      <c r="AB10" s="273"/>
      <c r="AE10" s="276"/>
      <c r="AF10" s="290" t="s">
        <v>46</v>
      </c>
      <c r="AG10" s="290"/>
      <c r="AK10" s="290" t="s">
        <v>46</v>
      </c>
      <c r="AL10" s="290"/>
      <c r="AM10" s="288"/>
    </row>
    <row r="11" spans="3:39" ht="15.75" thickBot="1" x14ac:dyDescent="0.3">
      <c r="C11" s="296"/>
      <c r="D11" s="282" t="s">
        <v>46</v>
      </c>
      <c r="E11" s="283"/>
      <c r="H11" s="282" t="s">
        <v>46</v>
      </c>
      <c r="I11" s="283"/>
      <c r="J11" s="299"/>
      <c r="M11" s="296"/>
      <c r="N11" s="282" t="s">
        <v>46</v>
      </c>
      <c r="O11" s="283"/>
      <c r="R11" s="286" t="s">
        <v>46</v>
      </c>
      <c r="S11" s="283"/>
      <c r="T11" s="292"/>
      <c r="W11" s="296"/>
      <c r="X11" s="53" t="s">
        <v>44</v>
      </c>
      <c r="AA11" s="53" t="s">
        <v>44</v>
      </c>
      <c r="AB11" s="273"/>
      <c r="AE11" s="276"/>
      <c r="AF11" s="44" t="s">
        <v>44</v>
      </c>
      <c r="AG11" s="45" t="s">
        <v>44</v>
      </c>
      <c r="AK11" s="44" t="s">
        <v>44</v>
      </c>
      <c r="AL11" s="48" t="s">
        <v>44</v>
      </c>
      <c r="AM11" s="288"/>
    </row>
    <row r="12" spans="3:39" ht="15.75" thickBot="1" x14ac:dyDescent="0.3">
      <c r="C12" s="296"/>
      <c r="D12" s="80" t="s">
        <v>44</v>
      </c>
      <c r="E12" s="76" t="s">
        <v>44</v>
      </c>
      <c r="H12" s="81" t="s">
        <v>44</v>
      </c>
      <c r="I12" s="76" t="s">
        <v>44</v>
      </c>
      <c r="J12" s="299"/>
      <c r="M12" s="296"/>
      <c r="N12" s="75" t="s">
        <v>44</v>
      </c>
      <c r="O12" s="76" t="s">
        <v>44</v>
      </c>
      <c r="R12" s="75" t="s">
        <v>44</v>
      </c>
      <c r="S12" s="76" t="s">
        <v>44</v>
      </c>
      <c r="T12" s="292"/>
      <c r="W12" s="296"/>
      <c r="X12" s="52" t="s">
        <v>44</v>
      </c>
      <c r="AA12" s="52" t="s">
        <v>44</v>
      </c>
      <c r="AB12" s="273"/>
      <c r="AE12" s="276"/>
      <c r="AF12" s="46" t="s">
        <v>44</v>
      </c>
      <c r="AG12" s="47" t="s">
        <v>44</v>
      </c>
      <c r="AK12" s="46" t="s">
        <v>44</v>
      </c>
      <c r="AL12" s="47" t="s">
        <v>44</v>
      </c>
      <c r="AM12" s="288"/>
    </row>
    <row r="13" spans="3:39" ht="15.75" thickBot="1" x14ac:dyDescent="0.3">
      <c r="C13" s="296"/>
      <c r="D13" s="72" t="s">
        <v>44</v>
      </c>
      <c r="E13" s="72" t="s">
        <v>44</v>
      </c>
      <c r="H13" s="82" t="s">
        <v>44</v>
      </c>
      <c r="I13" s="82" t="s">
        <v>44</v>
      </c>
      <c r="J13" s="299"/>
      <c r="M13" s="296"/>
      <c r="N13" s="71" t="s">
        <v>44</v>
      </c>
      <c r="O13" s="72" t="s">
        <v>44</v>
      </c>
      <c r="R13" s="71" t="s">
        <v>44</v>
      </c>
      <c r="S13" s="72" t="s">
        <v>44</v>
      </c>
      <c r="T13" s="292"/>
      <c r="W13" s="296"/>
      <c r="X13" s="52" t="s">
        <v>44</v>
      </c>
      <c r="AA13" s="52" t="s">
        <v>44</v>
      </c>
      <c r="AB13" s="273"/>
      <c r="AE13" s="277"/>
      <c r="AF13" s="56" t="s">
        <v>44</v>
      </c>
      <c r="AG13" s="40" t="s">
        <v>44</v>
      </c>
      <c r="AK13" s="56" t="s">
        <v>44</v>
      </c>
      <c r="AL13" s="40" t="s">
        <v>44</v>
      </c>
      <c r="AM13" s="289"/>
    </row>
    <row r="14" spans="3:39" ht="15.75" thickBot="1" x14ac:dyDescent="0.3">
      <c r="C14" s="296"/>
      <c r="D14" s="278" t="s">
        <v>46</v>
      </c>
      <c r="E14" s="279"/>
      <c r="H14" s="280" t="s">
        <v>46</v>
      </c>
      <c r="I14" s="281"/>
      <c r="J14" s="299"/>
      <c r="M14" s="296"/>
      <c r="N14" s="72" t="s">
        <v>44</v>
      </c>
      <c r="O14" s="74" t="s">
        <v>44</v>
      </c>
      <c r="R14" s="72" t="s">
        <v>44</v>
      </c>
      <c r="S14" s="72" t="s">
        <v>44</v>
      </c>
      <c r="T14" s="292"/>
      <c r="W14" s="296"/>
      <c r="X14" s="52" t="s">
        <v>44</v>
      </c>
      <c r="AA14" s="52" t="s">
        <v>44</v>
      </c>
      <c r="AB14" s="273"/>
    </row>
    <row r="15" spans="3:39" ht="15.75" thickBot="1" x14ac:dyDescent="0.3">
      <c r="C15" s="296"/>
      <c r="D15" s="278" t="s">
        <v>46</v>
      </c>
      <c r="E15" s="279"/>
      <c r="H15" s="278" t="s">
        <v>46</v>
      </c>
      <c r="I15" s="279"/>
      <c r="J15" s="299"/>
      <c r="M15" s="296"/>
      <c r="N15" s="278" t="s">
        <v>46</v>
      </c>
      <c r="O15" s="279"/>
      <c r="R15" s="294" t="s">
        <v>46</v>
      </c>
      <c r="S15" s="279"/>
      <c r="T15" s="292"/>
      <c r="W15" s="296"/>
      <c r="X15" s="52" t="s">
        <v>44</v>
      </c>
      <c r="AA15" s="52" t="s">
        <v>44</v>
      </c>
      <c r="AB15" s="273"/>
    </row>
    <row r="16" spans="3:39" ht="15.75" thickBot="1" x14ac:dyDescent="0.3">
      <c r="C16" s="296"/>
      <c r="D16" s="78" t="s">
        <v>44</v>
      </c>
      <c r="E16" s="78" t="s">
        <v>44</v>
      </c>
      <c r="H16" s="78" t="s">
        <v>44</v>
      </c>
      <c r="I16" s="78" t="s">
        <v>44</v>
      </c>
      <c r="J16" s="299"/>
      <c r="M16" s="296"/>
      <c r="N16" s="78" t="s">
        <v>44</v>
      </c>
      <c r="O16" s="78" t="s">
        <v>44</v>
      </c>
      <c r="R16" s="77" t="s">
        <v>44</v>
      </c>
      <c r="S16" s="78" t="s">
        <v>44</v>
      </c>
      <c r="T16" s="292"/>
      <c r="W16" s="296"/>
      <c r="X16" s="52" t="s">
        <v>44</v>
      </c>
      <c r="AA16" s="52" t="s">
        <v>44</v>
      </c>
      <c r="AB16" s="273"/>
    </row>
    <row r="17" spans="3:28" ht="15.75" thickBot="1" x14ac:dyDescent="0.3">
      <c r="C17" s="296"/>
      <c r="D17" s="71" t="s">
        <v>44</v>
      </c>
      <c r="E17" s="72" t="s">
        <v>44</v>
      </c>
      <c r="H17" s="73" t="s">
        <v>44</v>
      </c>
      <c r="I17" s="72" t="s">
        <v>44</v>
      </c>
      <c r="J17" s="299"/>
      <c r="M17" s="296"/>
      <c r="N17" s="71" t="s">
        <v>44</v>
      </c>
      <c r="O17" s="72" t="s">
        <v>44</v>
      </c>
      <c r="R17" s="71" t="s">
        <v>44</v>
      </c>
      <c r="S17" s="72" t="s">
        <v>44</v>
      </c>
      <c r="T17" s="292"/>
      <c r="W17" s="296"/>
      <c r="X17" s="52" t="s">
        <v>44</v>
      </c>
      <c r="AA17" s="52" t="s">
        <v>44</v>
      </c>
      <c r="AB17" s="273"/>
    </row>
    <row r="18" spans="3:28" x14ac:dyDescent="0.25">
      <c r="C18" s="296"/>
      <c r="D18" s="72" t="s">
        <v>44</v>
      </c>
      <c r="E18" s="72" t="s">
        <v>44</v>
      </c>
      <c r="H18" s="74" t="s">
        <v>44</v>
      </c>
      <c r="I18" s="72" t="s">
        <v>44</v>
      </c>
      <c r="J18" s="299"/>
      <c r="M18" s="296"/>
      <c r="N18" s="72" t="s">
        <v>44</v>
      </c>
      <c r="O18" s="72" t="s">
        <v>44</v>
      </c>
      <c r="R18" s="72" t="s">
        <v>44</v>
      </c>
      <c r="S18" s="72" t="s">
        <v>44</v>
      </c>
      <c r="T18" s="292"/>
      <c r="W18" s="296"/>
      <c r="X18" s="49" t="s">
        <v>44</v>
      </c>
      <c r="AA18" s="49" t="s">
        <v>44</v>
      </c>
      <c r="AB18" s="273"/>
    </row>
    <row r="19" spans="3:28" x14ac:dyDescent="0.25">
      <c r="C19" s="296"/>
      <c r="D19" s="278" t="s">
        <v>46</v>
      </c>
      <c r="E19" s="279"/>
      <c r="H19" s="282" t="s">
        <v>46</v>
      </c>
      <c r="I19" s="283"/>
      <c r="J19" s="299"/>
      <c r="M19" s="296"/>
      <c r="N19" s="278" t="s">
        <v>46</v>
      </c>
      <c r="O19" s="279"/>
      <c r="R19" s="286" t="s">
        <v>46</v>
      </c>
      <c r="S19" s="283"/>
      <c r="T19" s="292"/>
      <c r="W19" s="296"/>
      <c r="X19" s="50" t="s">
        <v>46</v>
      </c>
      <c r="AA19" s="50" t="s">
        <v>46</v>
      </c>
      <c r="AB19" s="273"/>
    </row>
    <row r="20" spans="3:28" ht="15.75" thickBot="1" x14ac:dyDescent="0.3">
      <c r="C20" s="296"/>
      <c r="D20" s="282" t="s">
        <v>46</v>
      </c>
      <c r="E20" s="283"/>
      <c r="H20" s="305" t="s">
        <v>46</v>
      </c>
      <c r="I20" s="285"/>
      <c r="J20" s="299"/>
      <c r="M20" s="296"/>
      <c r="N20" s="78" t="s">
        <v>44</v>
      </c>
      <c r="O20" s="78" t="s">
        <v>44</v>
      </c>
      <c r="R20" s="75" t="s">
        <v>44</v>
      </c>
      <c r="S20" s="76" t="s">
        <v>44</v>
      </c>
      <c r="T20" s="292"/>
      <c r="W20" s="296"/>
      <c r="X20" s="53" t="s">
        <v>44</v>
      </c>
      <c r="AA20" s="53" t="s">
        <v>44</v>
      </c>
      <c r="AB20" s="273"/>
    </row>
    <row r="21" spans="3:28" ht="15.75" thickBot="1" x14ac:dyDescent="0.3">
      <c r="C21" s="296"/>
      <c r="D21" s="79" t="s">
        <v>44</v>
      </c>
      <c r="E21" s="76" t="s">
        <v>44</v>
      </c>
      <c r="H21" s="81" t="s">
        <v>44</v>
      </c>
      <c r="I21" s="79" t="s">
        <v>44</v>
      </c>
      <c r="J21" s="299"/>
      <c r="M21" s="296"/>
      <c r="N21" s="71" t="s">
        <v>44</v>
      </c>
      <c r="O21" s="72" t="s">
        <v>44</v>
      </c>
      <c r="R21" s="71" t="s">
        <v>44</v>
      </c>
      <c r="S21" s="72" t="s">
        <v>44</v>
      </c>
      <c r="T21" s="292"/>
      <c r="W21" s="296"/>
      <c r="X21" s="52" t="s">
        <v>44</v>
      </c>
      <c r="AA21" s="52" t="s">
        <v>44</v>
      </c>
      <c r="AB21" s="273"/>
    </row>
    <row r="22" spans="3:28" ht="15.75" thickBot="1" x14ac:dyDescent="0.3">
      <c r="C22" s="296"/>
      <c r="D22" s="71" t="s">
        <v>44</v>
      </c>
      <c r="E22" s="72" t="s">
        <v>44</v>
      </c>
      <c r="H22" s="74" t="s">
        <v>44</v>
      </c>
      <c r="I22" s="72" t="s">
        <v>44</v>
      </c>
      <c r="J22" s="299"/>
      <c r="M22" s="296"/>
      <c r="N22" s="72" t="s">
        <v>44</v>
      </c>
      <c r="O22" s="72" t="s">
        <v>44</v>
      </c>
      <c r="R22" s="83" t="s">
        <v>44</v>
      </c>
      <c r="S22" s="82" t="s">
        <v>44</v>
      </c>
      <c r="T22" s="292"/>
      <c r="W22" s="296"/>
      <c r="X22" s="52" t="s">
        <v>44</v>
      </c>
      <c r="AA22" s="52" t="s">
        <v>44</v>
      </c>
      <c r="AB22" s="273"/>
    </row>
    <row r="23" spans="3:28" x14ac:dyDescent="0.25">
      <c r="C23" s="296"/>
      <c r="D23" s="278" t="s">
        <v>46</v>
      </c>
      <c r="E23" s="279"/>
      <c r="H23" s="282" t="s">
        <v>46</v>
      </c>
      <c r="I23" s="283"/>
      <c r="J23" s="299"/>
      <c r="M23" s="296"/>
      <c r="N23" s="282" t="s">
        <v>46</v>
      </c>
      <c r="O23" s="283"/>
      <c r="R23" s="284" t="s">
        <v>46</v>
      </c>
      <c r="S23" s="285"/>
      <c r="T23" s="292"/>
      <c r="W23" s="296"/>
      <c r="X23" s="49" t="s">
        <v>44</v>
      </c>
      <c r="AA23" s="49" t="s">
        <v>44</v>
      </c>
      <c r="AB23" s="273"/>
    </row>
    <row r="24" spans="3:28" ht="15.75" thickBot="1" x14ac:dyDescent="0.3">
      <c r="C24" s="296"/>
      <c r="D24" s="282" t="s">
        <v>46</v>
      </c>
      <c r="E24" s="283"/>
      <c r="H24" s="282" t="s">
        <v>46</v>
      </c>
      <c r="I24" s="283"/>
      <c r="J24" s="299"/>
      <c r="M24" s="296"/>
      <c r="N24" s="75" t="s">
        <v>44</v>
      </c>
      <c r="O24" s="76" t="s">
        <v>44</v>
      </c>
      <c r="R24" s="75" t="s">
        <v>44</v>
      </c>
      <c r="S24" s="76" t="s">
        <v>44</v>
      </c>
      <c r="T24" s="292"/>
      <c r="W24" s="296"/>
      <c r="X24" s="50" t="s">
        <v>46</v>
      </c>
      <c r="AA24" s="50" t="s">
        <v>46</v>
      </c>
      <c r="AB24" s="273"/>
    </row>
    <row r="25" spans="3:28" ht="15.75" thickBot="1" x14ac:dyDescent="0.3">
      <c r="C25" s="296"/>
      <c r="D25" s="71" t="s">
        <v>44</v>
      </c>
      <c r="E25" s="72" t="s">
        <v>44</v>
      </c>
      <c r="H25" s="81" t="s">
        <v>44</v>
      </c>
      <c r="I25" s="76" t="s">
        <v>44</v>
      </c>
      <c r="J25" s="299"/>
      <c r="M25" s="296"/>
      <c r="N25" s="71" t="s">
        <v>44</v>
      </c>
      <c r="O25" s="72" t="s">
        <v>44</v>
      </c>
      <c r="R25" s="71" t="s">
        <v>44</v>
      </c>
      <c r="S25" s="72" t="s">
        <v>44</v>
      </c>
      <c r="T25" s="292"/>
      <c r="W25" s="296"/>
      <c r="X25" s="51" t="s">
        <v>44</v>
      </c>
      <c r="AA25" s="51" t="s">
        <v>44</v>
      </c>
      <c r="AB25" s="273"/>
    </row>
    <row r="26" spans="3:28" ht="15.75" thickBot="1" x14ac:dyDescent="0.3">
      <c r="C26" s="296"/>
      <c r="D26" s="71" t="s">
        <v>44</v>
      </c>
      <c r="E26" s="72" t="s">
        <v>44</v>
      </c>
      <c r="H26" s="73" t="s">
        <v>44</v>
      </c>
      <c r="I26" s="72" t="s">
        <v>44</v>
      </c>
      <c r="J26" s="299"/>
      <c r="M26" s="297"/>
      <c r="N26" s="84" t="s">
        <v>44</v>
      </c>
      <c r="O26" s="84" t="s">
        <v>44</v>
      </c>
      <c r="R26" s="84" t="s">
        <v>44</v>
      </c>
      <c r="S26" s="84" t="s">
        <v>44</v>
      </c>
      <c r="T26" s="293"/>
      <c r="W26" s="297"/>
      <c r="X26" s="54" t="s">
        <v>44</v>
      </c>
      <c r="AA26" s="54" t="s">
        <v>44</v>
      </c>
      <c r="AB26" s="274"/>
    </row>
    <row r="27" spans="3:28" x14ac:dyDescent="0.25">
      <c r="C27" s="296"/>
      <c r="D27" s="82" t="s">
        <v>44</v>
      </c>
      <c r="E27" s="82" t="s">
        <v>44</v>
      </c>
      <c r="H27" s="74" t="s">
        <v>44</v>
      </c>
      <c r="I27" s="72" t="s">
        <v>44</v>
      </c>
      <c r="J27" s="299"/>
    </row>
    <row r="28" spans="3:28" x14ac:dyDescent="0.25">
      <c r="C28" s="296"/>
      <c r="D28" s="280" t="s">
        <v>46</v>
      </c>
      <c r="E28" s="281"/>
      <c r="H28" s="282" t="s">
        <v>46</v>
      </c>
      <c r="I28" s="283"/>
      <c r="J28" s="299"/>
    </row>
    <row r="29" spans="3:28" ht="15.75" thickBot="1" x14ac:dyDescent="0.3">
      <c r="C29" s="297"/>
      <c r="D29" s="306" t="s">
        <v>46</v>
      </c>
      <c r="E29" s="307"/>
      <c r="H29" s="308" t="s">
        <v>46</v>
      </c>
      <c r="I29" s="309"/>
      <c r="J29" s="300"/>
    </row>
  </sheetData>
  <mergeCells count="48">
    <mergeCell ref="C3:C29"/>
    <mergeCell ref="J3:J29"/>
    <mergeCell ref="M3:M26"/>
    <mergeCell ref="N3:O3"/>
    <mergeCell ref="R3:S3"/>
    <mergeCell ref="N7:O7"/>
    <mergeCell ref="R7:S7"/>
    <mergeCell ref="D10:E10"/>
    <mergeCell ref="H10:I10"/>
    <mergeCell ref="H20:I20"/>
    <mergeCell ref="D28:E28"/>
    <mergeCell ref="H28:I28"/>
    <mergeCell ref="D29:E29"/>
    <mergeCell ref="H29:I29"/>
    <mergeCell ref="D23:E23"/>
    <mergeCell ref="H23:I23"/>
    <mergeCell ref="AM3:AM13"/>
    <mergeCell ref="D5:E5"/>
    <mergeCell ref="H5:I5"/>
    <mergeCell ref="D6:E6"/>
    <mergeCell ref="H6:I6"/>
    <mergeCell ref="AF6:AG6"/>
    <mergeCell ref="AK6:AL6"/>
    <mergeCell ref="T3:T26"/>
    <mergeCell ref="R15:S15"/>
    <mergeCell ref="AF10:AG10"/>
    <mergeCell ref="AK10:AL10"/>
    <mergeCell ref="D11:E11"/>
    <mergeCell ref="H11:I11"/>
    <mergeCell ref="N11:O11"/>
    <mergeCell ref="R11:S11"/>
    <mergeCell ref="W3:W26"/>
    <mergeCell ref="AB3:AB26"/>
    <mergeCell ref="AE3:AE13"/>
    <mergeCell ref="D14:E14"/>
    <mergeCell ref="H14:I14"/>
    <mergeCell ref="D15:E15"/>
    <mergeCell ref="H15:I15"/>
    <mergeCell ref="N15:O15"/>
    <mergeCell ref="N23:O23"/>
    <mergeCell ref="R23:S23"/>
    <mergeCell ref="D24:E24"/>
    <mergeCell ref="H24:I24"/>
    <mergeCell ref="D19:E19"/>
    <mergeCell ref="H19:I19"/>
    <mergeCell ref="N19:O19"/>
    <mergeCell ref="R19:S19"/>
    <mergeCell ref="D20:E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98DC-BBAF-44C4-9F55-6BDA12A8F5EF}">
  <dimension ref="B3:J21"/>
  <sheetViews>
    <sheetView topLeftCell="A2" workbookViewId="0">
      <selection activeCell="L17" sqref="L17"/>
    </sheetView>
  </sheetViews>
  <sheetFormatPr defaultRowHeight="15" x14ac:dyDescent="0.25"/>
  <cols>
    <col min="2" max="2" width="11" bestFit="1" customWidth="1"/>
    <col min="3" max="3" width="10.5703125" bestFit="1" customWidth="1"/>
  </cols>
  <sheetData>
    <row r="3" spans="2:10" x14ac:dyDescent="0.25">
      <c r="B3" s="68" t="s">
        <v>59</v>
      </c>
      <c r="C3" s="68" t="s">
        <v>60</v>
      </c>
      <c r="D3" s="68" t="s">
        <v>61</v>
      </c>
      <c r="E3" s="68" t="s">
        <v>62</v>
      </c>
      <c r="F3" s="68" t="s">
        <v>63</v>
      </c>
      <c r="G3" s="68" t="s">
        <v>64</v>
      </c>
      <c r="H3" s="68" t="s">
        <v>65</v>
      </c>
      <c r="I3" s="68" t="s">
        <v>66</v>
      </c>
      <c r="J3" s="68" t="s">
        <v>67</v>
      </c>
    </row>
    <row r="4" spans="2:10" x14ac:dyDescent="0.25">
      <c r="B4" s="68" t="s">
        <v>68</v>
      </c>
      <c r="C4" s="68">
        <v>7</v>
      </c>
      <c r="D4" s="68">
        <v>2</v>
      </c>
      <c r="E4" s="68">
        <v>2</v>
      </c>
      <c r="F4" s="68">
        <v>2</v>
      </c>
      <c r="G4" s="68">
        <v>4</v>
      </c>
      <c r="H4" s="68">
        <v>2</v>
      </c>
      <c r="I4" s="68">
        <v>2</v>
      </c>
      <c r="J4" s="68">
        <v>4</v>
      </c>
    </row>
    <row r="5" spans="2:10" x14ac:dyDescent="0.25">
      <c r="B5" s="68" t="s">
        <v>69</v>
      </c>
      <c r="C5" s="68">
        <v>294</v>
      </c>
      <c r="D5" s="68">
        <v>84</v>
      </c>
      <c r="E5" s="68">
        <v>84</v>
      </c>
      <c r="F5" s="68">
        <v>84</v>
      </c>
      <c r="G5" s="68">
        <v>168</v>
      </c>
      <c r="H5" s="68">
        <v>84</v>
      </c>
      <c r="I5" s="68">
        <v>84</v>
      </c>
      <c r="J5" s="68">
        <v>168</v>
      </c>
    </row>
    <row r="6" spans="2:10" x14ac:dyDescent="0.25">
      <c r="B6" s="68" t="s">
        <v>70</v>
      </c>
      <c r="C6" s="68">
        <v>215</v>
      </c>
      <c r="D6" s="68">
        <v>68</v>
      </c>
      <c r="E6" s="68">
        <v>66</v>
      </c>
      <c r="F6" s="68">
        <v>67</v>
      </c>
      <c r="G6" s="68">
        <v>154</v>
      </c>
      <c r="H6" s="68">
        <v>68</v>
      </c>
      <c r="I6" s="68">
        <v>70</v>
      </c>
      <c r="J6" s="68">
        <v>154</v>
      </c>
    </row>
    <row r="7" spans="2:10" x14ac:dyDescent="0.25">
      <c r="B7" s="68" t="s">
        <v>71</v>
      </c>
      <c r="C7" s="69">
        <f t="shared" ref="C7:J7" si="0">(C6*100)/C5</f>
        <v>73.129251700680271</v>
      </c>
      <c r="D7" s="69">
        <f t="shared" si="0"/>
        <v>80.952380952380949</v>
      </c>
      <c r="E7" s="69">
        <f t="shared" si="0"/>
        <v>78.571428571428569</v>
      </c>
      <c r="F7" s="69">
        <f t="shared" si="0"/>
        <v>79.761904761904759</v>
      </c>
      <c r="G7" s="69">
        <f t="shared" si="0"/>
        <v>91.666666666666671</v>
      </c>
      <c r="H7" s="69">
        <f t="shared" si="0"/>
        <v>80.952380952380949</v>
      </c>
      <c r="I7" s="69">
        <f t="shared" si="0"/>
        <v>83.333333333333329</v>
      </c>
      <c r="J7" s="69">
        <f t="shared" si="0"/>
        <v>91.666666666666671</v>
      </c>
    </row>
    <row r="21" spans="7:7" x14ac:dyDescent="0.25">
      <c r="G21">
        <v>14</v>
      </c>
    </row>
  </sheetData>
  <pageMargins left="0.7" right="0.7" top="0.75" bottom="0.75" header="0.3" footer="0.3"/>
  <pageSetup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A2B9-CEF3-4E5E-808E-2FA44D62E886}">
  <dimension ref="A2:Q25"/>
  <sheetViews>
    <sheetView zoomScale="130" zoomScaleNormal="130" workbookViewId="0">
      <selection activeCell="T22" sqref="T22"/>
    </sheetView>
  </sheetViews>
  <sheetFormatPr defaultRowHeight="15" x14ac:dyDescent="0.25"/>
  <cols>
    <col min="1" max="1" width="12.5703125" bestFit="1" customWidth="1"/>
    <col min="2" max="2" width="10" customWidth="1"/>
    <col min="3" max="3" width="9.28515625" bestFit="1" customWidth="1"/>
    <col min="11" max="11" width="21.140625" bestFit="1" customWidth="1"/>
  </cols>
  <sheetData>
    <row r="2" spans="1:17" x14ac:dyDescent="0.25">
      <c r="A2" t="s">
        <v>72</v>
      </c>
      <c r="K2" t="s">
        <v>73</v>
      </c>
    </row>
    <row r="6" spans="1:17" x14ac:dyDescent="0.25">
      <c r="A6" t="s">
        <v>74</v>
      </c>
      <c r="B6" s="59" t="s">
        <v>62</v>
      </c>
      <c r="C6" s="59" t="s">
        <v>75</v>
      </c>
      <c r="D6" s="59" t="s">
        <v>76</v>
      </c>
      <c r="E6" s="58" t="s">
        <v>63</v>
      </c>
      <c r="F6" s="58" t="s">
        <v>77</v>
      </c>
      <c r="G6" s="58" t="s">
        <v>78</v>
      </c>
      <c r="K6" t="s">
        <v>74</v>
      </c>
      <c r="L6" s="59" t="s">
        <v>62</v>
      </c>
      <c r="M6" s="59" t="s">
        <v>75</v>
      </c>
      <c r="N6" s="59" t="s">
        <v>76</v>
      </c>
      <c r="O6" s="58" t="s">
        <v>63</v>
      </c>
      <c r="P6" s="58" t="s">
        <v>77</v>
      </c>
      <c r="Q6" s="58" t="s">
        <v>78</v>
      </c>
    </row>
    <row r="7" spans="1:17" x14ac:dyDescent="0.25">
      <c r="A7" t="s">
        <v>79</v>
      </c>
      <c r="B7" s="59"/>
      <c r="C7" s="59">
        <v>92</v>
      </c>
      <c r="D7" s="59"/>
      <c r="E7" s="58"/>
      <c r="F7" s="58">
        <v>110</v>
      </c>
      <c r="G7" s="58"/>
      <c r="K7" t="s">
        <v>80</v>
      </c>
      <c r="L7" s="59"/>
      <c r="M7" s="59">
        <v>92</v>
      </c>
      <c r="N7" s="59"/>
      <c r="O7" s="58"/>
      <c r="P7" s="58">
        <v>110</v>
      </c>
      <c r="Q7" s="58"/>
    </row>
    <row r="8" spans="1:17" x14ac:dyDescent="0.25">
      <c r="A8" t="s">
        <v>81</v>
      </c>
      <c r="B8" s="59"/>
      <c r="C8" s="59">
        <v>21</v>
      </c>
      <c r="D8" s="59"/>
      <c r="E8" s="58"/>
      <c r="F8" s="58">
        <v>27</v>
      </c>
      <c r="G8" s="58"/>
      <c r="K8" t="s">
        <v>81</v>
      </c>
      <c r="L8" s="59"/>
      <c r="M8" s="59">
        <v>21</v>
      </c>
      <c r="N8" s="59"/>
      <c r="O8" s="58"/>
      <c r="P8" s="58">
        <v>27</v>
      </c>
      <c r="Q8" s="58"/>
    </row>
    <row r="9" spans="1:17" x14ac:dyDescent="0.25">
      <c r="A9" t="s">
        <v>52</v>
      </c>
      <c r="B9" s="59"/>
      <c r="C9" s="59"/>
      <c r="D9" s="59"/>
      <c r="E9" s="58"/>
      <c r="F9" s="58"/>
      <c r="G9" s="58">
        <v>12</v>
      </c>
      <c r="K9" t="s">
        <v>82</v>
      </c>
      <c r="L9" s="59"/>
      <c r="M9" s="59"/>
      <c r="N9" s="60">
        <v>21</v>
      </c>
      <c r="O9" s="58"/>
      <c r="P9" s="58"/>
      <c r="Q9" s="61">
        <v>27</v>
      </c>
    </row>
    <row r="10" spans="1:17" x14ac:dyDescent="0.25">
      <c r="A10" t="s">
        <v>83</v>
      </c>
      <c r="B10" s="59">
        <f>SUM(C7,C8)</f>
        <v>113</v>
      </c>
      <c r="C10" s="59"/>
      <c r="D10" s="59"/>
      <c r="E10" s="58">
        <f>SUM(F7,F8,G9)</f>
        <v>149</v>
      </c>
      <c r="F10" s="58"/>
      <c r="G10" s="58"/>
      <c r="K10" t="s">
        <v>52</v>
      </c>
      <c r="L10" s="59"/>
      <c r="M10" s="59"/>
      <c r="N10" s="59"/>
      <c r="O10" s="58"/>
      <c r="P10" s="58"/>
      <c r="Q10" s="58">
        <v>12</v>
      </c>
    </row>
    <row r="11" spans="1:17" x14ac:dyDescent="0.25">
      <c r="K11" t="s">
        <v>83</v>
      </c>
      <c r="L11" s="59">
        <f>SUM(M7,N9,M8)</f>
        <v>134</v>
      </c>
      <c r="M11" s="59"/>
      <c r="N11" s="59"/>
      <c r="O11" s="58">
        <f>SUM(P7,Q9,Q10,P8)</f>
        <v>176</v>
      </c>
      <c r="P11" s="58"/>
      <c r="Q11" s="58"/>
    </row>
    <row r="13" spans="1:17" x14ac:dyDescent="0.25">
      <c r="A13" t="s">
        <v>74</v>
      </c>
      <c r="B13" s="59" t="s">
        <v>84</v>
      </c>
      <c r="C13" s="59" t="s">
        <v>85</v>
      </c>
      <c r="D13" s="59" t="s">
        <v>86</v>
      </c>
      <c r="E13" s="58" t="s">
        <v>65</v>
      </c>
      <c r="F13" s="58" t="s">
        <v>87</v>
      </c>
      <c r="G13" s="58" t="s">
        <v>88</v>
      </c>
      <c r="K13" t="s">
        <v>74</v>
      </c>
      <c r="L13" s="59" t="s">
        <v>84</v>
      </c>
      <c r="M13" s="59" t="s">
        <v>85</v>
      </c>
      <c r="N13" s="59" t="s">
        <v>86</v>
      </c>
      <c r="O13" s="58" t="s">
        <v>65</v>
      </c>
      <c r="P13" s="58" t="s">
        <v>87</v>
      </c>
      <c r="Q13" s="58" t="s">
        <v>88</v>
      </c>
    </row>
    <row r="14" spans="1:17" x14ac:dyDescent="0.25">
      <c r="A14" t="s">
        <v>79</v>
      </c>
      <c r="B14" s="59"/>
      <c r="C14" s="59">
        <v>79</v>
      </c>
      <c r="D14" s="59"/>
      <c r="E14" s="58"/>
      <c r="F14" s="58">
        <v>112</v>
      </c>
      <c r="G14" s="58"/>
      <c r="K14" t="s">
        <v>79</v>
      </c>
      <c r="L14" s="59"/>
      <c r="M14" s="59">
        <v>79</v>
      </c>
      <c r="N14" s="59"/>
      <c r="O14" s="58"/>
      <c r="P14" s="58">
        <v>112</v>
      </c>
      <c r="Q14" s="58"/>
    </row>
    <row r="15" spans="1:17" x14ac:dyDescent="0.25">
      <c r="A15" t="s">
        <v>81</v>
      </c>
      <c r="B15" s="59"/>
      <c r="C15" s="59">
        <v>21</v>
      </c>
      <c r="D15" s="59"/>
      <c r="E15" s="58"/>
      <c r="F15" s="58">
        <v>27</v>
      </c>
      <c r="G15" s="58"/>
      <c r="K15" t="s">
        <v>81</v>
      </c>
      <c r="L15" s="59"/>
      <c r="M15" s="59">
        <v>21</v>
      </c>
      <c r="N15" s="59"/>
      <c r="O15" s="58"/>
      <c r="P15" s="58">
        <v>27</v>
      </c>
      <c r="Q15" s="58"/>
    </row>
    <row r="16" spans="1:17" x14ac:dyDescent="0.25">
      <c r="A16" t="s">
        <v>52</v>
      </c>
      <c r="B16" s="59"/>
      <c r="C16" s="59"/>
      <c r="D16" s="59"/>
      <c r="E16" s="58"/>
      <c r="F16" s="58"/>
      <c r="G16" s="58">
        <v>4</v>
      </c>
      <c r="K16" t="s">
        <v>82</v>
      </c>
      <c r="L16" s="59"/>
      <c r="M16" s="59"/>
      <c r="N16" s="60">
        <v>21</v>
      </c>
      <c r="O16" s="58"/>
      <c r="P16" s="58"/>
      <c r="Q16" s="61">
        <v>27</v>
      </c>
    </row>
    <row r="17" spans="1:17" x14ac:dyDescent="0.25">
      <c r="A17" t="s">
        <v>83</v>
      </c>
      <c r="B17" s="59">
        <f>SUM(C14,C15)</f>
        <v>100</v>
      </c>
      <c r="C17" s="59"/>
      <c r="D17" s="59"/>
      <c r="E17" s="58">
        <f t="shared" ref="E17" si="0">SUM(F14,F15,G16)</f>
        <v>143</v>
      </c>
      <c r="F17" s="58"/>
      <c r="G17" s="58"/>
      <c r="K17" t="s">
        <v>52</v>
      </c>
      <c r="L17" s="59"/>
      <c r="M17" s="59"/>
      <c r="N17" s="59"/>
      <c r="O17" s="58"/>
      <c r="P17" s="58"/>
      <c r="Q17" s="58">
        <v>4</v>
      </c>
    </row>
    <row r="18" spans="1:17" x14ac:dyDescent="0.25">
      <c r="K18" t="s">
        <v>83</v>
      </c>
      <c r="L18" s="59">
        <f>SUM(M14,N16,M15)</f>
        <v>121</v>
      </c>
      <c r="M18" s="59"/>
      <c r="N18" s="59"/>
      <c r="O18" s="58">
        <f>SUM(P14,Q16,Q17,P15)</f>
        <v>170</v>
      </c>
      <c r="P18" s="58"/>
      <c r="Q18" s="58"/>
    </row>
    <row r="20" spans="1:17" x14ac:dyDescent="0.25">
      <c r="A20" t="s">
        <v>74</v>
      </c>
      <c r="B20" s="59" t="s">
        <v>89</v>
      </c>
      <c r="C20" s="59" t="s">
        <v>90</v>
      </c>
      <c r="D20" s="59" t="s">
        <v>91</v>
      </c>
      <c r="E20" s="58" t="s">
        <v>67</v>
      </c>
      <c r="F20" s="58" t="s">
        <v>92</v>
      </c>
      <c r="G20" s="58" t="s">
        <v>93</v>
      </c>
      <c r="K20" t="s">
        <v>74</v>
      </c>
      <c r="L20" s="59" t="s">
        <v>89</v>
      </c>
      <c r="M20" s="59" t="s">
        <v>90</v>
      </c>
      <c r="N20" s="59" t="s">
        <v>91</v>
      </c>
      <c r="O20" s="58" t="s">
        <v>67</v>
      </c>
      <c r="P20" s="58" t="s">
        <v>92</v>
      </c>
      <c r="Q20" s="58" t="s">
        <v>93</v>
      </c>
    </row>
    <row r="21" spans="1:17" x14ac:dyDescent="0.25">
      <c r="A21" t="s">
        <v>79</v>
      </c>
      <c r="B21" s="59"/>
      <c r="C21" s="59">
        <v>102</v>
      </c>
      <c r="D21" s="59"/>
      <c r="E21" s="58"/>
      <c r="F21" s="58">
        <v>119</v>
      </c>
      <c r="G21" s="58"/>
      <c r="K21" t="s">
        <v>79</v>
      </c>
      <c r="L21" s="59"/>
      <c r="M21" s="59">
        <v>102</v>
      </c>
      <c r="N21" s="59"/>
      <c r="O21" s="58"/>
      <c r="P21" s="58">
        <v>119</v>
      </c>
      <c r="Q21" s="58"/>
    </row>
    <row r="22" spans="1:17" x14ac:dyDescent="0.25">
      <c r="A22" t="s">
        <v>81</v>
      </c>
      <c r="B22" s="59"/>
      <c r="C22" s="59">
        <v>27</v>
      </c>
      <c r="D22" s="59"/>
      <c r="E22" s="58"/>
      <c r="F22" s="58">
        <v>21</v>
      </c>
      <c r="G22" s="58"/>
      <c r="K22" t="s">
        <v>81</v>
      </c>
      <c r="L22" s="59"/>
      <c r="M22" s="59">
        <v>27</v>
      </c>
      <c r="N22" s="59"/>
      <c r="O22" s="58"/>
      <c r="P22" s="58">
        <v>21</v>
      </c>
      <c r="Q22" s="58"/>
    </row>
    <row r="23" spans="1:17" x14ac:dyDescent="0.25">
      <c r="A23" t="s">
        <v>52</v>
      </c>
      <c r="B23" s="59"/>
      <c r="C23" s="59"/>
      <c r="D23" s="59"/>
      <c r="E23" s="58"/>
      <c r="F23" s="58"/>
      <c r="G23" s="58">
        <v>44</v>
      </c>
      <c r="K23" t="s">
        <v>82</v>
      </c>
      <c r="L23" s="59"/>
      <c r="M23" s="59"/>
      <c r="N23" s="60">
        <v>27</v>
      </c>
      <c r="O23" s="58"/>
      <c r="P23" s="58"/>
      <c r="Q23" s="61">
        <v>21</v>
      </c>
    </row>
    <row r="24" spans="1:17" x14ac:dyDescent="0.25">
      <c r="A24" t="s">
        <v>83</v>
      </c>
      <c r="B24" s="59">
        <f>SUM(C21,C22)</f>
        <v>129</v>
      </c>
      <c r="C24" s="59"/>
      <c r="D24" s="59"/>
      <c r="E24" s="58">
        <f t="shared" ref="E24" si="1">SUM(F21,F22,G23)</f>
        <v>184</v>
      </c>
      <c r="F24" s="58"/>
      <c r="G24" s="58"/>
      <c r="K24" t="s">
        <v>52</v>
      </c>
      <c r="L24" s="59"/>
      <c r="M24" s="59"/>
      <c r="N24" s="59"/>
      <c r="O24" s="58"/>
      <c r="P24" s="58"/>
      <c r="Q24" s="58">
        <v>44</v>
      </c>
    </row>
    <row r="25" spans="1:17" x14ac:dyDescent="0.25">
      <c r="K25" t="s">
        <v>83</v>
      </c>
      <c r="L25" s="59">
        <f>SUM(M21,N23,M22)</f>
        <v>156</v>
      </c>
      <c r="M25" s="59"/>
      <c r="N25" s="59"/>
      <c r="O25" s="58">
        <f>SUM(P21,Q23,Q24,P22)</f>
        <v>205</v>
      </c>
      <c r="P25" s="58"/>
      <c r="Q25" s="58"/>
    </row>
  </sheetData>
  <pageMargins left="0.7" right="0.7" top="0.75" bottom="0.75" header="0.3" footer="0.3"/>
  <pageSetup paperSize="9" orientation="portrait" horizontalDpi="300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3c72c-e112-43fc-8a02-148203d9c31c">
      <Terms xmlns="http://schemas.microsoft.com/office/infopath/2007/PartnerControls"/>
    </lcf76f155ced4ddcb4097134ff3c332f>
    <TaxCatchAll xmlns="2a2a445e-c453-4f04-9b2f-8a0068eac90e" xsi:nil="true"/>
    <Time xmlns="db23c72c-e112-43fc-8a02-148203d9c31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BEF076A962A43B6F9D3AD7FB3FB6F" ma:contentTypeVersion="19" ma:contentTypeDescription="Create a new document." ma:contentTypeScope="" ma:versionID="bcb0f6516c6be7fd66a54e395076b739">
  <xsd:schema xmlns:xsd="http://www.w3.org/2001/XMLSchema" xmlns:xs="http://www.w3.org/2001/XMLSchema" xmlns:p="http://schemas.microsoft.com/office/2006/metadata/properties" xmlns:ns2="db23c72c-e112-43fc-8a02-148203d9c31c" xmlns:ns3="2a2a445e-c453-4f04-9b2f-8a0068eac90e" targetNamespace="http://schemas.microsoft.com/office/2006/metadata/properties" ma:root="true" ma:fieldsID="e4bdf9d59a7f4f0d91d44646cabeafbf" ns2:_="" ns3:_="">
    <xsd:import namespace="db23c72c-e112-43fc-8a02-148203d9c31c"/>
    <xsd:import namespace="2a2a445e-c453-4f04-9b2f-8a0068eac9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3c72c-e112-43fc-8a02-148203d9c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Time" ma:index="20" nillable="true" ma:displayName="Time" ma:format="DateOnly" ma:internalName="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5bef08c-5acb-4489-9547-ea8ae88aab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a445e-c453-4f04-9b2f-8a0068eac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8c2cc48-4328-49ff-9113-a44c58217a34}" ma:internalName="TaxCatchAll" ma:showField="CatchAllData" ma:web="2a2a445e-c453-4f04-9b2f-8a0068eac9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E462E8-D639-4F08-83A8-E3123306B2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DA2A4D-B81B-4C4E-9962-09C032227857}">
  <ds:schemaRefs>
    <ds:schemaRef ds:uri="http://schemas.microsoft.com/office/2006/metadata/properties"/>
    <ds:schemaRef ds:uri="http://schemas.microsoft.com/office/infopath/2007/PartnerControls"/>
    <ds:schemaRef ds:uri="126d8dd3-79b4-48ef-a62e-1eb0f3ef23e7"/>
    <ds:schemaRef ds:uri="db23c72c-e112-43fc-8a02-148203d9c31c"/>
    <ds:schemaRef ds:uri="2a2a445e-c453-4f04-9b2f-8a0068eac90e"/>
  </ds:schemaRefs>
</ds:datastoreItem>
</file>

<file path=customXml/itemProps3.xml><?xml version="1.0" encoding="utf-8"?>
<ds:datastoreItem xmlns:ds="http://schemas.openxmlformats.org/officeDocument/2006/customXml" ds:itemID="{2E226F2C-9DDC-4CD6-BA4F-6C54EDB855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3c72c-e112-43fc-8a02-148203d9c31c"/>
    <ds:schemaRef ds:uri="2a2a445e-c453-4f04-9b2f-8a0068eac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LAB</vt:lpstr>
      <vt:lpstr> FCR 9th Floor</vt:lpstr>
      <vt:lpstr> FCR 10th Floor</vt:lpstr>
      <vt:lpstr> FCR 11th Floor</vt:lpstr>
      <vt:lpstr>DR 12th Floor</vt:lpstr>
      <vt:lpstr> FCR 13th Floor</vt:lpstr>
      <vt:lpstr>PDU</vt:lpstr>
      <vt:lpstr>Sheet1</vt:lpstr>
      <vt:lpstr>Summary</vt:lpstr>
      <vt:lpstr>' FCR 10th Floor'!Print_Area</vt:lpstr>
      <vt:lpstr>' FCR 11th Floor'!Print_Area</vt:lpstr>
      <vt:lpstr>' FCR 13th Floor'!Print_Area</vt:lpstr>
      <vt:lpstr>' FCR 9th Floor'!Print_Area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2025-03-26T10:26:27Z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0x010100368BEF076A962A43B6F9D3AD7FB3FB6F</vt:lpwstr>
  </property>
  <property fmtid="{D5CDD505-2E9C-101B-9397-08002B2CF9AE}" pid="3" name="MediaServiceImageTags">
    <vt:lpwstr/>
  </property>
</Properties>
</file>