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defaultThemeVersion="124226"/>
  <mc:AlternateContent xmlns:mc="http://schemas.openxmlformats.org/markup-compatibility/2006">
    <mc:Choice Requires="x15">
      <x15ac:absPath xmlns:x15ac="http://schemas.microsoft.com/office/spreadsheetml/2010/11/ac" url="https://collierspk.sharepoint.com/Shared Documents/Transactional Services &amp; PM/EY/Project Management/EY Islamabad - RFP for GC/Submissions by GC/Tender Queries from Contractors/"/>
    </mc:Choice>
  </mc:AlternateContent>
  <xr:revisionPtr revIDLastSave="253" documentId="8_{557E63FD-3B4E-4822-A502-C98913775911}" xr6:coauthVersionLast="47" xr6:coauthVersionMax="47" xr10:uidLastSave="{01B9E91C-DBB5-4F79-9254-9320C1C3BDD8}"/>
  <bookViews>
    <workbookView xWindow="-120" yWindow="-120" windowWidth="20730" windowHeight="11160" xr2:uid="{00000000-000D-0000-FFFF-FFFF00000000}"/>
  </bookViews>
  <sheets>
    <sheet name="PTQ 1 Technical" sheetId="9" r:id="rId1"/>
    <sheet name="PTQ 1 Commercials" sheetId="8" r:id="rId2"/>
  </sheets>
  <definedNames>
    <definedName name="_xlnm.Print_Area" localSheetId="1">'PTQ 1 Commercials'!$A$1:$H$27</definedName>
    <definedName name="_xlnm.Print_Area" localSheetId="0">'PTQ 1 Technical'!$A$1:$H$83</definedName>
    <definedName name="_xlnm.Print_Titles" localSheetId="1">'PTQ 1 Commercials'!$1:$7</definedName>
    <definedName name="_xlnm.Print_Titles" localSheetId="0">'PTQ 1 Technical'!$1:$7</definedName>
    <definedName name="Table1" localSheetId="1">#REF!</definedName>
    <definedName name="Table1" localSheetId="0">#REF!</definedName>
    <definedName name="Table1">#REF!</definedName>
    <definedName name="Table2" localSheetId="1">#REF!</definedName>
    <definedName name="Table2" localSheetId="0">#REF!</definedName>
    <definedName name="Table2">#REF!</definedName>
    <definedName name="Table3" localSheetId="1">#REF!</definedName>
    <definedName name="Table3" localSheetId="0">#REF!</definedName>
    <definedName name="Table3">#REF!</definedName>
    <definedName name="Table4" localSheetId="1">#REF!</definedName>
    <definedName name="Table4" localSheetId="0">#REF!</definedName>
    <definedName name="Table4">#REF!</definedName>
    <definedName name="Table5" localSheetId="1">#REF!</definedName>
    <definedName name="Table5" localSheetId="0">#REF!</definedName>
    <definedName name="Table5">#REF!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0" i="9" l="1"/>
  <c r="B81" i="9" s="1"/>
  <c r="B82" i="9" s="1"/>
  <c r="B20" i="9"/>
  <c r="B21" i="9" s="1"/>
  <c r="B22" i="9" s="1"/>
  <c r="B23" i="9" s="1"/>
  <c r="B24" i="9" s="1"/>
  <c r="B25" i="9" s="1"/>
  <c r="B26" i="9" s="1"/>
  <c r="B27" i="9" s="1"/>
  <c r="B28" i="9" s="1"/>
  <c r="B29" i="9" s="1"/>
  <c r="B30" i="9" s="1"/>
  <c r="B31" i="9" s="1"/>
  <c r="B32" i="9" s="1"/>
  <c r="B33" i="9" s="1"/>
  <c r="B34" i="9" s="1"/>
  <c r="B35" i="9" s="1"/>
  <c r="B36" i="9" s="1"/>
  <c r="B37" i="9" s="1"/>
  <c r="B38" i="9" s="1"/>
  <c r="B39" i="9" s="1"/>
  <c r="B40" i="9" s="1"/>
  <c r="B41" i="9" s="1"/>
  <c r="B42" i="9" s="1"/>
  <c r="B10" i="9"/>
  <c r="B11" i="9" s="1"/>
  <c r="B12" i="9" s="1"/>
  <c r="B13" i="9" s="1"/>
  <c r="B14" i="9" s="1"/>
  <c r="B15" i="9" s="1"/>
  <c r="B16" i="9" s="1"/>
  <c r="B55" i="9" s="1"/>
  <c r="B56" i="9" l="1"/>
  <c r="B57" i="9" s="1"/>
  <c r="B58" i="9" s="1"/>
  <c r="B59" i="9" s="1"/>
  <c r="B60" i="9" s="1"/>
  <c r="B61" i="9" s="1"/>
  <c r="B62" i="9" s="1"/>
  <c r="B63" i="9" s="1"/>
  <c r="B64" i="9" s="1"/>
  <c r="B65" i="9" s="1"/>
  <c r="B66" i="9" s="1"/>
  <c r="B67" i="9" s="1"/>
  <c r="B68" i="9" s="1"/>
  <c r="B69" i="9" s="1"/>
  <c r="B70" i="9" s="1"/>
  <c r="B73" i="9" l="1"/>
  <c r="B74" i="9" s="1"/>
  <c r="B75" i="9" s="1"/>
  <c r="B77" i="9" s="1"/>
  <c r="B78" i="9" s="1"/>
  <c r="B83" i="9" s="1"/>
  <c r="B10" i="8"/>
  <c r="B11" i="8" s="1"/>
  <c r="B12" i="8" s="1"/>
  <c r="B13" i="8" s="1"/>
  <c r="B14" i="8" s="1"/>
  <c r="B15" i="8" s="1"/>
  <c r="B16" i="8" s="1"/>
  <c r="B17" i="8" s="1"/>
  <c r="B3" i="8"/>
  <c r="B2" i="8"/>
  <c r="B1" i="8"/>
</calcChain>
</file>

<file path=xl/sharedStrings.xml><?xml version="1.0" encoding="utf-8"?>
<sst xmlns="http://schemas.openxmlformats.org/spreadsheetml/2006/main" count="228" uniqueCount="138">
  <si>
    <t>RESPONSE</t>
  </si>
  <si>
    <t>QUERY #</t>
  </si>
  <si>
    <t>CLOSED (YES / NO)</t>
  </si>
  <si>
    <t>DATE</t>
  </si>
  <si>
    <t>QUERY TYPE</t>
  </si>
  <si>
    <t>Clarity</t>
  </si>
  <si>
    <t>Suggestion</t>
  </si>
  <si>
    <t>Seal, Signature and Date</t>
  </si>
  <si>
    <t>QUERY</t>
  </si>
  <si>
    <t>Query 01 - Technical</t>
  </si>
  <si>
    <t>Query 01 - Commercial</t>
  </si>
  <si>
    <t>Project: RFP for General Contractor Works</t>
  </si>
  <si>
    <t>Appendix F - Tender Clarification Form</t>
  </si>
  <si>
    <t>EY Islamabad (9th to 13th Floors)</t>
  </si>
  <si>
    <r>
      <rPr>
        <sz val="11"/>
        <rFont val="Calibri"/>
        <family val="2"/>
      </rPr>
      <t>Type L, light is not found on the 12</t>
    </r>
    <r>
      <rPr>
        <vertAlign val="superscript"/>
        <sz val="11"/>
        <rFont val="Calibri"/>
        <family val="2"/>
      </rPr>
      <t>th</t>
    </r>
    <r>
      <rPr>
        <sz val="11"/>
        <rFont val="Calibri"/>
        <family val="2"/>
      </rPr>
      <t xml:space="preserve"> floor, also some legends are differing in lighting layout, results the quaties of lights are not match specially pendent lights.</t>
    </r>
  </si>
  <si>
    <t>we have found 10kva 3 Phase UPS in the SLDS, pls confirm the quantity and share the updated BOQ.</t>
  </si>
  <si>
    <t>Refer to the power cables, the multicore cables may not be available in LSZH due to the quantities less than the MoQ (Minimum Order Qty). It is requested to allow the use of Cu/PVC/PVC Cables only for multicore due to the short lengths</t>
  </si>
  <si>
    <t>The existing SMDBs do not have a FP breaker as per the site visit, whereas in SLD Main Incoming breaker is FP and the size of existing SMDB is very big which occupies unneccessary space. Please advise.</t>
  </si>
  <si>
    <t>With reference to site visit with Savills team it was discussed that the existing breakers may be used, please confirm if existing SP MCBs can also be used</t>
  </si>
  <si>
    <t>In BoQ multicore 3C 2.5sq.mm./3C 4sq.mm. Cables are shown for few of the HVAC equipment only, whereas SLD shows multicore circuits for all outgoings of UDBs and FCRs, please clarify</t>
  </si>
  <si>
    <t>The approved names for LV breakers are Schneider and ABB only as per the LOAM, whereas the existing DBs have the breakers of Terasaki. Please clarify if those breakers can be utilized in new DBs?</t>
  </si>
  <si>
    <t>Electrical Work</t>
  </si>
  <si>
    <t>B</t>
  </si>
  <si>
    <t>A</t>
  </si>
  <si>
    <t>NOVEC 1230 Room Size and details required</t>
  </si>
  <si>
    <t>Brand and Model no is required for the plumbing fixtures to quote</t>
  </si>
  <si>
    <t>C</t>
  </si>
  <si>
    <t>Total given quantity is much more than availbe quantity in drawings. Section-A - Items # 3</t>
  </si>
  <si>
    <t>Pull boxes are not available in drawings. If there are then highlight for further working.</t>
  </si>
  <si>
    <t>Technology boxes along with floor boxes are shown in drawings on furniture but technology boxes are not in BOQ, are they part of furniture.</t>
  </si>
  <si>
    <t>Some extra type of switches &amp; light fixtures are shown in BOQ, are they be the part of project later. If yes then kindly provide details / drawings.</t>
  </si>
  <si>
    <t>All distribution boards are not visible in drawings as per BOQ, like UDB.</t>
  </si>
  <si>
    <t>Lighting control drawing is missing.</t>
  </si>
  <si>
    <t>Structured cabling &amp; CCTV wiring are not part of BOQ.</t>
  </si>
  <si>
    <t>Floor, ceiling height required for further working.</t>
  </si>
  <si>
    <t>Civil / I.D Work</t>
  </si>
  <si>
    <t>Refer to Wall Winishes Item # 1 "Cement Board Wooden Partitions / Portal / Bulkheads" as per BOQ specs 16 Swg. G.I frame, is much heavier normally used frame of 20 Swg. Please clarify the guage of G.I framing
Rockwool density and it's thickness</t>
  </si>
  <si>
    <t>Refer to Wall Winishes Item # 2, rough wood framing mean partal wood? and clarify the thickness of wood frame, is it 2" x 1"?</t>
  </si>
  <si>
    <t>Refer to Wall Finishes Item # 6, as per BOQ specs it is polish finish item but there is details found of any ply, Need proper details of polish finish surface</t>
  </si>
  <si>
    <t>Refer to Drawing # 1-02.003.02, MDF Flutes shown in drawings but in BOQ there is Hdf Flutes, please clarify which details or specs will be followed?</t>
  </si>
  <si>
    <t>Refer to Wall Finishes Item # 26, Specify the size of aluminum frame, also confirm it should be local based or imported? Vendor's details?</t>
  </si>
  <si>
    <t>Reception Counter (RT-01) Details / drawings missing.</t>
  </si>
  <si>
    <t>Refer to Item # 6.a &amp; 6.b (9th Floor) there is no specs of riged finish shutters but as per Drawing # I-02.002.02 Elevation-C, riged shutters shown, which details will be followed?</t>
  </si>
  <si>
    <t>Base Price Required of Brass Finish Leatherite Fabric
Refer to Item # 8 (9th Floor)</t>
  </si>
  <si>
    <t>Plumbing Work</t>
  </si>
  <si>
    <t>Fire Fighting Work</t>
  </si>
  <si>
    <t>Civil &amp; ID Works: 9th to 13th Floor</t>
  </si>
  <si>
    <r>
      <t xml:space="preserve">Item # 1&amp;2 - Cement Board Wooden Partitions &amp; Cladding:
</t>
    </r>
    <r>
      <rPr>
        <sz val="10"/>
        <rFont val="Arial"/>
        <family val="2"/>
      </rPr>
      <t>Can we use 22 Or 24 swg  GI Channel in partition &amp; Cladding, because these are available in market easily.</t>
    </r>
  </si>
  <si>
    <r>
      <rPr>
        <b/>
        <sz val="10"/>
        <rFont val="Arial"/>
        <family val="2"/>
      </rPr>
      <t>Item # 5 - HDF Board Wooden Cladding with CNC Cutting Pattern on Walls / Columns:</t>
    </r>
    <r>
      <rPr>
        <sz val="10"/>
        <rFont val="Arial"/>
        <family val="2"/>
      </rPr>
      <t xml:space="preserve">
Can't find the detailed drawing, please provide drawing or drawing reference No.</t>
    </r>
  </si>
  <si>
    <r>
      <rPr>
        <b/>
        <sz val="10"/>
        <rFont val="Arial"/>
        <family val="2"/>
      </rPr>
      <t>Item # 5 - HDF Board Wooden Cladding with CNC Cutting Pattern on Walls / Columns:</t>
    </r>
    <r>
      <rPr>
        <sz val="10"/>
        <rFont val="Arial"/>
        <family val="2"/>
      </rPr>
      <t xml:space="preserve">
Is cement board cladding/partition also included in this or is cement board charged sparely in partition/cladding?</t>
    </r>
  </si>
  <si>
    <r>
      <rPr>
        <b/>
        <sz val="10"/>
        <rFont val="Arial"/>
        <family val="2"/>
      </rPr>
      <t>Item # 6 - HDF Board Cladding on Partition Walls in Polish Finish:</t>
    </r>
    <r>
      <rPr>
        <sz val="10"/>
        <rFont val="Arial"/>
        <family val="2"/>
      </rPr>
      <t xml:space="preserve">
HDF has a simple lasani-type surface, can we polish it directly or polish it after pasting of wood veneer?</t>
    </r>
  </si>
  <si>
    <r>
      <rPr>
        <b/>
        <sz val="10"/>
        <rFont val="Arial"/>
        <family val="2"/>
      </rPr>
      <t>Item # 6 - HDF Board Cladding on Partition Walls in Polish Finish's:</t>
    </r>
    <r>
      <rPr>
        <sz val="10"/>
        <rFont val="Arial"/>
        <family val="2"/>
      </rPr>
      <t xml:space="preserve">
Is cement board cladding/partition also included in this or is cement board charged sparely in partition/cladding?</t>
    </r>
  </si>
  <si>
    <r>
      <rPr>
        <b/>
        <sz val="10"/>
        <rFont val="Arial"/>
        <family val="2"/>
      </rPr>
      <t>Item # 7 - HDF Board Vertical Fluted Pattern over Cement Board Partition Walls:</t>
    </r>
    <r>
      <rPr>
        <sz val="10"/>
        <rFont val="Arial"/>
        <family val="2"/>
      </rPr>
      <t xml:space="preserve">
Is cement board cladding/partition also included in this or is cement board charged sparely in partition/cladding?</t>
    </r>
  </si>
  <si>
    <r>
      <rPr>
        <b/>
        <sz val="10"/>
        <rFont val="Arial"/>
        <family val="2"/>
      </rPr>
      <t>Item # 8 - HDF Board Half Round Vertical Fluted Panel Cladding over  Columns in Polish finish:</t>
    </r>
    <r>
      <rPr>
        <sz val="10"/>
        <rFont val="Arial"/>
        <family val="2"/>
      </rPr>
      <t xml:space="preserve">
Is cement board cladding/partition also included in this or is cement board charged sparely in partition/cladding?</t>
    </r>
  </si>
  <si>
    <r>
      <rPr>
        <b/>
        <sz val="10"/>
        <rFont val="Arial"/>
        <family val="2"/>
      </rPr>
      <t>Item # 8 - HDF Board Half Round Vertical Fluted Panel Cladding over  Columns in Polish finish:</t>
    </r>
    <r>
      <rPr>
        <sz val="10"/>
        <rFont val="Arial"/>
        <family val="2"/>
      </rPr>
      <t xml:space="preserve">
HDF has a simple lasani type surface, can we polish on it directly or polish after pasting of wood veneer?</t>
    </r>
  </si>
  <si>
    <r>
      <rPr>
        <b/>
        <sz val="10"/>
        <rFont val="Arial"/>
        <family val="2"/>
      </rPr>
      <t>Item # 15 - 2 'x 4' Porcelain Tile Flooring in Toilets area:</t>
    </r>
    <r>
      <rPr>
        <sz val="10"/>
        <rFont val="Arial"/>
        <family val="2"/>
      </rPr>
      <t xml:space="preserve">
What is the basic price of tiles?</t>
    </r>
  </si>
  <si>
    <r>
      <rPr>
        <b/>
        <sz val="10"/>
        <rFont val="Arial"/>
        <family val="2"/>
      </rPr>
      <t>Item # 17 - C.C Raised Platform for Kitchen Base Cabinets.:</t>
    </r>
    <r>
      <rPr>
        <sz val="10"/>
        <rFont val="Arial"/>
        <family val="2"/>
      </rPr>
      <t xml:space="preserve">
What is the thickness of CC floor?</t>
    </r>
  </si>
  <si>
    <r>
      <rPr>
        <b/>
        <sz val="10"/>
        <rFont val="Arial"/>
        <family val="2"/>
      </rPr>
      <t>Item # 20 &amp; 21 - Gypsum Suspended False-Ceiling with Bulkhead..:</t>
    </r>
    <r>
      <rPr>
        <sz val="10"/>
        <rFont val="Arial"/>
        <family val="2"/>
      </rPr>
      <t xml:space="preserve">
Is paint included in this rate or will paint be charged separately?</t>
    </r>
  </si>
  <si>
    <r>
      <rPr>
        <b/>
        <sz val="10"/>
        <rFont val="Arial"/>
        <family val="2"/>
      </rPr>
      <t>Item # 22 - MDF Wooden Ribs Suspended Ceiling in Small Hub Room.:</t>
    </r>
    <r>
      <rPr>
        <sz val="10"/>
        <rFont val="Arial"/>
        <family val="2"/>
      </rPr>
      <t xml:space="preserve">
Is paint included in this rate or will paint be charged separately?</t>
    </r>
  </si>
  <si>
    <r>
      <rPr>
        <b/>
        <sz val="10"/>
        <rFont val="Arial"/>
        <family val="2"/>
      </rPr>
      <t>Item # 26 - 8mm thick Tempered Glass Paneling on wall:</t>
    </r>
    <r>
      <rPr>
        <sz val="10"/>
        <rFont val="Arial"/>
        <family val="2"/>
      </rPr>
      <t xml:space="preserve">
Drawing shows 12mm glass, please clear.</t>
    </r>
  </si>
  <si>
    <r>
      <rPr>
        <b/>
        <sz val="10"/>
        <rFont val="Arial"/>
        <family val="2"/>
      </rPr>
      <t>Item # 29 ii - Glass Doors of Laminated Glass (6mm+0.76mm (PVB) + 6mm) both tempered cleared glass with Powder Coated Aluminum Framing:</t>
    </r>
    <r>
      <rPr>
        <sz val="10"/>
        <rFont val="Arial"/>
        <family val="2"/>
      </rPr>
      <t xml:space="preserve">
Drawing shows different sizes of glass doors &amp; height is 8'-0", please clear.</t>
    </r>
  </si>
  <si>
    <r>
      <rPr>
        <b/>
        <sz val="10"/>
        <rFont val="Arial"/>
        <family val="2"/>
      </rPr>
      <t>Item # 30 - Laminated Wooden Door:</t>
    </r>
    <r>
      <rPr>
        <sz val="10"/>
        <rFont val="Arial"/>
        <family val="2"/>
      </rPr>
      <t xml:space="preserve">
Use Laminate MDF or Formica pasting &amp; also need a basic price &amp; sheet size of it.</t>
    </r>
  </si>
  <si>
    <r>
      <rPr>
        <b/>
        <sz val="10"/>
        <rFont val="Arial"/>
        <family val="2"/>
      </rPr>
      <t>Item # 34 - Graphics &amp; Signage:</t>
    </r>
    <r>
      <rPr>
        <sz val="10"/>
        <rFont val="Arial"/>
        <family val="2"/>
      </rPr>
      <t xml:space="preserve">
Need Drawings with sizes, 3D &amp; quantity of signage of basic price of this job?</t>
    </r>
  </si>
  <si>
    <r>
      <rPr>
        <b/>
        <sz val="10"/>
        <rFont val="Arial"/>
        <family val="2"/>
      </rPr>
      <t>Item # 1 - (RT-01) Reception Counter:</t>
    </r>
    <r>
      <rPr>
        <sz val="10"/>
        <rFont val="Arial"/>
        <family val="2"/>
      </rPr>
      <t xml:space="preserve">
Need Drawings with detailed sectional elevations?</t>
    </r>
  </si>
  <si>
    <r>
      <rPr>
        <b/>
        <sz val="10"/>
        <rFont val="Arial"/>
        <family val="2"/>
      </rPr>
      <t>Item # 2 - Drawer Unit for Reception Counter.:</t>
    </r>
    <r>
      <rPr>
        <sz val="10"/>
        <rFont val="Arial"/>
        <family val="2"/>
      </rPr>
      <t xml:space="preserve">
Need Drawings with detailed sectional elevations?</t>
    </r>
  </si>
  <si>
    <r>
      <rPr>
        <b/>
        <sz val="10"/>
        <rFont val="Arial"/>
        <family val="2"/>
      </rPr>
      <t>Item # 3 - Ridge Design Cabinets for Small Hub Room.:</t>
    </r>
    <r>
      <rPr>
        <sz val="10"/>
        <rFont val="Arial"/>
        <family val="2"/>
      </rPr>
      <t xml:space="preserve">
Need Laminate MDF basic price? &amp; Wood type Oak/Mohagni etc.?</t>
    </r>
  </si>
  <si>
    <r>
      <rPr>
        <b/>
        <sz val="10"/>
        <rFont val="Arial"/>
        <family val="2"/>
      </rPr>
      <t>Item # 4 - Deco Paint Finish Filling Cabinets &amp; Lockers in Hall areas.:</t>
    </r>
    <r>
      <rPr>
        <sz val="10"/>
        <rFont val="Arial"/>
        <family val="2"/>
      </rPr>
      <t xml:space="preserve">
What is the basic price of Laminate MDF?</t>
    </r>
  </si>
  <si>
    <r>
      <rPr>
        <b/>
        <sz val="10"/>
        <rFont val="Arial"/>
        <family val="2"/>
      </rPr>
      <t>Item # 5 - Full Height locker Shelve &amp; Storage area Cabinets:</t>
    </r>
    <r>
      <rPr>
        <sz val="10"/>
        <rFont val="Arial"/>
        <family val="2"/>
      </rPr>
      <t xml:space="preserve">
What is the basic price of Laminate MDF?</t>
    </r>
  </si>
  <si>
    <r>
      <rPr>
        <b/>
        <sz val="10"/>
        <rFont val="Arial"/>
        <family val="2"/>
      </rPr>
      <t>Item # 6 - Kitchen Cabinets:</t>
    </r>
    <r>
      <rPr>
        <sz val="10"/>
        <rFont val="Arial"/>
        <family val="2"/>
      </rPr>
      <t xml:space="preserve">
What is the basic price of Laminate MDF?</t>
    </r>
  </si>
  <si>
    <r>
      <rPr>
        <b/>
        <sz val="10"/>
        <rFont val="Arial"/>
        <family val="2"/>
      </rPr>
      <t>Item # 8 - L-Shape Floor Mounted Wooden Sofa Seater in Small Hub area. (08 Seater):</t>
    </r>
    <r>
      <rPr>
        <sz val="10"/>
        <rFont val="Arial"/>
        <family val="2"/>
      </rPr>
      <t xml:space="preserve">
Can't find the detailed drawing, please provide drawing or drawing reference No.?</t>
    </r>
  </si>
  <si>
    <r>
      <rPr>
        <b/>
        <sz val="10"/>
        <rFont val="Arial"/>
        <family val="2"/>
      </rPr>
      <t>Item # 8 - L-Shape Floor Mounted Wooden Sofa Seater in Small Hub area. (08 Seater):</t>
    </r>
    <r>
      <rPr>
        <sz val="10"/>
        <rFont val="Arial"/>
        <family val="2"/>
      </rPr>
      <t xml:space="preserve">
What is the basic price of fabric?</t>
    </r>
  </si>
  <si>
    <t xml:space="preserve">Kitchen, toilet and services works are almost done, please claify what to be dismanlted or retained? </t>
  </si>
  <si>
    <t xml:space="preserve">If those items would have to be removed, please clarify eithet the resalebale scrap to be handed or its amount to be adjiusted in dismantling cost? </t>
  </si>
  <si>
    <t xml:space="preserve">16g GI Channel frame given in BOQ for patition, is this final? </t>
  </si>
  <si>
    <t xml:space="preserve">rough wood framing shown for cladding, is this allowed without FR coating?  </t>
  </si>
  <si>
    <t>Basic rate of Texture paint by innovtive Rs.300/- is seems low, please clarify color code and texture have been finalized with basic rate?</t>
  </si>
  <si>
    <t xml:space="preserve">Please provide Basic rate toilet floor tiles </t>
  </si>
  <si>
    <t xml:space="preserve">Frosted film of 150 micron is not available, 50 micron is being used moslty, please share contact person if any? </t>
  </si>
  <si>
    <t>Kindly share Basic rate of lamination sheet for doors and cabiets?</t>
  </si>
  <si>
    <t>CIVIL ID</t>
  </si>
  <si>
    <t xml:space="preserve">MECHANICAL </t>
  </si>
  <si>
    <t>it is requested that please provide as built drawings and technical submittal of existing vrf system and fire sprinklers piping. As, it is a lump sum based contract, so we need to estimate required ref piping quantities, therefore, we need to know capacities of all the individual Cassettes indoors as almost all them will be relocated and sizing of existing ref piping which will be available in asbuilt drawings. Similarly, for Fire Sprinkler piping as well.</t>
  </si>
  <si>
    <t>During the Visit site on 11th april 2025, we noticed that all of the fire sprinkler piping was welded joint, including the smaller sizes of less than 2" dia. So, considering we will do threaded jointing of smaller sizes of new installation, clarity is required that wether we will be instructed to do rework of existing piping of welded joints of smaller sizes or not and if yes, then we quote the cost of dismantling and re installation of the mentioned piping as well.</t>
  </si>
  <si>
    <t>10KVA 3 phase UPS is part of separate package. Not included in GC scope.</t>
  </si>
  <si>
    <t>Technology boxes are part of furniture vendor's scope.</t>
  </si>
  <si>
    <t>IT structured cabling and CCTV are under IT vendor scope of work.</t>
  </si>
  <si>
    <t>Quantities are only indicative. Please verify all the quantities from drawing and mention it in verified column.</t>
  </si>
  <si>
    <t>UDB will be installed in FCR/DR.</t>
  </si>
  <si>
    <t>As-built drawings of VRF System &amp; Fire piping have been attached for Contractor's working.</t>
  </si>
  <si>
    <t xml:space="preserve">Existing piping shall be retained wherever aligning with the design fire drawings. No rework is required in the existing fire piping. </t>
  </si>
  <si>
    <t>CAD Drawings (indicating the NOVEC Gas qty) have been provided for calculation of room volume along with elevations. Kindly refer those drawings. Further, amount of gas proposed from the vendor shall be technically checked by the project consultant as per vendor's technical selection.</t>
  </si>
  <si>
    <t>YES</t>
  </si>
  <si>
    <t>10'-6" is ceiling height from FFL.</t>
  </si>
  <si>
    <t>Refer Drawing / Detail.</t>
  </si>
  <si>
    <t>Same as above</t>
  </si>
  <si>
    <t>ONLY ON WALLS. REFER TO DRAWING I-02.003.04</t>
  </si>
  <si>
    <t>Refer Drawing detail.</t>
  </si>
  <si>
    <t>REFER TO DRAWINJGS, PLY PASTED POLISH FINISH</t>
  </si>
  <si>
    <t>4" high.</t>
  </si>
  <si>
    <t>Same as above reply.</t>
  </si>
  <si>
    <t>If the Multi core cables are not available as per the MoQ Please use the same specification cable in single core.</t>
  </si>
  <si>
    <t>No modification will be done in exisiting landlord DBs. SMDB will remain as it is. The Exisitng SMDB are just the reflection, follow the same as instatalled, for project DB's follow the SLDs</t>
  </si>
  <si>
    <t>Exisiting Office DB will be handed over back to landlord because we will be installing new DB. Existing SP can not be used follow the Tender design theme Please.</t>
  </si>
  <si>
    <t>All the outgoing cables shall be as per the Single line diagrams.</t>
  </si>
  <si>
    <t>Exisiting Office DB will be handed over back to landlord because we will be installing new DB. The new DB will only have circuit breakers as per LOAM. Whereas, SMDB will be used as it is.</t>
  </si>
  <si>
    <t>Follow the Pull BoX quantities as given in the BoQ. The allocation of pull boxes shall be maked in the IFC package.</t>
  </si>
  <si>
    <t>Refer Attached Drawings.</t>
  </si>
  <si>
    <t xml:space="preserve">a. Refer BOQ 22 swg instead Specs.
b. Rockwool thickness 2" thick and density (80 kg/m3) accordingly or approved by Architect or as per site requirement. </t>
  </si>
  <si>
    <t>only GI framing to be used of same 22SWG as per required size.</t>
  </si>
  <si>
    <t>There is no any extra switch in the BoQ nor in the drawings, these are the DP switches for the Water heater and isolators for the water heaters and HVAC units. For light fixtures, refer to the attached lighting schedule and updated lighting BOQ.</t>
  </si>
  <si>
    <t>Types of floor boxes need to be clarify properly as legends and BOQ are not matching with each other in some items.</t>
  </si>
  <si>
    <t>Kindly follow the BOQ description, but take the quantities from drawings.</t>
  </si>
  <si>
    <t>DRAWING DETAIL TO BE FOLLOWED (1-02.003)</t>
  </si>
  <si>
    <t xml:space="preserve">BOQ Item # 27 instead 26, Refer Specs or approved section by Architect. Section will be imported size 50mm x 30mm profile with 2mm base thickness Complete solution will be provided to achieve 45 NRC level. </t>
  </si>
  <si>
    <t xml:space="preserve">As-built drawings of VRF System &amp; Fire piping have been attached for Contractor's working. Drawings are available in PDF format only. </t>
  </si>
  <si>
    <t>SAME DETAIL AS 12TH FLOOR RECEPTION DESK HOWEVER, DIMENSION TO BE FOLLOWED AS PER DRAWING ON RESPECTIVE FLOORS.</t>
  </si>
  <si>
    <t>KINDLY FOLLOW DRAWING DETAILS</t>
  </si>
  <si>
    <t>Refer BOQ nomenclature, both items quantities have been taken seperately.</t>
  </si>
  <si>
    <t>Toilets are already finished on all floors. However, for ablution and kitchen area kindly consider 7000 sqm. Base rate.</t>
  </si>
  <si>
    <t>Excluding Paint, Paint are separate item and clearly mentioned in this.</t>
  </si>
  <si>
    <t>For writing glass 8mm tempered glass to be used.</t>
  </si>
  <si>
    <t>All doors will be 8'-0" in height.</t>
  </si>
  <si>
    <t>Local (formite) formica pasted. Kindly mention basic price in the remarks section.</t>
  </si>
  <si>
    <t>Rate mentioned in the BOQ, further detail provide by Architect. Kindly follow 3D.</t>
  </si>
  <si>
    <t>NA</t>
  </si>
  <si>
    <t>Please refer attached updated BoQ for lighting works. And also refer to the attached lighting fixture schedule.</t>
  </si>
  <si>
    <t>Kindly quote as per LOAM and mention basic price in remarks section.</t>
  </si>
  <si>
    <t>Kindly quote as per nomenclature provided in BOQ.</t>
  </si>
  <si>
    <t xml:space="preserve">
The same finishes were retained, only the shifting of services will be done.</t>
  </si>
  <si>
    <t>Dismantling is a general item no such dismantling required on site. However, any removed item to be handover to LL.</t>
  </si>
  <si>
    <t xml:space="preserve">
22 SWG can be used kindly quote on that and mention in remarks section.</t>
  </si>
  <si>
    <t xml:space="preserve">
No, GI framing of same specification 22 SWG to be used.</t>
  </si>
  <si>
    <t>Base rate is average of only material cost, kindly refer 3D and mention propose base rate in remarks section.</t>
  </si>
  <si>
    <t>Imported gradient frost film will be applied as in 3D. Kindly quote the rate accordingly.</t>
  </si>
  <si>
    <t>DB manufacturer</t>
  </si>
  <si>
    <t>Since sunbeam is not operating in Pakistan any more. Therefore two more DB manufacturers have been added which are South Asian and A to Zee Engineering.</t>
  </si>
  <si>
    <t xml:space="preserve">-Plumbing fixtures are not required since the washrooms are finished by the Landlord.
-For the grease traps, specifications "7.5 Kg inlet/outlet connections 2" dia complete in all respects" have been porivded in the BOQ description.
-For plumbing fittings (hand dryers, kitchen sinks etc.), vendor is requested to quote the models installed at the existing toilets/washrooms. For any new accesories (Eg: Ablution taps) kindy refer the LOAM, quote and mention the model number in the Remarks section.
-Dishwasher is not part of the plumbing scope. SS Kitchen sink at 12th floor Hub Area is part of plumbing scope. </t>
  </si>
  <si>
    <t>Kindly consider imported jute fabric instead of leatherite and capture base price in remarks section including brand.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</si>
</sst>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00_ ;_ * \-#,##0.00_ ;_ * &quot;-&quot;??_ ;_ @_ "/>
  </numFmts>
  <fonts count="11" x14ac:knownFonts="1">
    <font>
      <sz val="10"/>
      <name val="Arial"/>
    </font>
    <font>
      <sz val="10"/>
      <name val="Arial"/>
      <family val="2"/>
    </font>
    <font>
      <b/>
      <sz val="10"/>
      <name val="Arial"/>
      <family val="2"/>
    </font>
    <font>
      <b/>
      <u/>
      <sz val="10"/>
      <name val="Arial"/>
      <family val="2"/>
    </font>
    <font>
      <sz val="10"/>
      <name val="Arial"/>
      <family val="2"/>
    </font>
    <font>
      <u/>
      <sz val="10"/>
      <name val="Arial"/>
      <family val="2"/>
    </font>
    <font>
      <sz val="10"/>
      <name val="Arial"/>
      <family val="2"/>
    </font>
    <font>
      <sz val="8"/>
      <name val="돋움"/>
      <family val="3"/>
      <charset val="129"/>
    </font>
    <font>
      <sz val="11"/>
      <name val="Calibri"/>
      <family val="2"/>
    </font>
    <font>
      <vertAlign val="superscript"/>
      <sz val="11"/>
      <name val="Calibri"/>
      <family val="2"/>
    </font>
    <font>
      <b/>
      <sz val="14"/>
      <name val="Arial"/>
      <family val="2"/>
    </font>
  </fonts>
  <fills count="5">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7">
    <xf numFmtId="0" fontId="0" fillId="0" borderId="0"/>
    <xf numFmtId="164" fontId="4" fillId="0" borderId="0" applyFont="0" applyFill="0" applyBorder="0" applyAlignment="0" applyProtection="0"/>
    <xf numFmtId="38" fontId="6" fillId="0" borderId="0"/>
    <xf numFmtId="0" fontId="4" fillId="0" borderId="0"/>
    <xf numFmtId="164" fontId="1" fillId="0" borderId="0" applyFont="0" applyFill="0" applyBorder="0" applyAlignment="0" applyProtection="0"/>
    <xf numFmtId="38" fontId="1" fillId="0" borderId="0"/>
    <xf numFmtId="0" fontId="1" fillId="0" borderId="0"/>
  </cellStyleXfs>
  <cellXfs count="44">
    <xf numFmtId="0" fontId="0" fillId="0" borderId="0" xfId="0"/>
    <xf numFmtId="0" fontId="0" fillId="0" borderId="0" xfId="0" applyAlignment="1">
      <alignment vertical="top"/>
    </xf>
    <xf numFmtId="0" fontId="2" fillId="0" borderId="0" xfId="0" applyFont="1" applyAlignment="1">
      <alignment vertical="top"/>
    </xf>
    <xf numFmtId="0" fontId="4" fillId="0" borderId="0" xfId="0" applyFont="1" applyAlignment="1">
      <alignment vertical="top"/>
    </xf>
    <xf numFmtId="0" fontId="0" fillId="0" borderId="0" xfId="0" applyAlignment="1">
      <alignment vertical="center"/>
    </xf>
    <xf numFmtId="0" fontId="1" fillId="0" borderId="1" xfId="0" applyFont="1" applyBorder="1" applyAlignment="1">
      <alignment vertical="top"/>
    </xf>
    <xf numFmtId="0" fontId="0" fillId="0" borderId="0" xfId="0" applyAlignment="1">
      <alignment horizontal="center" vertical="top"/>
    </xf>
    <xf numFmtId="0" fontId="3" fillId="0" borderId="1" xfId="0" applyFont="1" applyBorder="1" applyAlignment="1">
      <alignment vertical="top" wrapText="1"/>
    </xf>
    <xf numFmtId="0" fontId="5" fillId="0" borderId="1" xfId="0" applyFont="1" applyBorder="1" applyAlignment="1">
      <alignment horizontal="center" vertical="top" wrapText="1"/>
    </xf>
    <xf numFmtId="0" fontId="2" fillId="2" borderId="1" xfId="0" applyFont="1" applyFill="1" applyBorder="1" applyAlignment="1">
      <alignment horizontal="center" vertical="center"/>
    </xf>
    <xf numFmtId="0" fontId="2" fillId="2" borderId="1" xfId="0" applyFont="1" applyFill="1" applyBorder="1" applyAlignment="1">
      <alignment horizontal="lef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top"/>
    </xf>
    <xf numFmtId="0" fontId="1" fillId="0" borderId="0" xfId="0" applyFont="1" applyAlignment="1">
      <alignment vertical="top"/>
    </xf>
    <xf numFmtId="0" fontId="1" fillId="0" borderId="1" xfId="0" applyFont="1" applyBorder="1" applyAlignment="1">
      <alignment horizontal="left" vertical="top" wrapText="1" indent="1"/>
    </xf>
    <xf numFmtId="0" fontId="1" fillId="0" borderId="1" xfId="0" applyFont="1" applyBorder="1" applyAlignment="1">
      <alignment horizontal="center" vertical="top" wrapText="1"/>
    </xf>
    <xf numFmtId="0" fontId="0" fillId="0" borderId="1" xfId="0" applyBorder="1" applyAlignment="1">
      <alignment vertical="top"/>
    </xf>
    <xf numFmtId="0" fontId="0" fillId="0" borderId="2" xfId="0" applyBorder="1" applyAlignment="1">
      <alignment vertical="top"/>
    </xf>
    <xf numFmtId="0" fontId="1" fillId="0" borderId="1" xfId="0" applyFont="1" applyBorder="1" applyAlignment="1">
      <alignment vertical="top" wrapText="1"/>
    </xf>
    <xf numFmtId="16" fontId="1" fillId="0" borderId="1" xfId="0" applyNumberFormat="1" applyFont="1" applyBorder="1" applyAlignment="1">
      <alignment vertical="top"/>
    </xf>
    <xf numFmtId="16" fontId="0" fillId="0" borderId="1" xfId="0" applyNumberFormat="1" applyBorder="1" applyAlignment="1">
      <alignment vertical="top"/>
    </xf>
    <xf numFmtId="0" fontId="1" fillId="0" borderId="1" xfId="0" applyFont="1" applyBorder="1" applyAlignment="1">
      <alignment horizontal="center" vertical="center" wrapText="1"/>
    </xf>
    <xf numFmtId="0" fontId="8" fillId="0" borderId="1" xfId="0" applyFont="1" applyBorder="1" applyAlignment="1">
      <alignment horizontal="left" vertical="top" wrapText="1" indent="1"/>
    </xf>
    <xf numFmtId="0" fontId="3" fillId="0" borderId="0" xfId="0" applyFont="1" applyAlignment="1">
      <alignment vertical="top"/>
    </xf>
    <xf numFmtId="0" fontId="2" fillId="0" borderId="1" xfId="0" applyFont="1" applyBorder="1" applyAlignment="1">
      <alignment horizontal="center" vertical="top"/>
    </xf>
    <xf numFmtId="0" fontId="2" fillId="0" borderId="1" xfId="0" applyFont="1" applyBorder="1" applyAlignment="1">
      <alignment horizontal="left" vertical="top" wrapText="1" indent="1"/>
    </xf>
    <xf numFmtId="0" fontId="10" fillId="3" borderId="1" xfId="0" applyFont="1" applyFill="1" applyBorder="1" applyAlignment="1">
      <alignment horizontal="left" vertical="top" wrapText="1" indent="1"/>
    </xf>
    <xf numFmtId="0" fontId="0" fillId="4" borderId="0" xfId="0" applyFill="1" applyAlignment="1">
      <alignment vertical="center"/>
    </xf>
    <xf numFmtId="0" fontId="2" fillId="4" borderId="1" xfId="0" applyFont="1" applyFill="1" applyBorder="1" applyAlignment="1">
      <alignment horizontal="center" vertical="center"/>
    </xf>
    <xf numFmtId="0" fontId="1" fillId="0" borderId="1" xfId="0" applyFont="1" applyBorder="1" applyAlignment="1">
      <alignment horizontal="left" vertical="center" wrapText="1" indent="1"/>
    </xf>
    <xf numFmtId="0" fontId="2" fillId="4" borderId="1" xfId="0" applyFont="1" applyFill="1"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left" vertical="center" wrapText="1"/>
    </xf>
    <xf numFmtId="0" fontId="1" fillId="0" borderId="1" xfId="0" applyFont="1" applyBorder="1" applyAlignment="1">
      <alignment vertical="center" wrapText="1" indent="1"/>
    </xf>
    <xf numFmtId="0" fontId="0" fillId="0" borderId="1" xfId="0" quotePrefix="1" applyBorder="1" applyAlignment="1">
      <alignment vertical="top" wrapText="1"/>
    </xf>
    <xf numFmtId="14" fontId="0" fillId="0" borderId="1" xfId="0" applyNumberFormat="1" applyBorder="1" applyAlignment="1">
      <alignment vertical="top"/>
    </xf>
    <xf numFmtId="0" fontId="1" fillId="4" borderId="1" xfId="0" applyFont="1" applyFill="1" applyBorder="1" applyAlignment="1">
      <alignment horizontal="left" vertical="center" wrapText="1"/>
    </xf>
    <xf numFmtId="0" fontId="1" fillId="4" borderId="1" xfId="0" applyFont="1" applyFill="1" applyBorder="1" applyAlignment="1">
      <alignment vertical="top" wrapText="1"/>
    </xf>
    <xf numFmtId="0" fontId="1" fillId="0" borderId="1" xfId="0" applyFont="1" applyFill="1" applyBorder="1" applyAlignment="1">
      <alignment horizontal="left" vertical="top" wrapText="1" indent="1"/>
    </xf>
    <xf numFmtId="0" fontId="1" fillId="0" borderId="1" xfId="0" quotePrefix="1" applyFont="1" applyBorder="1" applyAlignment="1">
      <alignment horizontal="center" vertical="center" wrapText="1"/>
    </xf>
    <xf numFmtId="0" fontId="8" fillId="0" borderId="1" xfId="0" applyFont="1" applyBorder="1" applyAlignment="1">
      <alignment horizontal="center" vertical="center" wrapText="1"/>
    </xf>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0" fillId="0" borderId="1" xfId="0" applyBorder="1" applyAlignment="1">
      <alignment horizontal="left" vertical="top" wrapText="1" indent="1"/>
    </xf>
  </cellXfs>
  <cellStyles count="7">
    <cellStyle name="Comma 2" xfId="1" xr:uid="{00000000-0005-0000-0000-000000000000}"/>
    <cellStyle name="Comma 2 2" xfId="4" xr:uid="{A304B989-F3C0-411C-BC61-EDEEF4E27265}"/>
    <cellStyle name="Normal" xfId="0" builtinId="0"/>
    <cellStyle name="Normal 2" xfId="2" xr:uid="{00000000-0005-0000-0000-000002000000}"/>
    <cellStyle name="Normal 2 2" xfId="5" xr:uid="{1040EA80-F276-4E6C-AE98-44A46311D043}"/>
    <cellStyle name="Normal 2 2 2" xfId="3" xr:uid="{00000000-0005-0000-0000-000003000000}"/>
    <cellStyle name="Normal 2 2 2 2" xfId="6" xr:uid="{43FAB683-F4E7-48F9-ADE4-3C8E0F9481BE}"/>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29" zoomScaleNormal="100" zoomScaleSheetLayoutView="100" workbookViewId="0">
      <selection activeCell="E31" sqref="E31"/>
    </sheetView>
  </sheetViews>
  <sheetFormatPr defaultColWidth="9.28515625" defaultRowHeight="12.75" x14ac:dyDescent="0.2"/>
  <cols>
    <col min="1" max="1" width="3.28515625" style="1" customWidth="1"/>
    <col min="2" max="2" width="9.7109375" style="1" bestFit="1" customWidth="1"/>
    <col min="3" max="3" width="47.85546875" style="1" customWidth="1"/>
    <col min="4" max="4" width="20.5703125" style="6" customWidth="1"/>
    <col min="5" max="5" width="50.28515625" style="1" customWidth="1"/>
    <col min="6" max="7" width="14.5703125" style="1" customWidth="1"/>
    <col min="8" max="8" width="2.7109375" style="1" customWidth="1"/>
    <col min="9" max="16384" width="9.28515625" style="1"/>
  </cols>
  <sheetData>
    <row r="1" spans="1:7" x14ac:dyDescent="0.2">
      <c r="B1" s="2" t="s">
        <v>13</v>
      </c>
    </row>
    <row r="2" spans="1:7" x14ac:dyDescent="0.2">
      <c r="B2" s="2" t="s">
        <v>11</v>
      </c>
    </row>
    <row r="3" spans="1:7" x14ac:dyDescent="0.2">
      <c r="B3" s="2" t="s">
        <v>12</v>
      </c>
    </row>
    <row r="4" spans="1:7" x14ac:dyDescent="0.2">
      <c r="B4" s="13"/>
    </row>
    <row r="5" spans="1:7" x14ac:dyDescent="0.2">
      <c r="B5" s="23" t="s">
        <v>9</v>
      </c>
      <c r="C5" s="23"/>
    </row>
    <row r="6" spans="1:7" x14ac:dyDescent="0.2">
      <c r="B6" s="23"/>
      <c r="C6" s="23"/>
    </row>
    <row r="7" spans="1:7" s="4" customFormat="1" ht="34.5" customHeight="1" x14ac:dyDescent="0.2">
      <c r="B7" s="9" t="s">
        <v>1</v>
      </c>
      <c r="C7" s="9" t="s">
        <v>8</v>
      </c>
      <c r="D7" s="9" t="s">
        <v>4</v>
      </c>
      <c r="E7" s="9" t="s">
        <v>0</v>
      </c>
      <c r="F7" s="11" t="s">
        <v>2</v>
      </c>
      <c r="G7" s="9" t="s">
        <v>3</v>
      </c>
    </row>
    <row r="8" spans="1:7" x14ac:dyDescent="0.2">
      <c r="A8" s="1">
        <v>1</v>
      </c>
      <c r="B8" s="24" t="s">
        <v>23</v>
      </c>
      <c r="C8" s="25" t="s">
        <v>35</v>
      </c>
      <c r="D8" s="15"/>
      <c r="E8" s="15"/>
      <c r="F8" s="5"/>
      <c r="G8" s="20"/>
    </row>
    <row r="9" spans="1:7" ht="76.5" x14ac:dyDescent="0.2">
      <c r="B9" s="12">
        <v>1</v>
      </c>
      <c r="C9" s="14" t="s">
        <v>36</v>
      </c>
      <c r="D9" s="15"/>
      <c r="E9" s="15" t="s">
        <v>107</v>
      </c>
      <c r="F9" s="5"/>
      <c r="G9" s="20"/>
    </row>
    <row r="10" spans="1:7" ht="38.25" x14ac:dyDescent="0.2">
      <c r="B10" s="12">
        <f t="shared" ref="B10:B16" si="0">B9+1</f>
        <v>2</v>
      </c>
      <c r="C10" s="14" t="s">
        <v>37</v>
      </c>
      <c r="D10" s="15"/>
      <c r="E10" s="15" t="s">
        <v>108</v>
      </c>
      <c r="F10" s="5"/>
      <c r="G10" s="20"/>
    </row>
    <row r="11" spans="1:7" ht="41.25" customHeight="1" x14ac:dyDescent="0.2">
      <c r="B11" s="12">
        <f t="shared" si="0"/>
        <v>3</v>
      </c>
      <c r="C11" s="14" t="s">
        <v>38</v>
      </c>
      <c r="D11" s="15"/>
      <c r="E11" s="21" t="s">
        <v>93</v>
      </c>
      <c r="F11" s="5"/>
      <c r="G11" s="20"/>
    </row>
    <row r="12" spans="1:7" ht="44.25" customHeight="1" x14ac:dyDescent="0.2">
      <c r="B12" s="12">
        <f t="shared" si="0"/>
        <v>4</v>
      </c>
      <c r="C12" s="38" t="s">
        <v>39</v>
      </c>
      <c r="D12" s="15" t="s">
        <v>5</v>
      </c>
      <c r="E12" s="21" t="s">
        <v>112</v>
      </c>
      <c r="F12" s="5"/>
      <c r="G12" s="19"/>
    </row>
    <row r="13" spans="1:7" ht="66" customHeight="1" x14ac:dyDescent="0.2">
      <c r="B13" s="12">
        <f t="shared" si="0"/>
        <v>5</v>
      </c>
      <c r="C13" s="14" t="s">
        <v>40</v>
      </c>
      <c r="D13" s="15" t="s">
        <v>5</v>
      </c>
      <c r="E13" s="15" t="s">
        <v>113</v>
      </c>
      <c r="F13" s="5"/>
      <c r="G13" s="20"/>
    </row>
    <row r="14" spans="1:7" ht="41.25" customHeight="1" x14ac:dyDescent="0.2">
      <c r="B14" s="12">
        <f t="shared" si="0"/>
        <v>6</v>
      </c>
      <c r="C14" s="14" t="s">
        <v>41</v>
      </c>
      <c r="D14" s="15" t="s">
        <v>5</v>
      </c>
      <c r="E14" s="15" t="s">
        <v>115</v>
      </c>
      <c r="F14" s="5"/>
      <c r="G14" s="20"/>
    </row>
    <row r="15" spans="1:7" ht="60" customHeight="1" x14ac:dyDescent="0.2">
      <c r="B15" s="12">
        <f t="shared" si="0"/>
        <v>7</v>
      </c>
      <c r="C15" s="14" t="s">
        <v>42</v>
      </c>
      <c r="D15" s="15" t="s">
        <v>5</v>
      </c>
      <c r="E15" s="21" t="s">
        <v>116</v>
      </c>
      <c r="F15" s="5"/>
      <c r="G15" s="20"/>
    </row>
    <row r="16" spans="1:7" ht="38.25" x14ac:dyDescent="0.2">
      <c r="B16" s="12">
        <f t="shared" si="0"/>
        <v>8</v>
      </c>
      <c r="C16" s="14" t="s">
        <v>43</v>
      </c>
      <c r="D16" s="15" t="s">
        <v>5</v>
      </c>
      <c r="E16" s="21" t="s">
        <v>137</v>
      </c>
      <c r="F16" s="5"/>
      <c r="G16" s="20"/>
    </row>
    <row r="17" spans="1:7" x14ac:dyDescent="0.2">
      <c r="B17" s="12"/>
      <c r="C17" s="14"/>
      <c r="D17" s="15"/>
      <c r="E17" s="15"/>
      <c r="F17" s="5"/>
      <c r="G17" s="20"/>
    </row>
    <row r="18" spans="1:7" ht="36" x14ac:dyDescent="0.2">
      <c r="A18" s="1">
        <v>2</v>
      </c>
      <c r="B18" s="12"/>
      <c r="C18" s="26" t="s">
        <v>46</v>
      </c>
      <c r="D18" s="21"/>
      <c r="E18" s="15"/>
      <c r="F18" s="5"/>
      <c r="G18" s="19"/>
    </row>
    <row r="19" spans="1:7" ht="63.75" x14ac:dyDescent="0.2">
      <c r="B19" s="12">
        <v>1</v>
      </c>
      <c r="C19" s="25" t="s">
        <v>47</v>
      </c>
      <c r="D19" s="21" t="s">
        <v>6</v>
      </c>
      <c r="E19" s="21" t="s">
        <v>94</v>
      </c>
      <c r="F19" s="5"/>
      <c r="G19" s="19"/>
    </row>
    <row r="20" spans="1:7" ht="51" x14ac:dyDescent="0.2">
      <c r="B20" s="12">
        <f>B19+1</f>
        <v>2</v>
      </c>
      <c r="C20" s="14" t="s">
        <v>48</v>
      </c>
      <c r="D20" s="21" t="s">
        <v>5</v>
      </c>
      <c r="E20" s="21" t="s">
        <v>95</v>
      </c>
      <c r="F20" s="5"/>
      <c r="G20" s="20"/>
    </row>
    <row r="21" spans="1:7" ht="63.75" x14ac:dyDescent="0.2">
      <c r="B21" s="12">
        <f t="shared" ref="B21:B42" si="1">B20+1</f>
        <v>3</v>
      </c>
      <c r="C21" s="14" t="s">
        <v>49</v>
      </c>
      <c r="D21" s="21" t="s">
        <v>5</v>
      </c>
      <c r="E21" s="21" t="s">
        <v>96</v>
      </c>
      <c r="F21" s="5"/>
      <c r="G21" s="20"/>
    </row>
    <row r="22" spans="1:7" ht="51" x14ac:dyDescent="0.2">
      <c r="B22" s="12">
        <f t="shared" si="1"/>
        <v>4</v>
      </c>
      <c r="C22" s="14" t="s">
        <v>50</v>
      </c>
      <c r="D22" s="21" t="s">
        <v>5</v>
      </c>
      <c r="E22" s="21" t="s">
        <v>97</v>
      </c>
      <c r="F22" s="5"/>
      <c r="G22" s="20"/>
    </row>
    <row r="23" spans="1:7" ht="63.75" x14ac:dyDescent="0.2">
      <c r="B23" s="12">
        <f t="shared" si="1"/>
        <v>5</v>
      </c>
      <c r="C23" s="14" t="s">
        <v>51</v>
      </c>
      <c r="D23" s="21" t="s">
        <v>5</v>
      </c>
      <c r="E23" s="21" t="s">
        <v>117</v>
      </c>
      <c r="F23" s="5"/>
      <c r="G23" s="19"/>
    </row>
    <row r="24" spans="1:7" ht="63.75" x14ac:dyDescent="0.2">
      <c r="B24" s="12">
        <f t="shared" si="1"/>
        <v>6</v>
      </c>
      <c r="C24" s="14" t="s">
        <v>52</v>
      </c>
      <c r="D24" s="21" t="s">
        <v>5</v>
      </c>
      <c r="E24" s="21" t="s">
        <v>117</v>
      </c>
      <c r="F24" s="5"/>
      <c r="G24" s="19"/>
    </row>
    <row r="25" spans="1:7" ht="63.75" x14ac:dyDescent="0.2">
      <c r="B25" s="12">
        <f t="shared" si="1"/>
        <v>7</v>
      </c>
      <c r="C25" s="14" t="s">
        <v>53</v>
      </c>
      <c r="D25" s="21" t="s">
        <v>5</v>
      </c>
      <c r="E25" s="21" t="s">
        <v>117</v>
      </c>
      <c r="F25" s="5"/>
      <c r="G25" s="20"/>
    </row>
    <row r="26" spans="1:7" ht="54" customHeight="1" x14ac:dyDescent="0.2">
      <c r="B26" s="12">
        <f t="shared" si="1"/>
        <v>8</v>
      </c>
      <c r="C26" s="14" t="s">
        <v>54</v>
      </c>
      <c r="D26" s="21" t="s">
        <v>5</v>
      </c>
      <c r="E26" s="21" t="s">
        <v>112</v>
      </c>
      <c r="F26" s="5"/>
      <c r="G26" s="20"/>
    </row>
    <row r="27" spans="1:7" ht="41.25" customHeight="1" x14ac:dyDescent="0.2">
      <c r="B27" s="12">
        <f t="shared" si="1"/>
        <v>9</v>
      </c>
      <c r="C27" s="14" t="s">
        <v>55</v>
      </c>
      <c r="D27" s="21" t="s">
        <v>5</v>
      </c>
      <c r="E27" s="21" t="s">
        <v>118</v>
      </c>
      <c r="F27" s="5"/>
      <c r="G27" s="20"/>
    </row>
    <row r="28" spans="1:7" ht="38.25" x14ac:dyDescent="0.2">
      <c r="B28" s="12">
        <f t="shared" si="1"/>
        <v>10</v>
      </c>
      <c r="C28" s="14" t="s">
        <v>56</v>
      </c>
      <c r="D28" s="21" t="s">
        <v>5</v>
      </c>
      <c r="E28" s="21" t="s">
        <v>98</v>
      </c>
      <c r="F28" s="5"/>
      <c r="G28" s="20"/>
    </row>
    <row r="29" spans="1:7" ht="54.75" customHeight="1" x14ac:dyDescent="0.2">
      <c r="B29" s="12">
        <f t="shared" si="1"/>
        <v>11</v>
      </c>
      <c r="C29" s="14" t="s">
        <v>57</v>
      </c>
      <c r="D29" s="21" t="s">
        <v>5</v>
      </c>
      <c r="E29" s="21" t="s">
        <v>119</v>
      </c>
      <c r="F29" s="5"/>
      <c r="G29" s="20"/>
    </row>
    <row r="30" spans="1:7" ht="51" x14ac:dyDescent="0.2">
      <c r="B30" s="12">
        <f t="shared" si="1"/>
        <v>12</v>
      </c>
      <c r="C30" s="14" t="s">
        <v>58</v>
      </c>
      <c r="D30" s="21" t="s">
        <v>5</v>
      </c>
      <c r="E30" s="39" t="s">
        <v>99</v>
      </c>
      <c r="F30" s="5"/>
      <c r="G30" s="19"/>
    </row>
    <row r="31" spans="1:7" ht="42.75" customHeight="1" x14ac:dyDescent="0.2">
      <c r="B31" s="12">
        <f t="shared" si="1"/>
        <v>13</v>
      </c>
      <c r="C31" s="14" t="s">
        <v>59</v>
      </c>
      <c r="D31" s="21" t="s">
        <v>5</v>
      </c>
      <c r="E31" s="21" t="s">
        <v>120</v>
      </c>
      <c r="F31" s="5"/>
      <c r="G31" s="20"/>
    </row>
    <row r="32" spans="1:7" ht="81" customHeight="1" x14ac:dyDescent="0.2">
      <c r="B32" s="12">
        <f t="shared" si="1"/>
        <v>14</v>
      </c>
      <c r="C32" s="14" t="s">
        <v>60</v>
      </c>
      <c r="D32" s="21" t="s">
        <v>5</v>
      </c>
      <c r="E32" s="40" t="s">
        <v>121</v>
      </c>
      <c r="F32" s="5"/>
      <c r="G32" s="20"/>
    </row>
    <row r="33" spans="1:8" ht="38.25" x14ac:dyDescent="0.2">
      <c r="B33" s="12">
        <f t="shared" si="1"/>
        <v>15</v>
      </c>
      <c r="C33" s="14" t="s">
        <v>61</v>
      </c>
      <c r="D33" s="21" t="s">
        <v>5</v>
      </c>
      <c r="E33" s="21" t="s">
        <v>122</v>
      </c>
      <c r="F33" s="5"/>
      <c r="G33" s="20"/>
    </row>
    <row r="34" spans="1:8" ht="38.25" x14ac:dyDescent="0.2">
      <c r="B34" s="12">
        <f t="shared" si="1"/>
        <v>16</v>
      </c>
      <c r="C34" s="14" t="s">
        <v>62</v>
      </c>
      <c r="D34" s="21" t="s">
        <v>5</v>
      </c>
      <c r="E34" s="15" t="s">
        <v>123</v>
      </c>
      <c r="F34" s="5"/>
      <c r="G34" s="20"/>
    </row>
    <row r="35" spans="1:8" ht="38.25" x14ac:dyDescent="0.2">
      <c r="B35" s="12">
        <f t="shared" si="1"/>
        <v>17</v>
      </c>
      <c r="C35" s="14" t="s">
        <v>63</v>
      </c>
      <c r="D35" s="21" t="s">
        <v>5</v>
      </c>
      <c r="E35" s="15" t="s">
        <v>115</v>
      </c>
      <c r="F35" s="5"/>
      <c r="G35" s="20"/>
    </row>
    <row r="36" spans="1:8" ht="25.5" x14ac:dyDescent="0.2">
      <c r="B36" s="12">
        <f t="shared" si="1"/>
        <v>18</v>
      </c>
      <c r="C36" s="14" t="s">
        <v>64</v>
      </c>
      <c r="D36" s="21" t="s">
        <v>5</v>
      </c>
      <c r="E36" s="21" t="s">
        <v>124</v>
      </c>
      <c r="F36" s="5"/>
      <c r="G36" s="20"/>
    </row>
    <row r="37" spans="1:8" ht="53.25" customHeight="1" x14ac:dyDescent="0.2">
      <c r="B37" s="12">
        <f t="shared" si="1"/>
        <v>19</v>
      </c>
      <c r="C37" s="14" t="s">
        <v>65</v>
      </c>
      <c r="D37" s="21" t="s">
        <v>5</v>
      </c>
      <c r="E37" s="21" t="s">
        <v>126</v>
      </c>
      <c r="F37" s="5"/>
      <c r="G37" s="20"/>
    </row>
    <row r="38" spans="1:8" ht="38.25" x14ac:dyDescent="0.2">
      <c r="B38" s="12">
        <f t="shared" si="1"/>
        <v>20</v>
      </c>
      <c r="C38" s="14" t="s">
        <v>66</v>
      </c>
      <c r="D38" s="21" t="s">
        <v>5</v>
      </c>
      <c r="E38" s="21" t="s">
        <v>126</v>
      </c>
      <c r="F38" s="5"/>
      <c r="G38" s="20"/>
    </row>
    <row r="39" spans="1:8" ht="38.25" x14ac:dyDescent="0.2">
      <c r="B39" s="12">
        <f t="shared" si="1"/>
        <v>21</v>
      </c>
      <c r="C39" s="14" t="s">
        <v>67</v>
      </c>
      <c r="D39" s="21" t="s">
        <v>5</v>
      </c>
      <c r="E39" s="21" t="s">
        <v>126</v>
      </c>
      <c r="F39" s="5"/>
      <c r="G39" s="20"/>
    </row>
    <row r="40" spans="1:8" ht="25.5" x14ac:dyDescent="0.2">
      <c r="B40" s="12">
        <f t="shared" si="1"/>
        <v>22</v>
      </c>
      <c r="C40" s="14" t="s">
        <v>68</v>
      </c>
      <c r="D40" s="21" t="s">
        <v>5</v>
      </c>
      <c r="E40" s="21" t="s">
        <v>126</v>
      </c>
      <c r="F40" s="5"/>
      <c r="G40" s="20"/>
    </row>
    <row r="41" spans="1:8" ht="51" x14ac:dyDescent="0.2">
      <c r="B41" s="12">
        <f t="shared" si="1"/>
        <v>23</v>
      </c>
      <c r="C41" s="14" t="s">
        <v>69</v>
      </c>
      <c r="D41" s="21" t="s">
        <v>5</v>
      </c>
      <c r="E41" s="21" t="s">
        <v>127</v>
      </c>
      <c r="F41" s="5"/>
      <c r="G41" s="20"/>
    </row>
    <row r="42" spans="1:8" ht="38.25" x14ac:dyDescent="0.2">
      <c r="B42" s="12">
        <f t="shared" si="1"/>
        <v>24</v>
      </c>
      <c r="C42" s="14" t="s">
        <v>70</v>
      </c>
      <c r="D42" s="21" t="s">
        <v>5</v>
      </c>
      <c r="E42" s="21" t="s">
        <v>137</v>
      </c>
      <c r="F42" s="5"/>
      <c r="G42" s="20"/>
    </row>
    <row r="43" spans="1:8" x14ac:dyDescent="0.2">
      <c r="B43" s="12"/>
      <c r="C43" s="14"/>
      <c r="D43" s="21"/>
      <c r="E43" s="18"/>
      <c r="F43" s="5"/>
      <c r="G43" s="20"/>
    </row>
    <row r="44" spans="1:8" s="27" customFormat="1" ht="34.5" customHeight="1" x14ac:dyDescent="0.2">
      <c r="A44" s="4">
        <v>3</v>
      </c>
      <c r="B44" s="9"/>
      <c r="C44" s="10" t="s">
        <v>79</v>
      </c>
      <c r="D44" s="9"/>
      <c r="E44" s="41"/>
      <c r="F44" s="11"/>
      <c r="G44" s="9"/>
      <c r="H44" s="4"/>
    </row>
    <row r="45" spans="1:8" s="27" customFormat="1" ht="51.75" customHeight="1" x14ac:dyDescent="0.2">
      <c r="B45" s="28">
        <v>1</v>
      </c>
      <c r="C45" s="29" t="s">
        <v>71</v>
      </c>
      <c r="D45" s="21" t="s">
        <v>5</v>
      </c>
      <c r="E45" s="42" t="s">
        <v>128</v>
      </c>
      <c r="F45" s="30"/>
      <c r="G45" s="28"/>
    </row>
    <row r="46" spans="1:8" s="27" customFormat="1" ht="45" customHeight="1" x14ac:dyDescent="0.2">
      <c r="B46" s="28">
        <v>2</v>
      </c>
      <c r="C46" s="29" t="s">
        <v>72</v>
      </c>
      <c r="D46" s="21" t="s">
        <v>5</v>
      </c>
      <c r="E46" s="42" t="s">
        <v>129</v>
      </c>
      <c r="F46" s="30"/>
      <c r="G46" s="28"/>
    </row>
    <row r="47" spans="1:8" s="27" customFormat="1" ht="40.5" customHeight="1" x14ac:dyDescent="0.2">
      <c r="B47" s="28">
        <v>3</v>
      </c>
      <c r="C47" s="29" t="s">
        <v>73</v>
      </c>
      <c r="D47" s="21" t="s">
        <v>5</v>
      </c>
      <c r="E47" s="42" t="s">
        <v>130</v>
      </c>
      <c r="F47" s="30"/>
      <c r="G47" s="28"/>
    </row>
    <row r="48" spans="1:8" s="27" customFormat="1" ht="40.5" customHeight="1" x14ac:dyDescent="0.2">
      <c r="B48" s="28">
        <v>4</v>
      </c>
      <c r="C48" s="29" t="s">
        <v>74</v>
      </c>
      <c r="D48" s="21" t="s">
        <v>5</v>
      </c>
      <c r="E48" s="42" t="s">
        <v>131</v>
      </c>
      <c r="F48" s="30"/>
      <c r="G48" s="28"/>
    </row>
    <row r="49" spans="1:8" s="27" customFormat="1" ht="69" customHeight="1" x14ac:dyDescent="0.2">
      <c r="B49" s="28">
        <v>5</v>
      </c>
      <c r="C49" s="29" t="s">
        <v>75</v>
      </c>
      <c r="D49" s="21" t="s">
        <v>5</v>
      </c>
      <c r="E49" s="42" t="s">
        <v>132</v>
      </c>
      <c r="F49" s="30"/>
      <c r="G49" s="28"/>
    </row>
    <row r="50" spans="1:8" s="27" customFormat="1" ht="41.25" customHeight="1" x14ac:dyDescent="0.2">
      <c r="B50" s="28">
        <v>6</v>
      </c>
      <c r="C50" s="29" t="s">
        <v>76</v>
      </c>
      <c r="D50" s="21" t="s">
        <v>5</v>
      </c>
      <c r="E50" s="21" t="s">
        <v>118</v>
      </c>
      <c r="F50" s="30"/>
      <c r="G50" s="28"/>
    </row>
    <row r="51" spans="1:8" s="27" customFormat="1" ht="53.25" customHeight="1" x14ac:dyDescent="0.2">
      <c r="B51" s="28">
        <v>7</v>
      </c>
      <c r="C51" s="29" t="s">
        <v>77</v>
      </c>
      <c r="D51" s="21" t="s">
        <v>5</v>
      </c>
      <c r="E51" s="42" t="s">
        <v>133</v>
      </c>
      <c r="F51" s="30"/>
      <c r="G51" s="28"/>
    </row>
    <row r="52" spans="1:8" s="27" customFormat="1" ht="34.5" customHeight="1" x14ac:dyDescent="0.2">
      <c r="B52" s="28">
        <v>8</v>
      </c>
      <c r="C52" s="29" t="s">
        <v>78</v>
      </c>
      <c r="D52" s="21" t="s">
        <v>5</v>
      </c>
      <c r="E52" s="21" t="s">
        <v>122</v>
      </c>
      <c r="F52" s="30"/>
      <c r="G52" s="28"/>
    </row>
    <row r="53" spans="1:8" s="27" customFormat="1" ht="21" customHeight="1" x14ac:dyDescent="0.2">
      <c r="B53" s="28"/>
      <c r="C53" s="29"/>
      <c r="D53" s="21"/>
      <c r="E53" s="28"/>
      <c r="F53" s="30"/>
      <c r="G53" s="28"/>
    </row>
    <row r="54" spans="1:8" s="27" customFormat="1" x14ac:dyDescent="0.2">
      <c r="A54" s="4"/>
      <c r="B54" s="9" t="s">
        <v>22</v>
      </c>
      <c r="C54" s="10" t="s">
        <v>21</v>
      </c>
      <c r="D54" s="9"/>
      <c r="E54" s="9"/>
      <c r="F54" s="11"/>
      <c r="G54" s="9"/>
      <c r="H54" s="4"/>
    </row>
    <row r="55" spans="1:8" ht="25.5" x14ac:dyDescent="0.2">
      <c r="B55" s="12">
        <f>B16+1</f>
        <v>9</v>
      </c>
      <c r="C55" s="14" t="s">
        <v>15</v>
      </c>
      <c r="D55" s="15" t="s">
        <v>5</v>
      </c>
      <c r="E55" s="18" t="s">
        <v>83</v>
      </c>
      <c r="F55" s="5"/>
      <c r="G55" s="19"/>
    </row>
    <row r="56" spans="1:8" ht="62.25" x14ac:dyDescent="0.2">
      <c r="B56" s="12">
        <f>B55+1</f>
        <v>10</v>
      </c>
      <c r="C56" s="22" t="s">
        <v>14</v>
      </c>
      <c r="D56" s="15" t="s">
        <v>5</v>
      </c>
      <c r="E56" s="36" t="s">
        <v>125</v>
      </c>
      <c r="F56" s="5"/>
      <c r="G56" s="20"/>
    </row>
    <row r="57" spans="1:8" ht="63.75" x14ac:dyDescent="0.2">
      <c r="B57" s="12">
        <f>B56+1</f>
        <v>11</v>
      </c>
      <c r="C57" s="14" t="s">
        <v>16</v>
      </c>
      <c r="D57" s="15" t="s">
        <v>5</v>
      </c>
      <c r="E57" s="36" t="s">
        <v>100</v>
      </c>
      <c r="F57" s="5"/>
      <c r="G57" s="19"/>
    </row>
    <row r="58" spans="1:8" ht="51" x14ac:dyDescent="0.2">
      <c r="B58" s="12">
        <f>B57+1</f>
        <v>12</v>
      </c>
      <c r="C58" s="14" t="s">
        <v>17</v>
      </c>
      <c r="D58" s="15" t="s">
        <v>5</v>
      </c>
      <c r="E58" s="18" t="s">
        <v>101</v>
      </c>
      <c r="F58" s="5"/>
      <c r="G58" s="20"/>
    </row>
    <row r="59" spans="1:8" ht="38.25" x14ac:dyDescent="0.2">
      <c r="B59" s="12">
        <f t="shared" ref="B59:B70" si="2">B58+1</f>
        <v>13</v>
      </c>
      <c r="C59" s="14" t="s">
        <v>18</v>
      </c>
      <c r="D59" s="15" t="s">
        <v>5</v>
      </c>
      <c r="E59" s="18" t="s">
        <v>102</v>
      </c>
      <c r="F59" s="5"/>
      <c r="G59" s="20"/>
    </row>
    <row r="60" spans="1:8" ht="51" x14ac:dyDescent="0.2">
      <c r="B60" s="12">
        <f t="shared" si="2"/>
        <v>14</v>
      </c>
      <c r="C60" s="14" t="s">
        <v>19</v>
      </c>
      <c r="D60" s="15" t="s">
        <v>5</v>
      </c>
      <c r="E60" s="32" t="s">
        <v>103</v>
      </c>
      <c r="F60" s="5"/>
      <c r="G60" s="20"/>
    </row>
    <row r="61" spans="1:8" ht="51" x14ac:dyDescent="0.2">
      <c r="B61" s="12">
        <f t="shared" si="2"/>
        <v>15</v>
      </c>
      <c r="C61" s="14" t="s">
        <v>20</v>
      </c>
      <c r="D61" s="15" t="s">
        <v>5</v>
      </c>
      <c r="E61" s="18" t="s">
        <v>104</v>
      </c>
      <c r="F61" s="5"/>
      <c r="G61" s="19"/>
    </row>
    <row r="62" spans="1:8" ht="25.5" x14ac:dyDescent="0.2">
      <c r="B62" s="12">
        <f t="shared" si="2"/>
        <v>16</v>
      </c>
      <c r="C62" s="14" t="s">
        <v>27</v>
      </c>
      <c r="D62" s="15"/>
      <c r="E62" s="18" t="s">
        <v>86</v>
      </c>
      <c r="F62" s="5"/>
      <c r="G62" s="19"/>
    </row>
    <row r="63" spans="1:8" ht="38.25" x14ac:dyDescent="0.2">
      <c r="B63" s="12">
        <f t="shared" si="2"/>
        <v>17</v>
      </c>
      <c r="C63" s="14" t="s">
        <v>28</v>
      </c>
      <c r="D63" s="15"/>
      <c r="E63" s="32" t="s">
        <v>105</v>
      </c>
      <c r="F63" s="5"/>
      <c r="G63" s="19"/>
    </row>
    <row r="64" spans="1:8" ht="38.25" x14ac:dyDescent="0.2">
      <c r="B64" s="12">
        <f t="shared" si="2"/>
        <v>18</v>
      </c>
      <c r="C64" s="14" t="s">
        <v>29</v>
      </c>
      <c r="D64" s="15"/>
      <c r="E64" s="18" t="s">
        <v>84</v>
      </c>
      <c r="F64" s="5"/>
      <c r="G64" s="19"/>
    </row>
    <row r="65" spans="1:8" ht="63.75" x14ac:dyDescent="0.2">
      <c r="B65" s="12">
        <f t="shared" si="2"/>
        <v>19</v>
      </c>
      <c r="C65" s="14" t="s">
        <v>30</v>
      </c>
      <c r="D65" s="15"/>
      <c r="E65" s="32" t="s">
        <v>109</v>
      </c>
      <c r="F65" s="5"/>
      <c r="G65" s="19"/>
    </row>
    <row r="66" spans="1:8" ht="25.5" x14ac:dyDescent="0.2">
      <c r="B66" s="12">
        <f t="shared" si="2"/>
        <v>20</v>
      </c>
      <c r="C66" s="14" t="s">
        <v>31</v>
      </c>
      <c r="D66" s="15"/>
      <c r="E66" s="18" t="s">
        <v>87</v>
      </c>
      <c r="F66" s="5"/>
      <c r="G66" s="19"/>
    </row>
    <row r="67" spans="1:8" x14ac:dyDescent="0.2">
      <c r="B67" s="12">
        <f t="shared" si="2"/>
        <v>21</v>
      </c>
      <c r="C67" s="14" t="s">
        <v>32</v>
      </c>
      <c r="D67" s="15"/>
      <c r="E67" s="32" t="s">
        <v>106</v>
      </c>
      <c r="F67" s="5"/>
      <c r="G67" s="19"/>
    </row>
    <row r="68" spans="1:8" ht="25.5" x14ac:dyDescent="0.2">
      <c r="B68" s="12">
        <f t="shared" si="2"/>
        <v>22</v>
      </c>
      <c r="C68" s="14" t="s">
        <v>33</v>
      </c>
      <c r="D68" s="15"/>
      <c r="E68" s="18" t="s">
        <v>85</v>
      </c>
      <c r="F68" s="5"/>
      <c r="G68" s="19"/>
    </row>
    <row r="69" spans="1:8" x14ac:dyDescent="0.2">
      <c r="B69" s="12">
        <f t="shared" si="2"/>
        <v>23</v>
      </c>
      <c r="C69" s="14" t="s">
        <v>34</v>
      </c>
      <c r="D69" s="15"/>
      <c r="E69" s="18" t="s">
        <v>92</v>
      </c>
      <c r="F69" s="5"/>
      <c r="G69" s="19"/>
    </row>
    <row r="70" spans="1:8" ht="38.25" x14ac:dyDescent="0.2">
      <c r="B70" s="12">
        <f t="shared" si="2"/>
        <v>24</v>
      </c>
      <c r="C70" s="14" t="s">
        <v>110</v>
      </c>
      <c r="D70" s="15"/>
      <c r="E70" s="37" t="s">
        <v>111</v>
      </c>
      <c r="F70" s="5"/>
      <c r="G70" s="19"/>
    </row>
    <row r="71" spans="1:8" ht="38.25" x14ac:dyDescent="0.2">
      <c r="B71" s="31">
        <v>25</v>
      </c>
      <c r="C71" s="43" t="s">
        <v>134</v>
      </c>
      <c r="D71" s="21"/>
      <c r="E71" s="18" t="s">
        <v>135</v>
      </c>
      <c r="F71" s="5"/>
      <c r="G71" s="20"/>
    </row>
    <row r="72" spans="1:8" x14ac:dyDescent="0.2">
      <c r="B72" s="24" t="s">
        <v>26</v>
      </c>
      <c r="C72" s="25" t="s">
        <v>45</v>
      </c>
      <c r="D72" s="15"/>
      <c r="E72" s="18"/>
      <c r="F72" s="5"/>
      <c r="G72" s="19"/>
    </row>
    <row r="73" spans="1:8" ht="76.5" x14ac:dyDescent="0.2">
      <c r="B73" s="12">
        <f>B70+1</f>
        <v>25</v>
      </c>
      <c r="C73" s="14" t="s">
        <v>24</v>
      </c>
      <c r="D73" s="15" t="s">
        <v>5</v>
      </c>
      <c r="E73" s="18" t="s">
        <v>90</v>
      </c>
      <c r="F73" s="5" t="s">
        <v>91</v>
      </c>
      <c r="G73" s="35">
        <v>45762</v>
      </c>
    </row>
    <row r="74" spans="1:8" ht="114.75" x14ac:dyDescent="0.2">
      <c r="B74" s="12">
        <f>B73+1</f>
        <v>26</v>
      </c>
      <c r="C74" s="14" t="s">
        <v>81</v>
      </c>
      <c r="D74" s="21" t="s">
        <v>5</v>
      </c>
      <c r="E74" s="18" t="s">
        <v>88</v>
      </c>
      <c r="F74" s="5" t="s">
        <v>91</v>
      </c>
      <c r="G74" s="35">
        <v>45762</v>
      </c>
    </row>
    <row r="75" spans="1:8" ht="114.75" x14ac:dyDescent="0.2">
      <c r="B75" s="12">
        <f>B74+1</f>
        <v>27</v>
      </c>
      <c r="C75" s="14" t="s">
        <v>82</v>
      </c>
      <c r="D75" s="21" t="s">
        <v>5</v>
      </c>
      <c r="E75" s="18" t="s">
        <v>89</v>
      </c>
      <c r="F75" s="5" t="s">
        <v>91</v>
      </c>
      <c r="G75" s="35">
        <v>45762</v>
      </c>
    </row>
    <row r="76" spans="1:8" x14ac:dyDescent="0.2">
      <c r="B76" s="24" t="s">
        <v>26</v>
      </c>
      <c r="C76" s="25" t="s">
        <v>44</v>
      </c>
      <c r="D76" s="15"/>
      <c r="E76" s="18"/>
      <c r="F76" s="5"/>
      <c r="G76" s="19"/>
    </row>
    <row r="77" spans="1:8" ht="165.75" x14ac:dyDescent="0.2">
      <c r="B77" s="12">
        <f>B75+1</f>
        <v>28</v>
      </c>
      <c r="C77" s="14" t="s">
        <v>25</v>
      </c>
      <c r="D77" s="21" t="s">
        <v>5</v>
      </c>
      <c r="E77" s="34" t="s">
        <v>136</v>
      </c>
      <c r="F77" s="5" t="s">
        <v>91</v>
      </c>
      <c r="G77" s="35">
        <v>45762</v>
      </c>
    </row>
    <row r="78" spans="1:8" x14ac:dyDescent="0.2">
      <c r="B78" s="12">
        <f>B77+1</f>
        <v>29</v>
      </c>
      <c r="C78" s="14"/>
      <c r="D78" s="15" t="s">
        <v>5</v>
      </c>
      <c r="E78" s="18"/>
      <c r="F78" s="5"/>
      <c r="G78" s="20"/>
    </row>
    <row r="79" spans="1:8" x14ac:dyDescent="0.2">
      <c r="A79" s="4">
        <v>3</v>
      </c>
      <c r="B79" s="9"/>
      <c r="C79" s="10" t="s">
        <v>80</v>
      </c>
      <c r="D79" s="9" t="s">
        <v>5</v>
      </c>
      <c r="E79" s="9"/>
      <c r="F79" s="11"/>
      <c r="G79" s="9"/>
      <c r="H79" s="4"/>
    </row>
    <row r="80" spans="1:8" ht="144" customHeight="1" x14ac:dyDescent="0.2">
      <c r="B80" s="31">
        <f t="shared" ref="B80:B82" si="3">B79+1</f>
        <v>1</v>
      </c>
      <c r="C80" s="33" t="s">
        <v>81</v>
      </c>
      <c r="D80" s="21" t="s">
        <v>5</v>
      </c>
      <c r="E80" s="18" t="s">
        <v>114</v>
      </c>
      <c r="F80" s="5" t="s">
        <v>91</v>
      </c>
      <c r="G80" s="35">
        <v>45762</v>
      </c>
    </row>
    <row r="81" spans="2:7" ht="138" customHeight="1" x14ac:dyDescent="0.2">
      <c r="B81" s="31">
        <f t="shared" si="3"/>
        <v>2</v>
      </c>
      <c r="C81" s="33" t="s">
        <v>82</v>
      </c>
      <c r="D81" s="21" t="s">
        <v>5</v>
      </c>
      <c r="E81" s="18" t="s">
        <v>89</v>
      </c>
      <c r="F81" s="5" t="s">
        <v>91</v>
      </c>
      <c r="G81" s="35">
        <v>45762</v>
      </c>
    </row>
    <row r="82" spans="2:7" ht="165.75" x14ac:dyDescent="0.2">
      <c r="B82" s="31">
        <f t="shared" si="3"/>
        <v>3</v>
      </c>
      <c r="C82" s="29" t="s">
        <v>25</v>
      </c>
      <c r="D82" s="21" t="s">
        <v>5</v>
      </c>
      <c r="E82" s="34" t="s">
        <v>136</v>
      </c>
      <c r="F82" s="5" t="s">
        <v>91</v>
      </c>
      <c r="G82" s="35">
        <v>45762</v>
      </c>
    </row>
    <row r="83" spans="2:7" x14ac:dyDescent="0.2">
      <c r="B83" s="12">
        <f>B78+1</f>
        <v>30</v>
      </c>
      <c r="C83" s="14"/>
      <c r="D83" s="15" t="s">
        <v>5</v>
      </c>
      <c r="E83" s="18"/>
      <c r="F83" s="5"/>
      <c r="G83" s="20"/>
    </row>
    <row r="88" spans="2:7" x14ac:dyDescent="0.2">
      <c r="C88" s="13" t="s">
        <v>7</v>
      </c>
    </row>
  </sheetData>
  <phoneticPr fontId="7" type="noConversion"/>
  <printOptions horizontalCentered="1"/>
  <pageMargins left="0.51181102362204722" right="0.51181102362204722" top="0.98425196850393704" bottom="0.98425196850393704" header="0.51181102362204722" footer="0.51181102362204722"/>
  <pageSetup paperSize="9" scale="84" fitToHeight="0" orientation="landscape" r:id="rId1"/>
  <headerFooter alignWithMargins="0">
    <oddHeader>&amp;L&amp;"Calibri,Regular"&amp;11EY Karachi and Lahore&amp;CTender Clarification Form&amp;R&amp;"Calibri,Regular"&amp;11RFP for General Contractor</oddHeader>
    <oddFooter>&amp;"Calibri"&amp;11&amp;K000000&amp;"Calibri"&amp;11&amp;K000000&amp;"Calibri"&amp;11&amp;K000000&amp;"Calibri"&amp;11&amp;K000000&amp;"Calibri"&amp;11&amp;K000000&amp;"Calibri"&amp;11&amp;K000000&amp;"arial unicode ms,Regular"Confidential_x000D_&amp;1#&amp;"Calibri"&amp;10&amp;K000000 Confidential</oddFooter>
    <evenHeader xml:space="preserve">&amp;L&amp;"Calibri,Regular"&amp;11Deutsche Bank AG, Seoul, South Korea&amp;R&amp;"Calibri,Regular"&amp;11Project and Construction Management Services 
Seoul Accommodation Strategy </evenHeader>
    <evenFooter>&amp;L&amp;"Calibri,Regular"&amp;11&amp;A&amp;R&amp;"Calibri,Regular"&amp;11Page &amp;P of &amp;N&amp;C&amp;"arial unicode ms,Regular"Confidential</evenFooter>
    <firstHeader xml:space="preserve">&amp;L&amp;"Calibri,Regular"&amp;11Deutsche Bank AG, Seoul, South Korea&amp;R&amp;"Calibri,Regular"&amp;11Project and Construction Management Services 
Seoul Accommodation Strategy </firstHeader>
    <firstFooter>&amp;C&amp;"arial unicode ms,Regular"Confidential&amp;L&amp;"Calibri,Regular"&amp;11&amp;A&amp;R&amp;"Calibri,Regular"&amp;11Page &amp;P of &amp;N</first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G26"/>
  <sheetViews>
    <sheetView view="pageBreakPreview" zoomScaleNormal="100" zoomScaleSheetLayoutView="100" workbookViewId="0">
      <selection activeCell="C9" sqref="C9"/>
    </sheetView>
  </sheetViews>
  <sheetFormatPr defaultColWidth="9.28515625" defaultRowHeight="12.75" x14ac:dyDescent="0.2"/>
  <cols>
    <col min="1" max="1" width="3.28515625" style="1" customWidth="1"/>
    <col min="2" max="2" width="9.7109375" style="1" bestFit="1" customWidth="1"/>
    <col min="3" max="3" width="72.28515625" style="1" customWidth="1"/>
    <col min="4" max="4" width="20.5703125" style="6" customWidth="1"/>
    <col min="5" max="5" width="72.28515625" style="1" customWidth="1"/>
    <col min="6" max="7" width="14.5703125" style="1" customWidth="1"/>
    <col min="8" max="8" width="2.7109375" style="1" customWidth="1"/>
    <col min="9" max="16384" width="9.28515625" style="1"/>
  </cols>
  <sheetData>
    <row r="1" spans="2:7" x14ac:dyDescent="0.2">
      <c r="B1" s="2" t="str">
        <f>'PTQ 1 Technical'!B1</f>
        <v>EY Islamabad (9th to 13th Floors)</v>
      </c>
    </row>
    <row r="2" spans="2:7" x14ac:dyDescent="0.2">
      <c r="B2" s="2" t="str">
        <f>'PTQ 1 Technical'!B2</f>
        <v>Project: RFP for General Contractor Works</v>
      </c>
    </row>
    <row r="3" spans="2:7" x14ac:dyDescent="0.2">
      <c r="B3" s="2" t="str">
        <f>'PTQ 1 Technical'!B3</f>
        <v>Appendix F - Tender Clarification Form</v>
      </c>
    </row>
    <row r="4" spans="2:7" x14ac:dyDescent="0.2">
      <c r="B4" s="3"/>
    </row>
    <row r="5" spans="2:7" x14ac:dyDescent="0.2">
      <c r="B5" s="13" t="s">
        <v>10</v>
      </c>
    </row>
    <row r="7" spans="2:7" s="4" customFormat="1" ht="34.5" customHeight="1" x14ac:dyDescent="0.2">
      <c r="B7" s="9" t="s">
        <v>1</v>
      </c>
      <c r="C7" s="10" t="s">
        <v>8</v>
      </c>
      <c r="D7" s="9" t="s">
        <v>4</v>
      </c>
      <c r="E7" s="9" t="s">
        <v>0</v>
      </c>
      <c r="F7" s="11" t="s">
        <v>2</v>
      </c>
      <c r="G7" s="9" t="s">
        <v>3</v>
      </c>
    </row>
    <row r="8" spans="2:7" ht="15" customHeight="1" x14ac:dyDescent="0.2">
      <c r="B8" s="12"/>
      <c r="C8" s="7"/>
      <c r="D8" s="8"/>
      <c r="E8" s="5"/>
      <c r="F8" s="5"/>
      <c r="G8" s="5"/>
    </row>
    <row r="9" spans="2:7" x14ac:dyDescent="0.2">
      <c r="B9" s="12">
        <v>1</v>
      </c>
      <c r="C9" s="14"/>
      <c r="D9" s="15" t="s">
        <v>5</v>
      </c>
      <c r="E9" s="5"/>
      <c r="F9" s="5"/>
      <c r="G9" s="5"/>
    </row>
    <row r="10" spans="2:7" x14ac:dyDescent="0.2">
      <c r="B10" s="12">
        <f>B9+1</f>
        <v>2</v>
      </c>
      <c r="C10" s="14"/>
      <c r="D10" s="15" t="s">
        <v>5</v>
      </c>
      <c r="E10" s="16"/>
      <c r="F10" s="16"/>
      <c r="G10" s="16"/>
    </row>
    <row r="11" spans="2:7" x14ac:dyDescent="0.2">
      <c r="B11" s="12">
        <f t="shared" ref="B11:B17" si="0">B10+1</f>
        <v>3</v>
      </c>
      <c r="C11" s="14"/>
      <c r="D11" s="15" t="s">
        <v>5</v>
      </c>
      <c r="E11" s="16"/>
      <c r="F11" s="16"/>
      <c r="G11" s="16"/>
    </row>
    <row r="12" spans="2:7" x14ac:dyDescent="0.2">
      <c r="B12" s="12">
        <f t="shared" si="0"/>
        <v>4</v>
      </c>
      <c r="C12" s="14"/>
      <c r="D12" s="21" t="s">
        <v>6</v>
      </c>
      <c r="E12" s="16"/>
      <c r="F12" s="16"/>
      <c r="G12" s="16"/>
    </row>
    <row r="13" spans="2:7" x14ac:dyDescent="0.2">
      <c r="B13" s="12">
        <f t="shared" si="0"/>
        <v>5</v>
      </c>
      <c r="C13" s="14"/>
      <c r="D13" s="15" t="s">
        <v>5</v>
      </c>
      <c r="E13" s="16"/>
      <c r="F13" s="16"/>
      <c r="G13" s="16"/>
    </row>
    <row r="14" spans="2:7" x14ac:dyDescent="0.2">
      <c r="B14" s="12">
        <f t="shared" si="0"/>
        <v>6</v>
      </c>
      <c r="C14" s="14"/>
      <c r="D14" s="15" t="s">
        <v>5</v>
      </c>
      <c r="E14" s="16"/>
      <c r="F14" s="16"/>
      <c r="G14" s="16"/>
    </row>
    <row r="15" spans="2:7" x14ac:dyDescent="0.2">
      <c r="B15" s="12">
        <f t="shared" si="0"/>
        <v>7</v>
      </c>
      <c r="C15" s="14"/>
      <c r="D15" s="15" t="s">
        <v>5</v>
      </c>
      <c r="E15" s="16"/>
      <c r="F15" s="16"/>
      <c r="G15" s="16"/>
    </row>
    <row r="16" spans="2:7" x14ac:dyDescent="0.2">
      <c r="B16" s="12">
        <f t="shared" si="0"/>
        <v>8</v>
      </c>
      <c r="C16" s="14"/>
      <c r="D16" s="15" t="s">
        <v>5</v>
      </c>
      <c r="E16" s="5"/>
      <c r="F16" s="5"/>
      <c r="G16" s="5"/>
    </row>
    <row r="17" spans="2:7" x14ac:dyDescent="0.2">
      <c r="B17" s="12">
        <f t="shared" si="0"/>
        <v>9</v>
      </c>
      <c r="C17" s="14"/>
      <c r="D17" s="15" t="s">
        <v>5</v>
      </c>
      <c r="E17" s="16"/>
      <c r="F17" s="16"/>
      <c r="G17" s="16"/>
    </row>
    <row r="24" spans="2:7" x14ac:dyDescent="0.2">
      <c r="C24" s="2"/>
    </row>
    <row r="25" spans="2:7" x14ac:dyDescent="0.2">
      <c r="C25" s="17"/>
    </row>
    <row r="26" spans="2:7" x14ac:dyDescent="0.2">
      <c r="C26" s="13" t="s">
        <v>7</v>
      </c>
    </row>
  </sheetData>
  <phoneticPr fontId="7" type="noConversion"/>
  <printOptions horizontalCentered="1"/>
  <pageMargins left="0.51181102362204722" right="0.51181102362204722" top="0.98425196850393704" bottom="0.98425196850393704" header="0.51181102362204722" footer="0.51181102362204722"/>
  <pageSetup paperSize="9" scale="66" fitToHeight="0" orientation="landscape" r:id="rId1"/>
  <headerFooter alignWithMargins="0">
    <oddHeader>&amp;L&amp;"Calibri,Regular"&amp;11EY Karachi and Lahore&amp;CTender Clarification Form&amp;R&amp;"Calibri,Regular"&amp;11RFP for General Contractor</oddHeader>
    <oddFooter>&amp;"Calibri"&amp;11&amp;K000000&amp;"Calibri"&amp;11&amp;K000000&amp;"Calibri"&amp;11&amp;K000000&amp;"Calibri"&amp;11&amp;K000000&amp;"Calibri"&amp;11&amp;K000000&amp;"Calibri"&amp;11&amp;K000000&amp;"arial unicode ms,Regular"Confidential_x000D_&amp;1#&amp;"Calibri"&amp;10&amp;K000000 Confidential</oddFooter>
    <evenHeader xml:space="preserve">&amp;L&amp;"Calibri,Regular"&amp;11Deutsche Bank AG, Seoul, South Korea&amp;R&amp;"Calibri,Regular"&amp;11Project and Construction Management Services 
Seoul Accommodation Strategy </evenHeader>
    <evenFooter>&amp;L&amp;"Calibri,Regular"&amp;11&amp;A&amp;R&amp;"Calibri,Regular"&amp;11Page &amp;P of &amp;N&amp;C&amp;"arial unicode ms,Regular"Confidential</evenFooter>
    <firstHeader xml:space="preserve">&amp;L&amp;"Calibri,Regular"&amp;11Deutsche Bank AG, Seoul, South Korea&amp;R&amp;"Calibri,Regular"&amp;11Project and Construction Management Services 
Seoul Accommodation Strategy </firstHeader>
    <firstFooter>&amp;C&amp;"arial unicode ms,Regular"Confidential&amp;L&amp;"Calibri,Regular"&amp;11&amp;A&amp;R&amp;"Calibri,Regular"&amp;11Page &amp;P of &amp;N</first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ime xmlns="db23c72c-e112-43fc-8a02-148203d9c31c" xsi:nil="true"/>
    <TaxCatchAll xmlns="2a2a445e-c453-4f04-9b2f-8a0068eac90e" xsi:nil="true"/>
    <lcf76f155ced4ddcb4097134ff3c332f xmlns="db23c72c-e112-43fc-8a02-148203d9c31c">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BB6867-C9BB-4EF1-B24D-872BB0CADA42}">
  <ds:schemaRefs>
    <ds:schemaRef ds:uri="http://schemas.microsoft.com/office/2006/metadata/properties"/>
    <ds:schemaRef ds:uri="http://schemas.microsoft.com/office/infopath/2007/PartnerControls"/>
    <ds:schemaRef ds:uri="db23c72c-e112-43fc-8a02-148203d9c31c"/>
    <ds:schemaRef ds:uri="2a2a445e-c453-4f04-9b2f-8a0068eac90e"/>
  </ds:schemaRefs>
</ds:datastoreItem>
</file>

<file path=customXml/itemProps2.xml><?xml version="1.0" encoding="utf-8"?>
<ds:datastoreItem xmlns:ds="http://schemas.openxmlformats.org/officeDocument/2006/customXml" ds:itemID="{4DD05E64-E7D7-4B3D-AA37-62DD7E94DC47}">
  <ds:schemaRefs>
    <ds:schemaRef ds:uri="http://schemas.microsoft.com/sharepoint/v3/contenttype/forms"/>
  </ds:schemaRefs>
</ds:datastoreItem>
</file>

<file path=customXml/itemProps3.xml><?xml version="1.0" encoding="utf-8"?>
<ds:datastoreItem xmlns:ds="http://schemas.openxmlformats.org/officeDocument/2006/customXml" ds:itemID="{2F25FD85-31E9-46D8-B1E0-77A84D98B1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PTQ 1 Technical</vt:lpstr>
      <vt:lpstr>PTQ 1 Commercials</vt:lpstr>
      <vt:lpstr>'PTQ 1 Commercials'!Print_Area</vt:lpstr>
      <vt:lpstr>'PTQ 1 Technical'!Print_Area</vt:lpstr>
      <vt:lpstr>'PTQ 1 Commercials'!Print_Titles</vt:lpstr>
      <vt:lpstr>'PTQ 1 Technical'!Print_Titles</vt:lpstr>
    </vt:vector>
  </TitlesOfParts>
  <Company>Davis Langdon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richardsonn</dc:creator>
  <cp:keywords>Confidential</cp:keywords>
  <cp:lastModifiedBy>Asaad Mahmood</cp:lastModifiedBy>
  <cp:lastPrinted>2025-04-12T11:58:10Z</cp:lastPrinted>
  <dcterms:created xsi:type="dcterms:W3CDTF">2009-12-28T10:08:00Z</dcterms:created>
  <dcterms:modified xsi:type="dcterms:W3CDTF">2025-04-15T11:48:58Z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02d6d433-d32a-4bc2-b916-e4a07802a28c</vt:lpwstr>
  </property>
  <property fmtid="{D5CDD505-2E9C-101B-9397-08002B2CF9AE}" pid="3" name="aliashDocumentMarking">
    <vt:lpwstr>Confidential</vt:lpwstr>
  </property>
  <property fmtid="{D5CDD505-2E9C-101B-9397-08002B2CF9AE}" pid="4" name="MSIP_Label_1c2e5aee-7e3e-4671-813f-7244f38888b2_Enabled">
    <vt:lpwstr>True</vt:lpwstr>
  </property>
  <property fmtid="{D5CDD505-2E9C-101B-9397-08002B2CF9AE}" pid="5" name="MSIP_Label_1c2e5aee-7e3e-4671-813f-7244f38888b2_SiteId">
    <vt:lpwstr>1e9b61e8-e590-4abc-b1af-24125e330d2a</vt:lpwstr>
  </property>
  <property fmtid="{D5CDD505-2E9C-101B-9397-08002B2CF9AE}" pid="6" name="MSIP_Label_1c2e5aee-7e3e-4671-813f-7244f38888b2_Owner">
    <vt:lpwstr>nathan.johnston@db.com</vt:lpwstr>
  </property>
  <property fmtid="{D5CDD505-2E9C-101B-9397-08002B2CF9AE}" pid="7" name="MSIP_Label_1c2e5aee-7e3e-4671-813f-7244f38888b2_SetDate">
    <vt:lpwstr>2020-05-18T11:16:44.9655496Z</vt:lpwstr>
  </property>
  <property fmtid="{D5CDD505-2E9C-101B-9397-08002B2CF9AE}" pid="8" name="MSIP_Label_1c2e5aee-7e3e-4671-813f-7244f38888b2_Name">
    <vt:lpwstr>Confidential</vt:lpwstr>
  </property>
  <property fmtid="{D5CDD505-2E9C-101B-9397-08002B2CF9AE}" pid="9" name="MSIP_Label_1c2e5aee-7e3e-4671-813f-7244f38888b2_Application">
    <vt:lpwstr>Microsoft Azure Information Protection</vt:lpwstr>
  </property>
  <property fmtid="{D5CDD505-2E9C-101B-9397-08002B2CF9AE}" pid="10" name="MSIP_Label_1c2e5aee-7e3e-4671-813f-7244f38888b2_ActionId">
    <vt:lpwstr>7ca40db0-c799-479f-833d-ef1de12a3a9a</vt:lpwstr>
  </property>
  <property fmtid="{D5CDD505-2E9C-101B-9397-08002B2CF9AE}" pid="11" name="MSIP_Label_1c2e5aee-7e3e-4671-813f-7244f38888b2_Extended_MSFT_Method">
    <vt:lpwstr>Automatic</vt:lpwstr>
  </property>
  <property fmtid="{D5CDD505-2E9C-101B-9397-08002B2CF9AE}" pid="12" name="db.comClassification">
    <vt:lpwstr>Confidential</vt:lpwstr>
  </property>
  <property fmtid="{D5CDD505-2E9C-101B-9397-08002B2CF9AE}" pid="13" name="ContentTypeId">
    <vt:lpwstr>0x010100368BEF076A962A43B6F9D3AD7FB3FB6F</vt:lpwstr>
  </property>
  <property fmtid="{D5CDD505-2E9C-101B-9397-08002B2CF9AE}" pid="14" name="MediaServiceImageTags">
    <vt:lpwstr/>
  </property>
</Properties>
</file>