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94775FBF-E51E-4232-9726-7D327D294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Sheet1!$A$1:$K$41</definedName>
  </definedNames>
  <calcPr calcId="181029"/>
</workbook>
</file>

<file path=xl/calcChain.xml><?xml version="1.0" encoding="utf-8"?>
<calcChain xmlns="http://schemas.openxmlformats.org/spreadsheetml/2006/main">
  <c r="G25" i="1" l="1"/>
  <c r="G24" i="1"/>
  <c r="H25" i="1" l="1"/>
  <c r="K25" i="1" s="1"/>
  <c r="H24" i="1"/>
  <c r="K24" i="1" s="1"/>
  <c r="K26" i="1" l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<sst xmlns="http://schemas.openxmlformats.org/spreadsheetml/2006/main" count="22" uniqueCount="21">
  <si>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</si>
  <si>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</si>
  <si>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</si>
  <si>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</si>
  <si>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</si>
  <si>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</si>
  <si>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</si>
  <si>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</si>
  <si>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</si>
  <si>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</si>
  <si>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</si>
  <si>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</si>
  <si>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</si>
  <si>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Taha Ghaznevi</t>
  </si>
  <si>
    <t>Wastage 10%</t>
  </si>
  <si>
    <t>Fittings 25%</t>
  </si>
  <si>
    <t>Variation order for Dismantling of ducting - Amreli Office DMC Karachi</t>
  </si>
  <si>
    <t>PES/AMR/005/09/23</t>
  </si>
  <si>
    <t>SFT</t>
  </si>
  <si>
    <t>Dismantle  of ducting due to change VCD location.</t>
  </si>
  <si>
    <t>supply and Re-installation of ducting.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</si>
</sst>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6" fillId="0" borderId="3" xfId="1" applyNumberFormat="1" applyFont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right" vertical="center"/>
    </xf>
    <xf numFmtId="165" fontId="13" fillId="0" borderId="1" xfId="1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1549112</xdr:colOff>
      <xdr:row>0</xdr:row>
      <xdr:rowOff>0</xdr:rowOff>
    </xdr:from>
    <xdr:to>
      <xdr:col>8</xdr:col>
      <xdr:colOff>11027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862" y="0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0"/>
  <sheetViews>
    <sheetView tabSelected="1" topLeftCell="A16" zoomScale="110" zoomScaleNormal="110" workbookViewId="0">
      <selection activeCell="G24" sqref="G24"/>
    </sheetView>
  </sheetViews>
  <sheetFormatPr defaultRowHeight="15" x14ac:dyDescent="0.25"/>
  <cols>
    <col min="1" max="1" width="4.28515625" style="2" customWidth="1"/>
    <col min="2" max="2" width="24.85546875" customWidth="1"/>
    <col min="3" max="3" width="10.140625" style="2" customWidth="1"/>
    <col min="4" max="4" width="8.85546875" style="2" customWidth="1"/>
    <col min="5" max="5" width="8.85546875" style="2" hidden="1" customWidth="1"/>
    <col min="6" max="6" width="9.7109375" style="2" hidden="1" customWidth="1"/>
    <col min="7" max="7" width="8.5703125" style="2" customWidth="1"/>
    <col min="8" max="8" width="7.7109375" style="3" customWidth="1"/>
    <col min="9" max="9" width="7.5703125" style="2" customWidth="1"/>
    <col min="10" max="10" width="6.5703125" style="2" customWidth="1"/>
    <col min="11" max="11" width="12.710937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2" spans="1:11" ht="3.75" customHeight="1" x14ac:dyDescent="0.25"/>
    <row r="13" spans="1:11" ht="3.75" customHeight="1" x14ac:dyDescent="0.25"/>
    <row r="14" spans="1:11" ht="3.75" customHeight="1" x14ac:dyDescent="0.25"/>
    <row r="15" spans="1:11" ht="22.9" customHeight="1" x14ac:dyDescent="0.25">
      <c r="A15" s="37" t="s">
        <v>17</v>
      </c>
      <c r="B15" s="37"/>
      <c r="K15" s="12">
        <v>45183</v>
      </c>
    </row>
    <row r="16" spans="1:11" ht="6" customHeight="1" x14ac:dyDescent="0.25"/>
    <row r="17" spans="1:17" x14ac:dyDescent="0.25">
      <c r="A17" s="6"/>
      <c r="B17" s="6"/>
    </row>
    <row r="18" spans="1:17" ht="7.5" customHeight="1" x14ac:dyDescent="0.25">
      <c r="A18" s="6"/>
      <c r="B18" s="6"/>
    </row>
    <row r="19" spans="1:17" ht="23.25" x14ac:dyDescent="0.35">
      <c r="A19" s="38" t="s">
        <v>13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7" ht="11.25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7" ht="40.5" customHeight="1" x14ac:dyDescent="0.25">
      <c r="A21" s="39" t="s">
        <v>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7" ht="14.25" customHeight="1" x14ac:dyDescent="0.25"/>
    <row r="23" spans="1:17" ht="63" x14ac:dyDescent="0.25">
      <c r="A23" s="13" t="s">
        <v>0</v>
      </c>
      <c r="B23" s="13" t="s">
        <v>1</v>
      </c>
      <c r="C23" s="14" t="s">
        <v>9</v>
      </c>
      <c r="D23" s="14" t="s">
        <v>8</v>
      </c>
      <c r="E23" s="14" t="s">
        <v>15</v>
      </c>
      <c r="F23" s="32" t="s">
        <v>14</v>
      </c>
      <c r="G23" s="14" t="s">
        <v>12</v>
      </c>
      <c r="H23" s="14" t="s">
        <v>11</v>
      </c>
      <c r="I23" s="13" t="s">
        <v>2</v>
      </c>
      <c r="J23" s="13" t="s">
        <v>3</v>
      </c>
      <c r="K23" s="15" t="s">
        <v>4</v>
      </c>
    </row>
    <row r="24" spans="1:17" s="8" customFormat="1" ht="64.5" customHeight="1" x14ac:dyDescent="0.3">
      <c r="A24" s="17">
        <v>1</v>
      </c>
      <c r="B24" s="16" t="s">
        <v>19</v>
      </c>
      <c r="C24" s="18"/>
      <c r="D24" s="19">
        <v>120</v>
      </c>
      <c r="E24" s="33">
        <v>0</v>
      </c>
      <c r="F24" s="33">
        <v>0</v>
      </c>
      <c r="G24" s="33">
        <f>SUM(C24+D24+F24+E24)*20%</f>
        <v>24</v>
      </c>
      <c r="H24" s="34">
        <f>SUM(C24+D24+G24+F24+E24)*7.5%</f>
        <v>10.799999999999999</v>
      </c>
      <c r="I24" s="35" t="s">
        <v>18</v>
      </c>
      <c r="J24" s="35">
        <v>1070.8</v>
      </c>
      <c r="K24" s="36">
        <f>SUM(C24+D24+G24+H24+F24+E24)*J24</f>
        <v>165759.84</v>
      </c>
    </row>
    <row r="25" spans="1:17" s="8" customFormat="1" ht="92.25" customHeight="1" x14ac:dyDescent="0.3">
      <c r="A25" s="17">
        <v>2</v>
      </c>
      <c r="B25" s="16" t="s">
        <v>20</v>
      </c>
      <c r="C25" s="18">
        <v>450</v>
      </c>
      <c r="D25" s="19">
        <v>95</v>
      </c>
      <c r="E25" s="33">
        <v>0</v>
      </c>
      <c r="F25" s="33">
        <v>0</v>
      </c>
      <c r="G25" s="33">
        <f>SUM(C25+D25+F25+E25)*20%</f>
        <v>109</v>
      </c>
      <c r="H25" s="34">
        <f>SUM(C25+D25+G25+F25+E25)*7.5%</f>
        <v>49.05</v>
      </c>
      <c r="I25" s="35" t="s">
        <v>18</v>
      </c>
      <c r="J25" s="35">
        <v>1070.8</v>
      </c>
      <c r="K25" s="36">
        <f>SUM(C25+D25+G25+H25+F25+E25)*J25</f>
        <v>752825.94</v>
      </c>
    </row>
    <row r="26" spans="1:17" s="30" customFormat="1" ht="27.75" customHeight="1" thickBot="1" x14ac:dyDescent="0.3">
      <c r="A26" s="40" t="s">
        <v>5</v>
      </c>
      <c r="B26" s="40"/>
      <c r="C26" s="40"/>
      <c r="D26" s="40"/>
      <c r="E26" s="40"/>
      <c r="F26" s="40"/>
      <c r="G26" s="40"/>
      <c r="H26" s="40"/>
      <c r="I26" s="40"/>
      <c r="J26" s="40"/>
      <c r="K26" s="29">
        <f>SUM(K24:K25)</f>
        <v>918585.77999999991</v>
      </c>
      <c r="M26" s="25"/>
      <c r="N26" s="31"/>
      <c r="O26" s="7"/>
      <c r="Q26" s="9"/>
    </row>
    <row r="27" spans="1:17" ht="8.25" customHeight="1" thickTop="1" x14ac:dyDescent="0.25"/>
    <row r="28" spans="1:17" ht="7.5" hidden="1" customHeight="1" x14ac:dyDescent="0.25"/>
    <row r="29" spans="1:17" ht="6" hidden="1" customHeight="1" x14ac:dyDescent="0.25">
      <c r="A29" s="28"/>
      <c r="B29" s="5"/>
      <c r="N29" s="11"/>
      <c r="O29" s="11"/>
      <c r="P29" s="11"/>
    </row>
    <row r="30" spans="1:17" ht="6" customHeight="1" x14ac:dyDescent="0.25">
      <c r="A30" s="28"/>
      <c r="B30" s="5"/>
      <c r="N30" s="11"/>
      <c r="O30" s="11"/>
      <c r="P30" s="11"/>
    </row>
    <row r="31" spans="1:17" ht="6" customHeight="1" x14ac:dyDescent="0.25">
      <c r="A31" s="28"/>
      <c r="B31" s="5"/>
      <c r="N31" s="11"/>
      <c r="O31" s="11"/>
      <c r="P31" s="11"/>
    </row>
    <row r="32" spans="1:17" ht="6" customHeight="1" x14ac:dyDescent="0.25">
      <c r="A32" s="28"/>
      <c r="B32" s="5"/>
      <c r="N32" s="11"/>
      <c r="O32" s="11"/>
      <c r="P32" s="11"/>
    </row>
    <row r="33" spans="1:16" ht="20.25" customHeight="1" x14ac:dyDescent="0.25">
      <c r="A33" s="4" t="s">
        <v>6</v>
      </c>
      <c r="B33" s="5"/>
      <c r="N33" s="11"/>
      <c r="O33" s="11"/>
      <c r="P33" s="11"/>
    </row>
    <row r="34" spans="1:16" ht="8.4499999999999993" customHeight="1" x14ac:dyDescent="0.25">
      <c r="A34" s="4"/>
      <c r="B34" s="5"/>
    </row>
    <row r="35" spans="1:16" s="8" customFormat="1" ht="18.75" x14ac:dyDescent="0.3">
      <c r="A35" s="22" t="s">
        <v>7</v>
      </c>
      <c r="B35" s="23"/>
      <c r="C35" s="24"/>
      <c r="D35" s="24"/>
      <c r="E35" s="24"/>
      <c r="F35" s="24"/>
      <c r="G35" s="24"/>
      <c r="H35" s="25"/>
      <c r="I35" s="24"/>
      <c r="J35" s="24"/>
      <c r="K35" s="25"/>
    </row>
    <row r="36" spans="1:16" s="8" customFormat="1" ht="10.15" customHeight="1" x14ac:dyDescent="0.3">
      <c r="A36" s="22"/>
      <c r="B36" s="22"/>
      <c r="C36" s="24"/>
      <c r="D36" s="24"/>
      <c r="E36" s="24"/>
      <c r="F36" s="24"/>
      <c r="G36" s="24"/>
      <c r="H36" s="25"/>
      <c r="I36" s="24"/>
      <c r="J36" s="24"/>
      <c r="K36" s="25"/>
      <c r="M36" s="21"/>
    </row>
    <row r="37" spans="1:16" s="8" customFormat="1" ht="18.75" x14ac:dyDescent="0.3">
      <c r="A37" s="26" t="s">
        <v>10</v>
      </c>
      <c r="B37" s="27"/>
      <c r="C37" s="24"/>
      <c r="D37" s="24"/>
      <c r="E37" s="24"/>
      <c r="F37" s="24"/>
      <c r="G37" s="24"/>
      <c r="H37" s="25"/>
      <c r="I37" s="24"/>
      <c r="J37" s="24"/>
      <c r="K37" s="25"/>
      <c r="M37" s="21"/>
    </row>
    <row r="38" spans="1:16" x14ac:dyDescent="0.25">
      <c r="M38" s="1"/>
    </row>
    <row r="39" spans="1:16" x14ac:dyDescent="0.25">
      <c r="M39" s="1"/>
    </row>
    <row r="40" spans="1:16" x14ac:dyDescent="0.25">
      <c r="M40" s="10"/>
    </row>
  </sheetData>
  <mergeCells count="4">
    <mergeCell ref="A15:B15"/>
    <mergeCell ref="A19:K19"/>
    <mergeCell ref="A21:K21"/>
    <mergeCell ref="A26:J26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2024-07-30T09:13:58Z</dcterms:modified>
</cp:coreProperties>
</file>