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defaultThemeVersion="124226"/>
  <xr:revisionPtr revIDLastSave="0" documentId="13_ncr:1_{519498FF-5842-401C-BD20-391E2C6BB0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Print_Area" localSheetId="0">Sheet1!$A$1:$C$25</definedName>
  </definedNames>
  <calcPr calcId="181029"/>
</workbook>
</file>

<file path=xl/calcChain.xml><?xml version="1.0" encoding="utf-8"?>
<calcChain xmlns="http://schemas.openxmlformats.org/spreadsheetml/2006/main">
  <c r="C20" i="1" l="1"/>
  <c r="C16" i="1"/>
  <c r="C18" i="1"/>
  <c r="D22" i="1" l="1"/>
  <c r="C19" i="1"/>
  <c r="C17" i="1"/>
  <c r="C22" i="1" l="1"/>
</calcChain>
</file>

<file path=xl/sharedStrings.xml><?xml version="1.0" encoding="utf-8"?>
<sst xmlns="http://schemas.openxmlformats.org/spreadsheetml/2006/main" count="17" uniqueCount="14">
  <si>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</si>
  <si>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</si>
  <si>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</si>
  <si>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</si>
  <si>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</si>
  <si>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</si>
  <si>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Variation order for sprinklers</t>
  </si>
  <si>
    <t>Variation order for G.I duct Z pieces</t>
  </si>
  <si>
    <t>Variation order for dismantling of ducting</t>
  </si>
  <si>
    <t>Variation order of test and drain valve</t>
  </si>
  <si>
    <t>26-09-2023</t>
  </si>
  <si>
    <t>Variatin of Fire Flexible Pipe &amp; Sprinklers</t>
  </si>
  <si>
    <t>Verified</t>
  </si>
  <si>
    <t>Part of BOQ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</si>
</sst>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164" fontId="3" fillId="0" borderId="0" xfId="0" applyNumberFormat="1" applyFont="1"/>
    <xf numFmtId="165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5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5" fontId="5" fillId="0" borderId="4" xfId="1" applyNumberFormat="1" applyFont="1" applyBorder="1" applyAlignment="1">
      <alignment horizontal="center" vertical="center"/>
    </xf>
    <xf numFmtId="14" fontId="3" fillId="0" borderId="0" xfId="0" quotePrefix="1" applyNumberFormat="1" applyFont="1" applyAlignment="1">
      <alignment horizontal="right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Completed%20Projects\Amreli%20Steel%20-%2010th%20Floor%20Dolmen%20Sky%20Tower%20Clifton%20Karachi\Variation%20Order\001-%20Variation%20order%20for%20test%20&amp;%20drain%20valve.xlsx" TargetMode="External"/><Relationship Id="rId1" Type="http://schemas.openxmlformats.org/officeDocument/2006/relationships/externalLinkPath" Target="001-%20Variation%20order%20for%20test%20&amp;%20drain%20valv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Completed%20Projects\Amreli%20Steel%20-%2010th%20Floor%20Dolmen%20Sky%20Tower%20Clifton%20Karachi\Variation%20Order\002-%20Variation%20order%20for%20sprinklers.xlsx" TargetMode="External"/><Relationship Id="rId1" Type="http://schemas.openxmlformats.org/officeDocument/2006/relationships/externalLinkPath" Target="002-%20Variation%20order%20for%20sprinkler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Completed%20Projects\Amreli%20Steel%20-%2010th%20Floor%20Dolmen%20Sky%20Tower%20Clifton%20Karachi\Variation%20Order\003-%20Variation%20order%20for%20G.I%20Duct%20Z%20Pieces.xlsx" TargetMode="External"/><Relationship Id="rId1" Type="http://schemas.openxmlformats.org/officeDocument/2006/relationships/externalLinkPath" Target="003-%20Variation%20order%20for%20G.I%20Duct%20Z%20Piece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Completed%20Projects\Amreli%20Steel%20-%2010th%20Floor%20Dolmen%20Sky%20Tower%20Clifton%20Karachi\Variation%20Order\005-%20Variation%20order%20for%20dismantling%20of%20Ducting.xlsx" TargetMode="External"/><Relationship Id="rId1" Type="http://schemas.openxmlformats.org/officeDocument/2006/relationships/externalLinkPath" Target="005-%20Variation%20order%20for%20dismantling%20of%20Ducting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Completed%20Projects\Amreli%20Steel%20-%2010th%20Floor%20Dolmen%20Sky%20Tower%20Clifton%20Karachi\Variation%20Order\006-%20Variation%20order%20for%20sprinklers%20and%20Fire%20flexible%20pipe.xlsx" TargetMode="External"/><Relationship Id="rId1" Type="http://schemas.openxmlformats.org/officeDocument/2006/relationships/externalLinkPath" Target="006-%20Variation%20order%20for%20sprinklers%20and%20Fire%20flexible%20pi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6">
          <cell r="I26">
            <v>119325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6">
          <cell r="I26">
            <v>330240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3">
          <cell r="J33">
            <v>320045.23319999996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6">
          <cell r="K26">
            <v>918585.77999999991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9">
          <cell r="I29">
            <v>161477.03999999998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26"/>
  <sheetViews>
    <sheetView tabSelected="1" topLeftCell="A4" zoomScaleNormal="100" workbookViewId="0">
      <selection activeCell="D22" sqref="D22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4" x14ac:dyDescent="0.3">
      <c r="C7" s="21" t="s">
        <v>10</v>
      </c>
    </row>
    <row r="8" spans="1:4" ht="23.25" x14ac:dyDescent="0.3">
      <c r="A8" s="22"/>
      <c r="B8" s="22"/>
      <c r="C8" s="22"/>
    </row>
    <row r="10" spans="1:4" ht="20.25" x14ac:dyDescent="0.3">
      <c r="A10" s="23" t="s">
        <v>5</v>
      </c>
      <c r="B10" s="23"/>
      <c r="C10" s="23"/>
    </row>
    <row r="11" spans="1:4" x14ac:dyDescent="0.3">
      <c r="A11" s="2"/>
      <c r="B11" s="2"/>
      <c r="C11" s="2"/>
    </row>
    <row r="13" spans="1:4" ht="19.5" thickBot="1" x14ac:dyDescent="0.35">
      <c r="A13" s="3"/>
      <c r="B13" s="3"/>
      <c r="C13" s="3"/>
    </row>
    <row r="14" spans="1:4" s="4" customFormat="1" thickBot="1" x14ac:dyDescent="0.3">
      <c r="A14" s="12" t="s">
        <v>0</v>
      </c>
      <c r="B14" s="13" t="s">
        <v>4</v>
      </c>
      <c r="C14" s="14" t="s">
        <v>3</v>
      </c>
      <c r="D14" s="14" t="s">
        <v>12</v>
      </c>
    </row>
    <row r="15" spans="1:4" x14ac:dyDescent="0.3">
      <c r="A15" s="5"/>
      <c r="B15" s="6"/>
      <c r="C15" s="10"/>
      <c r="D15" s="10"/>
    </row>
    <row r="16" spans="1:4" s="17" customFormat="1" ht="30" customHeight="1" x14ac:dyDescent="0.25">
      <c r="A16" s="11" t="s">
        <v>2</v>
      </c>
      <c r="B16" s="15" t="s">
        <v>9</v>
      </c>
      <c r="C16" s="16">
        <f>[1]Sheet1!$I$26</f>
        <v>119325</v>
      </c>
      <c r="D16" s="16">
        <v>105920</v>
      </c>
    </row>
    <row r="17" spans="1:5" s="17" customFormat="1" ht="30" customHeight="1" x14ac:dyDescent="0.25">
      <c r="A17" s="11" t="s">
        <v>2</v>
      </c>
      <c r="B17" s="15" t="s">
        <v>6</v>
      </c>
      <c r="C17" s="16">
        <f>[2]Sheet1!$I$26</f>
        <v>330240</v>
      </c>
      <c r="D17" s="16">
        <v>310783</v>
      </c>
    </row>
    <row r="18" spans="1:5" s="17" customFormat="1" ht="30" customHeight="1" x14ac:dyDescent="0.25">
      <c r="A18" s="11" t="s">
        <v>2</v>
      </c>
      <c r="B18" s="15" t="s">
        <v>8</v>
      </c>
      <c r="C18" s="16">
        <f>[4]Sheet1!$K$26</f>
        <v>918585.77999999991</v>
      </c>
      <c r="D18" s="16">
        <v>884218</v>
      </c>
    </row>
    <row r="19" spans="1:5" s="17" customFormat="1" ht="30" customHeight="1" x14ac:dyDescent="0.25">
      <c r="A19" s="11" t="s">
        <v>2</v>
      </c>
      <c r="B19" s="15" t="s">
        <v>7</v>
      </c>
      <c r="C19" s="16">
        <f>[3]Sheet1!$J$33</f>
        <v>320045.23319999996</v>
      </c>
      <c r="D19" s="16">
        <v>0</v>
      </c>
      <c r="E19" s="17" t="s">
        <v>13</v>
      </c>
    </row>
    <row r="20" spans="1:5" s="17" customFormat="1" ht="30" customHeight="1" x14ac:dyDescent="0.25">
      <c r="A20" s="11"/>
      <c r="B20" s="15" t="s">
        <v>11</v>
      </c>
      <c r="C20" s="16">
        <f>[5]Sheet1!$I$29</f>
        <v>161477.03999999998</v>
      </c>
      <c r="D20" s="16">
        <v>54860</v>
      </c>
    </row>
    <row r="21" spans="1:5" ht="19.5" thickBot="1" x14ac:dyDescent="0.35">
      <c r="A21" s="8"/>
      <c r="B21" s="7"/>
      <c r="C21" s="10"/>
      <c r="D21" s="10"/>
    </row>
    <row r="22" spans="1:5" ht="30.75" customHeight="1" thickBot="1" x14ac:dyDescent="0.35">
      <c r="A22" s="18"/>
      <c r="B22" s="19" t="s">
        <v>1</v>
      </c>
      <c r="C22" s="20">
        <f>SUM(C16:C21)</f>
        <v>1849673.0531999997</v>
      </c>
      <c r="D22" s="20">
        <f>SUM(D16:D21)</f>
        <v>1355781</v>
      </c>
    </row>
    <row r="25" spans="1:5" ht="57.6" customHeight="1" x14ac:dyDescent="0.3">
      <c r="A25" s="24"/>
      <c r="B25" s="24"/>
      <c r="C25" s="24"/>
    </row>
    <row r="26" spans="1:5" x14ac:dyDescent="0.3">
      <c r="E26" s="9"/>
    </row>
  </sheetData>
  <mergeCells count="3">
    <mergeCell ref="A8:C8"/>
    <mergeCell ref="A10:C10"/>
    <mergeCell ref="A25:C25"/>
  </mergeCells>
  <pageMargins left="0.7" right="0.7" top="1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2024-07-30T09:19:53Z</dcterms:modified>
</cp:coreProperties>
</file>