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D38B306D-6234-4EA3-9D4D-77A4313108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Sheet1!$A$1:$F$56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 s="1"/>
  <c r="F27" i="1" l="1"/>
  <c r="F28" i="1" s="1"/>
</calcChain>
</file>

<file path=xl/sharedStrings.xml><?xml version="1.0" encoding="utf-8"?>
<sst xmlns="http://schemas.openxmlformats.org/spreadsheetml/2006/main" count="32" uniqueCount="32">
  <si>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</si>
  <si>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</si>
  <si>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</si>
  <si>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</si>
  <si>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</si>
  <si>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</si>
  <si>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</si>
  <si>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</si>
  <si>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</si>
  <si>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</si>
  <si>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</si>
  <si>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</si>
  <si>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</si>
  <si>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</si>
  <si>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</si>
  <si>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</si>
  <si>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</si>
  <si>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</si>
  <si>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</si>
  <si>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Discount 2%</t>
  </si>
  <si>
    <t>M/S Haier</t>
  </si>
  <si>
    <t>NTN 4312149-7</t>
  </si>
  <si>
    <t>Brand: Haier</t>
  </si>
  <si>
    <t>Split Type (Inverter) Heat and Cool  R-32   (02 TR)</t>
  </si>
  <si>
    <t>No</t>
  </si>
  <si>
    <t>Delivery Address: Meezan Bank Head Office S.I.T.E area. Karachi</t>
  </si>
  <si>
    <t>Contact Person: 0333-2993644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</si>
  <si>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</si>
  <si>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Att: Mr. M. Wajeeh</t>
  </si>
  <si>
    <t>PURCHASE ORDER</t>
  </si>
  <si>
    <t>Supply of AC Unit for the project (Meezan Bank Head Office)</t>
  </si>
  <si>
    <t>PO # MZN-1589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</si>
</sst>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15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22</xdr:row>
      <xdr:rowOff>0</xdr:rowOff>
    </xdr:from>
    <xdr:to>
      <xdr:col>7</xdr:col>
      <xdr:colOff>469900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323850</xdr:colOff>
      <xdr:row>1</xdr:row>
      <xdr:rowOff>9525</xdr:rowOff>
    </xdr:from>
    <xdr:to>
      <xdr:col>1</xdr:col>
      <xdr:colOff>1246947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E9FEC-1586-4F2F-B122-7767540F998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209550"/>
          <a:ext cx="923097" cy="7334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1262269</xdr:colOff>
      <xdr:row>1</xdr:row>
      <xdr:rowOff>196294</xdr:rowOff>
    </xdr:from>
    <xdr:to>
      <xdr:col>5</xdr:col>
      <xdr:colOff>838200</xdr:colOff>
      <xdr:row>5</xdr:row>
      <xdr:rowOff>50521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3E68C1C-DDCC-4054-94D8-CF88801629DF}"/>
            </a:ext>
          </a:extLst>
        </xdr:cNvPr>
        <xdr:cNvSpPr txBox="1">
          <a:spLocks noChangeArrowheads="1"/>
        </xdr:cNvSpPr>
      </xdr:nvSpPr>
      <xdr:spPr bwMode="auto">
        <a:xfrm>
          <a:off x="1605169" y="396319"/>
          <a:ext cx="4433681" cy="65432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marL="0" marR="0" algn="l" rtl="1">
            <a:spcBef>
              <a:spcPts val="0"/>
            </a:spcBef>
            <a:spcAft>
              <a:spcPts val="0"/>
            </a:spcAft>
          </a:pP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P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IONEER </a:t>
          </a:r>
          <a:r>
            <a:rPr lang="en-US" sz="36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S</a:t>
          </a:r>
          <a:r>
            <a:rPr lang="en-US" sz="3200">
              <a:solidFill>
                <a:srgbClr val="000000"/>
              </a:solidFill>
              <a:effectLst/>
              <a:latin typeface="Book Antiqua" panose="02040602050305030304" pitchFamily="18" charset="0"/>
              <a:ea typeface="Times New Roman" panose="02020603050405020304" pitchFamily="18" charset="0"/>
            </a:rPr>
            <a:t>ERVICES</a:t>
          </a:r>
          <a:endParaRPr lang="en-US" sz="11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180975</xdr:colOff>
      <xdr:row>52</xdr:row>
      <xdr:rowOff>171450</xdr:rowOff>
    </xdr:from>
    <xdr:to>
      <xdr:col>1</xdr:col>
      <xdr:colOff>373132</xdr:colOff>
      <xdr:row>55</xdr:row>
      <xdr:rowOff>10354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ED64C1E-8014-41F7-8D26-AEEB1246CF56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7943850"/>
          <a:ext cx="535057" cy="438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2"/>
  <sheetViews>
    <sheetView tabSelected="1" view="pageBreakPreview" zoomScaleNormal="100" zoomScaleSheetLayoutView="100" workbookViewId="0">
      <selection activeCell="B7" sqref="B7"/>
    </sheetView>
  </sheetViews>
  <sheetFormatPr defaultColWidth="9.140625" defaultRowHeight="15.75" x14ac:dyDescent="0.25"/>
  <cols>
    <col min="1" max="1" width="5.140625" style="2" customWidth="1"/>
    <col min="2" max="2" width="49.42578125" style="2" customWidth="1"/>
    <col min="3" max="3" width="5.710937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20</v>
      </c>
      <c r="B11" s="1"/>
      <c r="F11" s="10">
        <v>45376</v>
      </c>
    </row>
    <row r="12" spans="1:6" x14ac:dyDescent="0.25">
      <c r="A12" s="1"/>
      <c r="B12" s="1"/>
      <c r="F12" s="34" t="s">
        <v>21</v>
      </c>
    </row>
    <row r="13" spans="1:6" x14ac:dyDescent="0.25">
      <c r="A13" s="1" t="s">
        <v>31</v>
      </c>
      <c r="B13" s="1"/>
      <c r="F13" s="10"/>
    </row>
    <row r="14" spans="1:6" ht="18.75" x14ac:dyDescent="0.3">
      <c r="A14" s="36" t="s">
        <v>28</v>
      </c>
      <c r="B14" s="36"/>
      <c r="C14" s="36"/>
      <c r="D14" s="36"/>
      <c r="E14" s="36"/>
      <c r="F14" s="36"/>
    </row>
    <row r="15" spans="1:6" x14ac:dyDescent="0.25">
      <c r="A15" s="44"/>
      <c r="B15" s="44"/>
      <c r="C15" s="44"/>
      <c r="D15" s="44"/>
      <c r="E15" s="44"/>
      <c r="F15" s="44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37" t="s">
        <v>29</v>
      </c>
      <c r="B17" s="37"/>
      <c r="C17" s="37"/>
      <c r="D17" s="37"/>
      <c r="E17" s="37"/>
      <c r="F17" s="37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41" t="s">
        <v>30</v>
      </c>
      <c r="B22" s="42"/>
      <c r="C22" s="42"/>
      <c r="D22" s="42"/>
      <c r="E22" s="42"/>
      <c r="F22" s="43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8</v>
      </c>
      <c r="F23" s="14" t="s">
        <v>9</v>
      </c>
    </row>
    <row r="24" spans="1:6" ht="18.75" x14ac:dyDescent="0.3">
      <c r="A24" s="26"/>
      <c r="B24" s="27" t="s">
        <v>22</v>
      </c>
      <c r="C24" s="28"/>
      <c r="D24" s="29"/>
      <c r="E24" s="30"/>
      <c r="F24" s="29"/>
    </row>
    <row r="25" spans="1:6" s="4" customFormat="1" ht="33.75" customHeight="1" x14ac:dyDescent="0.25">
      <c r="A25" s="5">
        <v>1</v>
      </c>
      <c r="B25" s="24" t="s">
        <v>23</v>
      </c>
      <c r="C25" s="6">
        <v>6</v>
      </c>
      <c r="D25" s="6" t="s">
        <v>24</v>
      </c>
      <c r="E25" s="12">
        <v>195500</v>
      </c>
      <c r="F25" s="25">
        <f t="shared" ref="F25" si="0">E25*C25</f>
        <v>1173000</v>
      </c>
    </row>
    <row r="26" spans="1:6" s="3" customFormat="1" ht="18" customHeight="1" x14ac:dyDescent="0.25">
      <c r="A26" s="7"/>
      <c r="B26" s="7"/>
      <c r="C26" s="38" t="s">
        <v>4</v>
      </c>
      <c r="D26" s="38"/>
      <c r="E26" s="38"/>
      <c r="F26" s="21">
        <f>SUM(F24:F25)</f>
        <v>1173000</v>
      </c>
    </row>
    <row r="27" spans="1:6" s="3" customFormat="1" ht="17.45" hidden="1" customHeight="1" x14ac:dyDescent="0.25">
      <c r="A27" s="39" t="s">
        <v>19</v>
      </c>
      <c r="B27" s="39"/>
      <c r="C27" s="39"/>
      <c r="D27" s="39"/>
      <c r="E27" s="39"/>
      <c r="F27" s="22">
        <f>F26*2%</f>
        <v>23460</v>
      </c>
    </row>
    <row r="28" spans="1:6" s="3" customFormat="1" ht="9" hidden="1" customHeight="1" x14ac:dyDescent="0.25">
      <c r="A28" s="40" t="s">
        <v>6</v>
      </c>
      <c r="B28" s="40"/>
      <c r="C28" s="40"/>
      <c r="D28" s="40"/>
      <c r="E28" s="40"/>
      <c r="F28" s="23">
        <f>F26-F27</f>
        <v>1149540</v>
      </c>
    </row>
    <row r="29" spans="1:6" ht="5.25" customHeight="1" x14ac:dyDescent="0.25"/>
    <row r="30" spans="1:6" ht="15" hidden="1" customHeight="1" x14ac:dyDescent="0.3">
      <c r="A30" s="13" t="s">
        <v>5</v>
      </c>
    </row>
    <row r="31" spans="1:6" ht="15" hidden="1" customHeight="1" x14ac:dyDescent="0.25">
      <c r="A31" t="s">
        <v>18</v>
      </c>
    </row>
    <row r="32" spans="1:6" ht="15" hidden="1" customHeight="1" x14ac:dyDescent="0.25">
      <c r="A32" s="35" t="s">
        <v>10</v>
      </c>
      <c r="B32" s="35"/>
      <c r="C32" s="35"/>
      <c r="D32" s="35"/>
      <c r="E32" s="35"/>
      <c r="F32" s="35"/>
    </row>
    <row r="33" spans="1:6" ht="15" hidden="1" customHeight="1" x14ac:dyDescent="0.25">
      <c r="A33" s="35"/>
      <c r="B33" s="35"/>
      <c r="C33" s="35"/>
      <c r="D33" s="35"/>
      <c r="E33" s="35"/>
      <c r="F33" s="35"/>
    </row>
    <row r="34" spans="1:6" ht="15" hidden="1" customHeight="1" x14ac:dyDescent="0.25">
      <c r="A34" t="s">
        <v>15</v>
      </c>
    </row>
    <row r="35" spans="1:6" ht="15" hidden="1" customHeight="1" x14ac:dyDescent="0.25">
      <c r="A35" t="s">
        <v>14</v>
      </c>
    </row>
    <row r="36" spans="1:6" ht="15" hidden="1" customHeight="1" x14ac:dyDescent="0.25">
      <c r="A36" t="s">
        <v>11</v>
      </c>
    </row>
    <row r="37" spans="1:6" ht="15" hidden="1" customHeight="1" x14ac:dyDescent="0.25">
      <c r="A37"/>
    </row>
    <row r="38" spans="1:6" ht="21" hidden="1" customHeight="1" x14ac:dyDescent="0.35">
      <c r="A38" s="16" t="s">
        <v>7</v>
      </c>
      <c r="B38" s="17"/>
      <c r="C38" s="18"/>
      <c r="D38" s="19"/>
    </row>
    <row r="39" spans="1:6" ht="9.75" hidden="1" customHeight="1" x14ac:dyDescent="0.25">
      <c r="A39"/>
    </row>
    <row r="40" spans="1:6" hidden="1" x14ac:dyDescent="0.25">
      <c r="B40" s="45" t="s">
        <v>17</v>
      </c>
      <c r="C40" s="46"/>
      <c r="D40" s="46"/>
      <c r="E40" s="46"/>
      <c r="F40" s="47">
        <v>5000000</v>
      </c>
    </row>
    <row r="41" spans="1:6" hidden="1" x14ac:dyDescent="0.25">
      <c r="B41" s="46"/>
      <c r="C41" s="46"/>
      <c r="D41" s="46"/>
      <c r="E41" s="46"/>
      <c r="F41" s="47"/>
    </row>
    <row r="42" spans="1:6" hidden="1" x14ac:dyDescent="0.25"/>
    <row r="43" spans="1:6" ht="21" hidden="1" x14ac:dyDescent="0.35">
      <c r="B43" s="48"/>
      <c r="C43" s="48"/>
      <c r="D43" s="48"/>
      <c r="E43" s="48"/>
    </row>
    <row r="44" spans="1:6" ht="18.75" hidden="1" x14ac:dyDescent="0.25">
      <c r="C44" s="51" t="s">
        <v>16</v>
      </c>
      <c r="D44" s="51"/>
      <c r="E44" s="51"/>
      <c r="F44" s="51"/>
    </row>
    <row r="45" spans="1:6" ht="28.5" hidden="1" customHeight="1" x14ac:dyDescent="0.25">
      <c r="B45" s="31"/>
      <c r="C45" s="49" t="s">
        <v>12</v>
      </c>
      <c r="D45" s="49"/>
      <c r="E45" s="50"/>
      <c r="F45" s="50"/>
    </row>
    <row r="46" spans="1:6" ht="29.25" hidden="1" customHeight="1" x14ac:dyDescent="0.25">
      <c r="B46" s="31"/>
      <c r="C46" s="49" t="s">
        <v>13</v>
      </c>
      <c r="D46" s="49"/>
      <c r="E46" s="50"/>
      <c r="F46" s="50"/>
    </row>
    <row r="47" spans="1:6" ht="29.25" customHeight="1" x14ac:dyDescent="0.25">
      <c r="A47" s="2" t="s">
        <v>25</v>
      </c>
      <c r="B47" s="31"/>
      <c r="C47" s="31"/>
      <c r="D47" s="31"/>
      <c r="E47" s="33"/>
      <c r="F47" s="33"/>
    </row>
    <row r="48" spans="1:6" ht="29.25" customHeight="1" x14ac:dyDescent="0.25">
      <c r="A48" s="2" t="s">
        <v>26</v>
      </c>
      <c r="B48" s="31"/>
      <c r="C48" s="31"/>
      <c r="D48" s="31"/>
      <c r="E48" s="33"/>
      <c r="F48" s="33"/>
    </row>
    <row r="49" spans="1:6" ht="29.25" customHeight="1" x14ac:dyDescent="0.25">
      <c r="B49" s="31"/>
      <c r="C49" s="31"/>
      <c r="D49" s="31"/>
      <c r="E49" s="33"/>
      <c r="F49" s="33"/>
    </row>
    <row r="50" spans="1:6" ht="29.25" customHeight="1" x14ac:dyDescent="0.25">
      <c r="B50" s="31"/>
      <c r="C50" s="31"/>
      <c r="D50" s="31"/>
      <c r="E50" s="33"/>
      <c r="F50" s="33"/>
    </row>
    <row r="51" spans="1:6" ht="29.25" customHeight="1" x14ac:dyDescent="0.25">
      <c r="B51" s="31"/>
      <c r="C51" s="31"/>
      <c r="D51" s="31"/>
      <c r="E51" s="33"/>
      <c r="F51" s="33"/>
    </row>
    <row r="52" spans="1:6" ht="21" customHeight="1" x14ac:dyDescent="0.3">
      <c r="A52" s="1" t="s">
        <v>27</v>
      </c>
    </row>
  </sheetData>
  <mergeCells count="16">
    <mergeCell ref="B40:E41"/>
    <mergeCell ref="F40:F41"/>
    <mergeCell ref="B43:E43"/>
    <mergeCell ref="C45:D45"/>
    <mergeCell ref="C46:D46"/>
    <mergeCell ref="E45:F45"/>
    <mergeCell ref="E46:F46"/>
    <mergeCell ref="C44:F44"/>
    <mergeCell ref="A32:F33"/>
    <mergeCell ref="A14:F14"/>
    <mergeCell ref="A17:F17"/>
    <mergeCell ref="C26:E26"/>
    <mergeCell ref="A27:E27"/>
    <mergeCell ref="A28:E28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2024-03-25T07:15:42Z</cp:lastPrinted>
  <dcterms:created xsi:type="dcterms:W3CDTF">2017-12-11T08:54:46Z</dcterms:created>
  <dcterms:modified xsi:type="dcterms:W3CDTF">2024-03-25T07:15:46Z</dcterms:modified>
</cp:coreProperties>
</file>