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41D98F24-3864-4091-BDCC-0BC94C7476E0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O758" i="12" l="1"/>
  <c r="O759" i="12" s="1"/>
  <c r="O760" i="12" s="1"/>
  <c r="O757" i="12" l="1"/>
  <c r="O756" i="12"/>
  <c r="O755" i="12"/>
  <c r="O729" i="12" l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E588" i="3" l="1"/>
  <c r="F588" i="3" s="1"/>
  <c r="F573" i="3" l="1"/>
  <c r="K570" i="3"/>
  <c r="K571" i="3" s="1"/>
  <c r="H572" i="3"/>
  <c r="C571" i="3"/>
  <c r="E587" i="3" l="1"/>
  <c r="F587" i="3" s="1"/>
  <c r="K563" i="3" l="1"/>
  <c r="K564" i="3" s="1"/>
  <c r="E562" i="3" l="1"/>
  <c r="F562" i="3" s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H573" i="3" l="1"/>
  <c r="H576" i="3" s="1"/>
  <c r="C573" i="3"/>
  <c r="N12" i="6" l="1"/>
  <c r="E566" i="3" l="1"/>
  <c r="F566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6" i="3"/>
  <c r="F586" i="3" s="1"/>
  <c r="E585" i="3"/>
  <c r="F58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712" i="12" l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<sst xmlns="http://schemas.openxmlformats.org/spreadsheetml/2006/main" count="11647" uniqueCount="8707">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</sst>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9" t="s">
        <v>7380</v>
      </c>
      <c r="B1" s="790"/>
      <c r="C1" s="541"/>
      <c r="D1" s="789" t="s">
        <v>7379</v>
      </c>
      <c r="E1" s="790"/>
      <c r="F1" s="541"/>
      <c r="G1" s="789" t="s">
        <v>7370</v>
      </c>
      <c r="H1" s="790"/>
      <c r="I1" s="541"/>
      <c r="J1" s="789" t="s">
        <v>7364</v>
      </c>
      <c r="K1" s="790"/>
      <c r="L1" s="541"/>
      <c r="M1" s="789" t="s">
        <v>7351</v>
      </c>
      <c r="N1" s="790"/>
      <c r="O1" s="541"/>
      <c r="P1" s="789" t="s">
        <v>7350</v>
      </c>
      <c r="Q1" s="790"/>
      <c r="R1" s="541"/>
      <c r="S1" s="789" t="s">
        <v>7340</v>
      </c>
      <c r="T1" s="790"/>
      <c r="U1" s="541"/>
      <c r="V1" s="789" t="s">
        <v>7316</v>
      </c>
      <c r="W1" s="790"/>
      <c r="X1" s="541"/>
      <c r="Y1" s="789" t="s">
        <v>7301</v>
      </c>
      <c r="Z1" s="790"/>
      <c r="AA1" s="541"/>
      <c r="AB1" s="789" t="s">
        <v>7298</v>
      </c>
      <c r="AC1" s="790"/>
      <c r="AD1" s="541"/>
      <c r="AE1" s="789" t="s">
        <v>7295</v>
      </c>
      <c r="AF1" s="790"/>
      <c r="AG1" s="541"/>
      <c r="AH1" s="789" t="s">
        <v>7282</v>
      </c>
      <c r="AI1" s="790"/>
      <c r="AJ1" s="541"/>
      <c r="AK1" s="789" t="s">
        <v>7262</v>
      </c>
      <c r="AL1" s="790"/>
      <c r="AM1" s="541"/>
      <c r="AN1" s="789" t="s">
        <v>7258</v>
      </c>
      <c r="AO1" s="790"/>
      <c r="AP1" s="541"/>
      <c r="AQ1" s="789" t="s">
        <v>7255</v>
      </c>
      <c r="AR1" s="790"/>
      <c r="AS1" s="541"/>
      <c r="AT1" s="789" t="s">
        <v>7185</v>
      </c>
      <c r="AU1" s="790"/>
      <c r="AV1" s="541"/>
      <c r="AW1" s="789" t="s">
        <v>7186</v>
      </c>
      <c r="AX1" s="790"/>
      <c r="AY1" s="542"/>
      <c r="AZ1" s="789" t="s">
        <v>7187</v>
      </c>
      <c r="BA1" s="790"/>
      <c r="BC1" s="789" t="s">
        <v>7188</v>
      </c>
      <c r="BD1" s="790"/>
      <c r="BE1" s="542"/>
      <c r="BF1" s="789" t="s">
        <v>7189</v>
      </c>
      <c r="BG1" s="790"/>
      <c r="BI1" s="789" t="s">
        <v>7190</v>
      </c>
      <c r="BJ1" s="790"/>
      <c r="BK1" s="543"/>
      <c r="BL1" s="793" t="s">
        <v>7191</v>
      </c>
      <c r="BM1" s="794"/>
      <c r="BN1" s="543"/>
      <c r="BO1" s="543"/>
      <c r="BP1" s="793" t="s">
        <v>7191</v>
      </c>
      <c r="BQ1" s="794"/>
      <c r="BS1" s="793" t="s">
        <v>7192</v>
      </c>
      <c r="BT1" s="794"/>
      <c r="BV1" s="793" t="s">
        <v>7192</v>
      </c>
      <c r="BW1" s="794"/>
      <c r="BY1" s="793" t="s">
        <v>7192</v>
      </c>
      <c r="BZ1" s="794"/>
    </row>
    <row r="2" spans="1:78" s="449" customFormat="1" ht="18" customHeight="1" x14ac:dyDescent="0.35">
      <c r="A2" s="791"/>
      <c r="B2" s="792"/>
      <c r="C2" s="544"/>
      <c r="D2" s="791"/>
      <c r="E2" s="792"/>
      <c r="F2" s="544"/>
      <c r="G2" s="791"/>
      <c r="H2" s="792"/>
      <c r="I2" s="544"/>
      <c r="J2" s="791"/>
      <c r="K2" s="792"/>
      <c r="L2" s="544"/>
      <c r="M2" s="791"/>
      <c r="N2" s="792"/>
      <c r="O2" s="544"/>
      <c r="P2" s="791"/>
      <c r="Q2" s="792"/>
      <c r="R2" s="544"/>
      <c r="S2" s="791"/>
      <c r="T2" s="792"/>
      <c r="U2" s="544"/>
      <c r="V2" s="791"/>
      <c r="W2" s="792"/>
      <c r="X2" s="544"/>
      <c r="Y2" s="791"/>
      <c r="Z2" s="792"/>
      <c r="AA2" s="544"/>
      <c r="AB2" s="791"/>
      <c r="AC2" s="792"/>
      <c r="AD2" s="544"/>
      <c r="AE2" s="791"/>
      <c r="AF2" s="792"/>
      <c r="AG2" s="544"/>
      <c r="AH2" s="791"/>
      <c r="AI2" s="792"/>
      <c r="AJ2" s="544"/>
      <c r="AK2" s="791"/>
      <c r="AL2" s="792"/>
      <c r="AM2" s="544"/>
      <c r="AN2" s="791"/>
      <c r="AO2" s="792"/>
      <c r="AP2" s="544"/>
      <c r="AQ2" s="791"/>
      <c r="AR2" s="792"/>
      <c r="AS2" s="544"/>
      <c r="AT2" s="791"/>
      <c r="AU2" s="792"/>
      <c r="AV2" s="544"/>
      <c r="AW2" s="791"/>
      <c r="AX2" s="792"/>
      <c r="AY2" s="545"/>
      <c r="AZ2" s="791"/>
      <c r="BA2" s="792"/>
      <c r="BC2" s="791"/>
      <c r="BD2" s="792"/>
      <c r="BE2" s="545"/>
      <c r="BF2" s="791"/>
      <c r="BG2" s="792"/>
      <c r="BI2" s="791"/>
      <c r="BJ2" s="792"/>
      <c r="BK2" s="546"/>
      <c r="BL2" s="795"/>
      <c r="BM2" s="796"/>
      <c r="BN2" s="546"/>
      <c r="BO2" s="546"/>
      <c r="BP2" s="795"/>
      <c r="BQ2" s="796"/>
      <c r="BS2" s="795"/>
      <c r="BT2" s="796"/>
      <c r="BV2" s="795"/>
      <c r="BW2" s="796"/>
      <c r="BY2" s="795"/>
      <c r="BZ2" s="79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2" workbookViewId="0">
      <selection activeCell="B2704" sqref="B270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9"/>
      <c r="B1" s="769"/>
      <c r="C1" s="769"/>
      <c r="D1" s="769"/>
      <c r="E1" s="77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4" t="s">
        <v>3196</v>
      </c>
      <c r="F1120" s="774"/>
      <c r="G1120" s="77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5" t="s">
        <v>4117</v>
      </c>
      <c r="B1490" s="777"/>
      <c r="C1490" s="779" t="s">
        <v>4118</v>
      </c>
      <c r="D1490" s="781"/>
      <c r="E1490" s="781"/>
    </row>
    <row r="1491" spans="1:5" ht="26.45" customHeight="1" x14ac:dyDescent="0.25">
      <c r="A1491" s="776"/>
      <c r="B1491" s="778"/>
      <c r="C1491" s="780"/>
      <c r="D1491" s="782"/>
      <c r="E1491" s="78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3" t="s">
        <v>4925</v>
      </c>
      <c r="D1803" s="78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4" t="s">
        <v>5164</v>
      </c>
      <c r="I1893" s="78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6" t="s">
        <v>5481</v>
      </c>
      <c r="E2010" s="78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8" t="s">
        <v>5573</v>
      </c>
      <c r="G2048" s="78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8" t="s">
        <v>5904</v>
      </c>
      <c r="D2183" s="768"/>
      <c r="E2183" s="76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6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60"/>
      <c r="B2303" s="63" t="s">
        <v>6193</v>
      </c>
      <c r="C2303" s="241"/>
      <c r="D2303" s="289"/>
      <c r="E2303" s="200"/>
    </row>
    <row r="2304" spans="1:5" ht="20.25" customHeight="1" x14ac:dyDescent="0.3">
      <c r="A2304" s="76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2" t="s">
        <v>6516</v>
      </c>
      <c r="E2443" s="76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3" t="s">
        <v>6524</v>
      </c>
      <c r="C2446" s="76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64" t="s">
        <v>8123</v>
      </c>
      <c r="C2687" s="764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>
      <c r="A2703" s="43" t="s">
        <v>8704</v>
      </c>
      <c r="B2703" s="44" t="s">
        <v>8705</v>
      </c>
      <c r="C2703" s="45" t="s">
        <v>8706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5"/>
  <sheetViews>
    <sheetView tabSelected="1" zoomScaleNormal="100" workbookViewId="0">
      <pane ySplit="2" topLeftCell="A746" activePane="bottomLeft" state="frozen"/>
      <selection pane="bottomLeft" activeCell="D764" sqref="D764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7" t="s">
        <v>7387</v>
      </c>
      <c r="B1" s="797"/>
      <c r="C1" s="797"/>
      <c r="D1" s="797"/>
      <c r="E1" s="797"/>
      <c r="F1" s="797"/>
      <c r="G1" s="797"/>
      <c r="I1" s="797" t="s">
        <v>7489</v>
      </c>
      <c r="J1" s="797"/>
      <c r="K1" s="797"/>
      <c r="L1" s="797"/>
      <c r="M1" s="797"/>
      <c r="N1" s="797"/>
      <c r="O1" s="797"/>
      <c r="R1" s="798" t="s">
        <v>7529</v>
      </c>
      <c r="S1" s="798"/>
      <c r="T1" s="798"/>
      <c r="U1" s="798"/>
      <c r="V1" s="79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223459316.53999999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SUM(M93:M1919)</f>
        <v>125673153.69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149360158.01999998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148695773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-664385.01999998093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SUM(N262:N26510)</f>
        <v>86237197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146620130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6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7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7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7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7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7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7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ref="O707:O708" si="68">N707+O706-M707</f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8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ref="O709:O715" si="69">N709+O708-M709</f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9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9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9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9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9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9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ref="O716:O718" si="70">N716+O715-M716</f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7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7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ref="O719:O725" si="71">N719+O718-M719</f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si="71"/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7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7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7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7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7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ref="O726:O754" si="72">N726+O725-M726</f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7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72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72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72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72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72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72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si="72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72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72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72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8685</v>
      </c>
      <c r="M738" s="716">
        <v>20000</v>
      </c>
      <c r="N738" s="709"/>
      <c r="O738" s="711">
        <f t="shared" si="72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72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72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72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72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72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72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72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8492</v>
      </c>
      <c r="K746" s="739" t="s">
        <v>8037</v>
      </c>
      <c r="L746" s="719" t="s">
        <v>8686</v>
      </c>
      <c r="M746" s="709">
        <v>168000</v>
      </c>
      <c r="N746" s="737"/>
      <c r="O746" s="711">
        <f t="shared" si="72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8005</v>
      </c>
      <c r="K747" s="739" t="s">
        <v>7980</v>
      </c>
      <c r="L747" s="719" t="s">
        <v>8687</v>
      </c>
      <c r="M747" s="709">
        <v>54400</v>
      </c>
      <c r="N747" s="737"/>
      <c r="O747" s="711">
        <f t="shared" si="72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8570</v>
      </c>
      <c r="K748" s="739" t="s">
        <v>7985</v>
      </c>
      <c r="L748" s="719" t="s">
        <v>8688</v>
      </c>
      <c r="M748" s="709">
        <v>80000</v>
      </c>
      <c r="N748" s="737"/>
      <c r="O748" s="711">
        <f t="shared" si="72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8554</v>
      </c>
      <c r="K749" s="739" t="s">
        <v>7985</v>
      </c>
      <c r="L749" s="719" t="s">
        <v>8616</v>
      </c>
      <c r="M749" s="709">
        <v>113620</v>
      </c>
      <c r="N749" s="737"/>
      <c r="O749" s="711">
        <f t="shared" si="72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8554</v>
      </c>
      <c r="K750" s="739" t="s">
        <v>8205</v>
      </c>
      <c r="L750" s="719" t="s">
        <v>8696</v>
      </c>
      <c r="M750" s="709">
        <v>33000</v>
      </c>
      <c r="N750" s="737"/>
      <c r="O750" s="711">
        <f t="shared" si="72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8689</v>
      </c>
      <c r="K751" s="739" t="s">
        <v>8690</v>
      </c>
      <c r="L751" s="719" t="s">
        <v>8691</v>
      </c>
      <c r="M751" s="709">
        <v>100000</v>
      </c>
      <c r="N751" s="737"/>
      <c r="O751" s="711">
        <f t="shared" si="72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8005</v>
      </c>
      <c r="K752" s="739" t="s">
        <v>8692</v>
      </c>
      <c r="L752" s="719" t="s">
        <v>8693</v>
      </c>
      <c r="M752" s="709">
        <v>150000</v>
      </c>
      <c r="N752" s="737"/>
      <c r="O752" s="711">
        <f t="shared" si="72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8055</v>
      </c>
      <c r="K753" s="739" t="s">
        <v>8694</v>
      </c>
      <c r="L753" s="719" t="s">
        <v>8695</v>
      </c>
      <c r="M753" s="709">
        <v>40000</v>
      </c>
      <c r="N753" s="737"/>
      <c r="O753" s="711">
        <f t="shared" si="72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8492</v>
      </c>
      <c r="K754" s="739" t="s">
        <v>8653</v>
      </c>
      <c r="L754" s="719" t="s">
        <v>8697</v>
      </c>
      <c r="M754" s="709">
        <v>282830</v>
      </c>
      <c r="N754" s="737"/>
      <c r="O754" s="711">
        <f t="shared" si="72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8492</v>
      </c>
      <c r="K755" s="739" t="s">
        <v>7985</v>
      </c>
      <c r="L755" s="719" t="s">
        <v>8698</v>
      </c>
      <c r="M755" s="709">
        <v>78400</v>
      </c>
      <c r="N755" s="737"/>
      <c r="O755" s="711">
        <f t="shared" ref="O755" si="73">N755+O754-M755</f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7982</v>
      </c>
      <c r="K756" s="739" t="s">
        <v>6931</v>
      </c>
      <c r="L756" s="719" t="s">
        <v>8699</v>
      </c>
      <c r="M756" s="709">
        <v>100000</v>
      </c>
      <c r="N756" s="737"/>
      <c r="O756" s="711">
        <f t="shared" ref="O756" si="74">N756+O755-M756</f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8700</v>
      </c>
      <c r="K757" s="739" t="s">
        <v>8133</v>
      </c>
      <c r="L757" s="719" t="s">
        <v>8491</v>
      </c>
      <c r="M757" s="709">
        <v>535220</v>
      </c>
      <c r="N757" s="737"/>
      <c r="O757" s="711">
        <f t="shared" ref="O757" si="75">N757+O756-M757</f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8492</v>
      </c>
      <c r="K758" s="739" t="s">
        <v>8701</v>
      </c>
      <c r="L758" s="719" t="s">
        <v>8702</v>
      </c>
      <c r="M758" s="709">
        <v>80000</v>
      </c>
      <c r="N758" s="737"/>
      <c r="O758" s="711">
        <f t="shared" ref="O758:O760" si="76">N758+O757-M758</f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8005</v>
      </c>
      <c r="K759" s="739" t="s">
        <v>8575</v>
      </c>
      <c r="L759" s="719" t="s">
        <v>8574</v>
      </c>
      <c r="M759" s="709">
        <v>83265</v>
      </c>
      <c r="N759" s="737"/>
      <c r="O759" s="711">
        <f t="shared" si="76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8005</v>
      </c>
      <c r="K760" s="739" t="s">
        <v>8393</v>
      </c>
      <c r="L760" s="719" t="s">
        <v>8703</v>
      </c>
      <c r="M760" s="709">
        <v>100000</v>
      </c>
      <c r="N760" s="737"/>
      <c r="O760" s="711">
        <f t="shared" si="76"/>
        <v>-664385.02000000048</v>
      </c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1" t="s">
        <v>37</v>
      </c>
      <c r="B1" s="802"/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20"/>
      <c r="N1" s="21"/>
    </row>
    <row r="2" spans="1:14" ht="30.75" customHeight="1" x14ac:dyDescent="0.25">
      <c r="A2" s="803" t="s">
        <v>38</v>
      </c>
      <c r="B2" s="804"/>
      <c r="C2" s="804"/>
      <c r="D2" s="804"/>
      <c r="E2" s="804"/>
      <c r="F2" s="804"/>
      <c r="G2" s="804"/>
      <c r="H2" s="804"/>
      <c r="I2" s="804"/>
      <c r="J2" s="804"/>
      <c r="K2" s="804"/>
      <c r="L2" s="80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9" t="s">
        <v>7051</v>
      </c>
      <c r="B62" s="800"/>
      <c r="C62" s="80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60" activePane="bottomLeft" state="frozen"/>
      <selection pane="bottomLeft" activeCell="D589" sqref="D589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2" t="s">
        <v>65</v>
      </c>
      <c r="C4" s="813"/>
      <c r="D4" s="813"/>
      <c r="E4" s="813"/>
      <c r="F4" s="81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2" t="s">
        <v>65</v>
      </c>
      <c r="C7" s="813"/>
      <c r="D7" s="813"/>
      <c r="E7" s="813"/>
      <c r="F7" s="81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2" t="s">
        <v>65</v>
      </c>
      <c r="C9" s="813"/>
      <c r="D9" s="813"/>
      <c r="E9" s="813"/>
      <c r="F9" s="81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2" t="s">
        <v>65</v>
      </c>
      <c r="C10" s="813"/>
      <c r="D10" s="813"/>
      <c r="E10" s="813"/>
      <c r="F10" s="81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2" t="s">
        <v>65</v>
      </c>
      <c r="C11" s="813"/>
      <c r="D11" s="813"/>
      <c r="E11" s="813"/>
      <c r="F11" s="81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2" t="s">
        <v>65</v>
      </c>
      <c r="C18" s="813"/>
      <c r="D18" s="813"/>
      <c r="E18" s="813"/>
      <c r="F18" s="81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2" t="s">
        <v>65</v>
      </c>
      <c r="C19" s="813"/>
      <c r="D19" s="813"/>
      <c r="E19" s="813"/>
      <c r="F19" s="81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2" t="s">
        <v>65</v>
      </c>
      <c r="C20" s="813"/>
      <c r="D20" s="813"/>
      <c r="E20" s="813"/>
      <c r="F20" s="81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2" t="s">
        <v>65</v>
      </c>
      <c r="C26" s="813"/>
      <c r="D26" s="813"/>
      <c r="E26" s="813"/>
      <c r="F26" s="81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2" t="s">
        <v>65</v>
      </c>
      <c r="C31" s="813"/>
      <c r="D31" s="813"/>
      <c r="E31" s="813"/>
      <c r="F31" s="81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2" t="s">
        <v>65</v>
      </c>
      <c r="C36" s="813"/>
      <c r="D36" s="813"/>
      <c r="E36" s="813"/>
      <c r="F36" s="81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2" t="s">
        <v>65</v>
      </c>
      <c r="C37" s="813"/>
      <c r="D37" s="813"/>
      <c r="E37" s="813"/>
      <c r="F37" s="81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2" t="s">
        <v>65</v>
      </c>
      <c r="C43" s="813"/>
      <c r="D43" s="813"/>
      <c r="E43" s="813"/>
      <c r="F43" s="81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2" t="s">
        <v>65</v>
      </c>
      <c r="C44" s="813"/>
      <c r="D44" s="813"/>
      <c r="E44" s="813"/>
      <c r="F44" s="81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2" t="s">
        <v>65</v>
      </c>
      <c r="C46" s="813"/>
      <c r="D46" s="813"/>
      <c r="E46" s="813"/>
      <c r="F46" s="81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2" t="s">
        <v>65</v>
      </c>
      <c r="C49" s="813"/>
      <c r="D49" s="813"/>
      <c r="E49" s="813"/>
      <c r="F49" s="81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2" t="s">
        <v>65</v>
      </c>
      <c r="C50" s="813"/>
      <c r="D50" s="813"/>
      <c r="E50" s="813"/>
      <c r="F50" s="81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2" t="s">
        <v>65</v>
      </c>
      <c r="C69" s="813"/>
      <c r="D69" s="813"/>
      <c r="E69" s="813"/>
      <c r="F69" s="81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2" t="s">
        <v>65</v>
      </c>
      <c r="C82" s="813"/>
      <c r="D82" s="813"/>
      <c r="E82" s="813"/>
      <c r="F82" s="81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5" t="s">
        <v>7706</v>
      </c>
      <c r="B327" s="816"/>
      <c r="C327" s="816"/>
      <c r="D327" s="816"/>
      <c r="E327" s="816"/>
      <c r="F327" s="816"/>
      <c r="G327" s="816"/>
      <c r="H327" s="81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5" t="s">
        <v>7705</v>
      </c>
      <c r="B353" s="816"/>
      <c r="C353" s="816"/>
      <c r="D353" s="816"/>
      <c r="E353" s="816"/>
      <c r="F353" s="816"/>
      <c r="G353" s="816"/>
      <c r="H353" s="81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5" t="s">
        <v>7745</v>
      </c>
      <c r="B371" s="816"/>
      <c r="C371" s="816"/>
      <c r="D371" s="816"/>
      <c r="E371" s="816"/>
      <c r="F371" s="816"/>
      <c r="G371" s="816"/>
      <c r="H371" s="81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8" t="s">
        <v>7907</v>
      </c>
      <c r="B384" s="819"/>
      <c r="C384" s="819"/>
      <c r="D384" s="819"/>
      <c r="E384" s="819"/>
      <c r="F384" s="819"/>
      <c r="G384" s="819"/>
      <c r="H384" s="651"/>
    </row>
    <row r="385" spans="1:9" s="7" customFormat="1" ht="28.5" x14ac:dyDescent="0.25">
      <c r="A385" s="818"/>
      <c r="B385" s="819"/>
      <c r="C385" s="819"/>
      <c r="D385" s="819"/>
      <c r="E385" s="819"/>
      <c r="F385" s="819"/>
      <c r="G385" s="81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8" t="s">
        <v>7849</v>
      </c>
      <c r="B410" s="819"/>
      <c r="C410" s="819"/>
      <c r="D410" s="819"/>
      <c r="E410" s="819"/>
      <c r="F410" s="819"/>
      <c r="G410" s="81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05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05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05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05"/>
      <c r="J552" s="809"/>
      <c r="K552" s="80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05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05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05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05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0" t="s">
        <v>8646</v>
      </c>
      <c r="B559" s="811"/>
      <c r="C559" s="811"/>
      <c r="D559" s="811"/>
      <c r="E559" s="811"/>
      <c r="F559" s="811"/>
      <c r="G559" s="811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6" t="s">
        <v>8275</v>
      </c>
      <c r="B570" s="807"/>
      <c r="C570" s="807"/>
      <c r="D570" s="807"/>
      <c r="E570" s="807"/>
      <c r="F570" s="807"/>
      <c r="G570" s="807"/>
      <c r="H570" s="808"/>
      <c r="I570" s="805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05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05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05"/>
      <c r="J573" s="809"/>
      <c r="K573" s="809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05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05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05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05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customHeight="1" x14ac:dyDescent="0.25">
      <c r="A580" s="31"/>
      <c r="G580" s="31"/>
      <c r="H580" s="31"/>
      <c r="J580" s="590"/>
    </row>
    <row r="581" spans="1:11" s="7" customFormat="1" ht="15.75" x14ac:dyDescent="0.25">
      <c r="A581" s="489">
        <v>1074</v>
      </c>
      <c r="B581" s="755" t="s">
        <v>8515</v>
      </c>
      <c r="G581" s="31"/>
      <c r="H581" s="31"/>
      <c r="J581" s="590"/>
      <c r="K581" s="590"/>
    </row>
    <row r="582" spans="1:11" s="7" customFormat="1" ht="15.75" x14ac:dyDescent="0.25">
      <c r="A582" s="489">
        <v>1075</v>
      </c>
      <c r="B582" s="755" t="s">
        <v>8515</v>
      </c>
      <c r="G582" s="31"/>
      <c r="H582" s="31"/>
      <c r="J582" s="590"/>
    </row>
    <row r="583" spans="1:11" s="7" customFormat="1" ht="15.75" x14ac:dyDescent="0.25">
      <c r="A583" s="489">
        <v>1076</v>
      </c>
      <c r="B583" s="755" t="s">
        <v>8515</v>
      </c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" customHeight="1" x14ac:dyDescent="0.25">
      <c r="A585" s="489">
        <v>1055</v>
      </c>
      <c r="B585" s="751" t="s">
        <v>7438</v>
      </c>
      <c r="C585" s="10">
        <v>18000</v>
      </c>
      <c r="D585" s="25">
        <v>0.15</v>
      </c>
      <c r="E585" s="10">
        <f>D585*C585</f>
        <v>2700</v>
      </c>
      <c r="F585" s="10">
        <f>E585+C585</f>
        <v>20700</v>
      </c>
      <c r="G585" s="450" t="s">
        <v>7168</v>
      </c>
      <c r="H585" s="627">
        <v>45505</v>
      </c>
      <c r="I585" s="7" t="s">
        <v>7940</v>
      </c>
      <c r="K585" s="590"/>
    </row>
    <row r="586" spans="1:11" s="7" customFormat="1" ht="15" customHeight="1" x14ac:dyDescent="0.25">
      <c r="A586" s="489">
        <v>1056</v>
      </c>
      <c r="B586" s="751" t="s">
        <v>64</v>
      </c>
      <c r="C586" s="410">
        <v>209750</v>
      </c>
      <c r="D586" s="25">
        <v>0.15</v>
      </c>
      <c r="E586" s="10">
        <f>D586*C586</f>
        <v>31462.5</v>
      </c>
      <c r="F586" s="10">
        <f>E586+C586</f>
        <v>241212.5</v>
      </c>
      <c r="G586" s="450" t="s">
        <v>7168</v>
      </c>
      <c r="H586" s="627">
        <v>45505</v>
      </c>
      <c r="I586" s="7" t="s">
        <v>8126</v>
      </c>
      <c r="K586" s="632"/>
    </row>
    <row r="587" spans="1:11" s="7" customFormat="1" ht="15.75" x14ac:dyDescent="0.25">
      <c r="A587" s="489">
        <v>1083</v>
      </c>
      <c r="B587" s="5" t="s">
        <v>99</v>
      </c>
      <c r="C587" s="410">
        <v>1270000</v>
      </c>
      <c r="D587" s="25">
        <v>0.15</v>
      </c>
      <c r="E587" s="10">
        <f>D587*C587</f>
        <v>190500</v>
      </c>
      <c r="F587" s="10">
        <f>E587+C587</f>
        <v>1460500</v>
      </c>
      <c r="G587" s="450" t="s">
        <v>7168</v>
      </c>
      <c r="H587" s="31"/>
      <c r="I587" s="7" t="s">
        <v>8473</v>
      </c>
    </row>
    <row r="588" spans="1:11" s="7" customFormat="1" ht="15.75" x14ac:dyDescent="0.25">
      <c r="A588" s="6">
        <v>1087</v>
      </c>
      <c r="B588" s="5" t="s">
        <v>8094</v>
      </c>
      <c r="C588" s="410">
        <v>275000</v>
      </c>
      <c r="D588" s="25">
        <v>0.15</v>
      </c>
      <c r="E588" s="10">
        <f>D588*C588</f>
        <v>41250</v>
      </c>
      <c r="F588" s="10">
        <f>E588+C588</f>
        <v>316250</v>
      </c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71:G1048576 G562:G56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13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5" t="s">
        <v>6983</v>
      </c>
      <c r="B1" s="836"/>
      <c r="C1" s="836"/>
      <c r="D1" s="836"/>
      <c r="E1" s="837"/>
      <c r="G1" s="841" t="s">
        <v>6984</v>
      </c>
      <c r="H1" s="841"/>
      <c r="I1" s="841"/>
      <c r="J1" s="841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38"/>
      <c r="B2" s="839"/>
      <c r="C2" s="839"/>
      <c r="D2" s="839"/>
      <c r="E2" s="840"/>
      <c r="G2" s="841"/>
      <c r="H2" s="841"/>
      <c r="I2" s="841"/>
      <c r="J2" s="841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5" t="s">
        <v>6983</v>
      </c>
      <c r="B50" s="836"/>
      <c r="C50" s="836"/>
      <c r="D50" s="836"/>
      <c r="E50" s="837"/>
      <c r="K50" s="406"/>
      <c r="L50" s="820" t="s">
        <v>6985</v>
      </c>
      <c r="M50" s="820"/>
      <c r="N50" s="820"/>
      <c r="O50" s="820"/>
      <c r="P50" s="82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8"/>
      <c r="B51" s="839"/>
      <c r="C51" s="839"/>
      <c r="D51" s="839"/>
      <c r="E51" s="840"/>
      <c r="G51" s="821" t="s">
        <v>7031</v>
      </c>
      <c r="H51" s="821"/>
      <c r="I51" s="821"/>
      <c r="J51" s="407">
        <f>J49+I48</f>
        <v>73164</v>
      </c>
      <c r="K51" s="406"/>
      <c r="L51" s="820"/>
      <c r="M51" s="820"/>
      <c r="N51" s="820"/>
      <c r="O51" s="820"/>
      <c r="P51" s="82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0" t="s">
        <v>6986</v>
      </c>
      <c r="S53" s="820"/>
      <c r="T53" s="820"/>
      <c r="U53" s="82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0"/>
      <c r="S54" s="820"/>
      <c r="T54" s="820"/>
      <c r="U54" s="82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4" t="s">
        <v>6985</v>
      </c>
      <c r="M66" s="834"/>
      <c r="N66" s="834"/>
      <c r="O66" s="834"/>
      <c r="P66" s="834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5" t="s">
        <v>7009</v>
      </c>
      <c r="B67" s="836"/>
      <c r="C67" s="836"/>
      <c r="D67" s="836"/>
      <c r="E67" s="837"/>
      <c r="L67" s="820"/>
      <c r="M67" s="820"/>
      <c r="N67" s="820"/>
      <c r="O67" s="820"/>
      <c r="P67" s="82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8"/>
      <c r="B68" s="839"/>
      <c r="C68" s="839"/>
      <c r="D68" s="839"/>
      <c r="E68" s="840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22" t="s">
        <v>7018</v>
      </c>
      <c r="B83" s="823"/>
      <c r="C83" s="823"/>
      <c r="D83" s="823"/>
      <c r="E83" s="824"/>
      <c r="R83" s="366"/>
      <c r="S83" s="386"/>
      <c r="U83" s="387"/>
    </row>
    <row r="84" spans="1:21" x14ac:dyDescent="0.25">
      <c r="A84" s="825"/>
      <c r="B84" s="826"/>
      <c r="C84" s="826"/>
      <c r="D84" s="826"/>
      <c r="E84" s="827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0" t="s">
        <v>6986</v>
      </c>
      <c r="S85" s="820"/>
      <c r="T85" s="820"/>
      <c r="U85" s="82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0"/>
      <c r="S86" s="820"/>
      <c r="T86" s="820"/>
      <c r="U86" s="82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28">
        <v>30000</v>
      </c>
      <c r="U89" s="831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29"/>
      <c r="U90" s="832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0"/>
      <c r="U91" s="833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0" t="s">
        <v>7022</v>
      </c>
      <c r="M109" s="820"/>
      <c r="N109" s="820"/>
      <c r="O109" s="820"/>
      <c r="P109" s="820"/>
    </row>
    <row r="110" spans="3:21" x14ac:dyDescent="0.25">
      <c r="L110" s="820"/>
      <c r="M110" s="820"/>
      <c r="N110" s="820"/>
      <c r="O110" s="820"/>
      <c r="P110" s="82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2025-02-15T13:09:09Z</dcterms:modified>
</cp:coreProperties>
</file>