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6022ED0D-FF41-400B-8F12-AFB671E5D6E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Sheet1!$A$1:$I$45</definedName>
  </definedNames>
  <calcPr calcId="191029" iterate="1"/>
</workbook>
</file>

<file path=xl/calcChain.xml><?xml version="1.0" encoding="utf-8"?>
<calcChain xmlns="http://schemas.openxmlformats.org/spreadsheetml/2006/main">
  <c r="E28" i="1" l="1"/>
  <c r="F28" i="1" s="1"/>
  <c r="I28" i="1" s="1"/>
  <c r="I29" i="1" s="1"/>
  <c r="E27" i="1" l="1"/>
  <c r="F27" i="1" l="1"/>
  <c r="I27" i="1" l="1"/>
</calcChain>
</file>

<file path=xl/sharedStrings.xml><?xml version="1.0" encoding="utf-8"?>
<sst xmlns="http://schemas.openxmlformats.org/spreadsheetml/2006/main" count="23" uniqueCount="23">
  <si>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</si>
  <si>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</si>
  <si>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</si>
  <si>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</si>
  <si>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</si>
  <si>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</si>
  <si>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</si>
  <si>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</si>
  <si>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</si>
  <si>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</si>
  <si>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</si>
  <si>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</si>
  <si>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</si>
  <si>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</si>
  <si>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Project: J Outlet Zeta Mall Islamabad</t>
  </si>
  <si>
    <t>Attn: Syed Talal Tariq</t>
  </si>
  <si>
    <t>Over Head profit 28%</t>
  </si>
  <si>
    <t>Nos</t>
  </si>
  <si>
    <t>Variation # 6</t>
  </si>
  <si>
    <t>Supply and installation of Corrugated Stainless Steel Fire Flexible Connector.</t>
  </si>
  <si>
    <t>Supply &amp; installation of Fire Flexible Connector  -  J Outlet Zeta Mall Islamabad.</t>
  </si>
  <si>
    <t>Job</t>
  </si>
  <si>
    <t>Transportation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</si>
</sst>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9525</xdr:rowOff>
    </xdr:from>
    <xdr:to>
      <xdr:col>5</xdr:col>
      <xdr:colOff>305435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133351</xdr:colOff>
      <xdr:row>41</xdr:row>
      <xdr:rowOff>74295</xdr:rowOff>
    </xdr:from>
    <xdr:to>
      <xdr:col>1</xdr:col>
      <xdr:colOff>618441</xdr:colOff>
      <xdr:row>44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1" y="7837170"/>
          <a:ext cx="770840" cy="621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542925</xdr:colOff>
      <xdr:row>0</xdr:row>
      <xdr:rowOff>85725</xdr:rowOff>
    </xdr:from>
    <xdr:to>
      <xdr:col>27</xdr:col>
      <xdr:colOff>334707</xdr:colOff>
      <xdr:row>42</xdr:row>
      <xdr:rowOff>77398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CBC831-CDE9-454B-B84E-912B774A9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5725"/>
          <a:ext cx="9545382" cy="8583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4"/>
  <sheetViews>
    <sheetView tabSelected="1" zoomScaleNormal="100" workbookViewId="0">
      <selection activeCell="A29" sqref="A29:H29"/>
    </sheetView>
  </sheetViews>
  <sheetFormatPr defaultRowHeight="15" x14ac:dyDescent="0.25"/>
  <cols>
    <col min="1" max="1" width="4.28515625" style="2" customWidth="1"/>
    <col min="2" max="2" width="29.7109375" customWidth="1"/>
    <col min="3" max="3" width="11.140625" style="2" customWidth="1"/>
    <col min="4" max="4" width="9.28515625" style="2" customWidth="1"/>
    <col min="5" max="5" width="12.425781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6" customHeight="1" x14ac:dyDescent="0.25"/>
    <row r="13" ht="6" customHeight="1" x14ac:dyDescent="0.25"/>
    <row r="14" ht="6" customHeight="1" x14ac:dyDescent="0.25"/>
    <row r="15" ht="6" customHeight="1" x14ac:dyDescent="0.25"/>
    <row r="16" ht="6" customHeight="1" x14ac:dyDescent="0.25"/>
    <row r="17" spans="1:11" ht="22.9" customHeight="1" x14ac:dyDescent="0.35">
      <c r="A17" s="32" t="s">
        <v>9</v>
      </c>
      <c r="B17" s="32"/>
      <c r="I17" s="9">
        <v>45703</v>
      </c>
    </row>
    <row r="18" spans="1:11" ht="21" x14ac:dyDescent="0.35">
      <c r="A18" s="28"/>
      <c r="B18" s="29"/>
    </row>
    <row r="19" spans="1:11" ht="21" x14ac:dyDescent="0.35">
      <c r="A19" s="27" t="s">
        <v>14</v>
      </c>
      <c r="B19" s="27"/>
    </row>
    <row r="20" spans="1:11" ht="7.5" customHeight="1" x14ac:dyDescent="0.25">
      <c r="A20" s="6"/>
      <c r="B20" s="6"/>
    </row>
    <row r="21" spans="1:11" ht="18.75" x14ac:dyDescent="0.3">
      <c r="A21" s="33" t="s">
        <v>15</v>
      </c>
      <c r="B21" s="33"/>
      <c r="C21" s="33"/>
      <c r="D21" s="33"/>
      <c r="E21" s="33"/>
      <c r="F21" s="33"/>
      <c r="G21" s="33"/>
      <c r="H21" s="33"/>
      <c r="I21" s="33"/>
    </row>
    <row r="22" spans="1:11" ht="11.2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</row>
    <row r="23" spans="1:11" ht="18.75" x14ac:dyDescent="0.3">
      <c r="A23" s="33" t="s">
        <v>18</v>
      </c>
      <c r="B23" s="33"/>
      <c r="C23" s="33"/>
      <c r="D23" s="33"/>
      <c r="E23" s="33"/>
      <c r="F23" s="33"/>
      <c r="G23" s="33"/>
      <c r="H23" s="33"/>
      <c r="I23" s="33"/>
    </row>
    <row r="24" spans="1:11" ht="54.75" customHeight="1" x14ac:dyDescent="0.25">
      <c r="A24" s="34" t="s">
        <v>20</v>
      </c>
      <c r="B24" s="34"/>
      <c r="C24" s="34"/>
      <c r="D24" s="34"/>
      <c r="E24" s="34"/>
      <c r="F24" s="34"/>
      <c r="G24" s="34"/>
      <c r="H24" s="34"/>
      <c r="I24" s="34"/>
    </row>
    <row r="25" spans="1:11" ht="14.25" customHeight="1" x14ac:dyDescent="0.25"/>
    <row r="26" spans="1:11" ht="47.25" x14ac:dyDescent="0.25">
      <c r="A26" s="10" t="s">
        <v>0</v>
      </c>
      <c r="B26" s="10" t="s">
        <v>1</v>
      </c>
      <c r="C26" s="11" t="s">
        <v>10</v>
      </c>
      <c r="D26" s="11" t="s">
        <v>11</v>
      </c>
      <c r="E26" s="11" t="s">
        <v>16</v>
      </c>
      <c r="F26" s="11" t="s">
        <v>12</v>
      </c>
      <c r="G26" s="10" t="s">
        <v>2</v>
      </c>
      <c r="H26" s="10" t="s">
        <v>3</v>
      </c>
      <c r="I26" s="12" t="s">
        <v>4</v>
      </c>
    </row>
    <row r="27" spans="1:11" s="7" customFormat="1" ht="70.5" customHeight="1" x14ac:dyDescent="0.3">
      <c r="A27" s="14">
        <v>1</v>
      </c>
      <c r="B27" s="13" t="s">
        <v>19</v>
      </c>
      <c r="C27" s="15">
        <v>11800</v>
      </c>
      <c r="D27" s="15">
        <v>2500</v>
      </c>
      <c r="E27" s="16">
        <f>SUM(C27+D27)*28%</f>
        <v>4004.0000000000005</v>
      </c>
      <c r="F27" s="16">
        <f>E27+D27+C27</f>
        <v>18304</v>
      </c>
      <c r="G27" s="14" t="s">
        <v>17</v>
      </c>
      <c r="H27" s="14">
        <v>12</v>
      </c>
      <c r="I27" s="15">
        <f>H27*F27</f>
        <v>219648</v>
      </c>
    </row>
    <row r="28" spans="1:11" s="7" customFormat="1" ht="45" customHeight="1" x14ac:dyDescent="0.3">
      <c r="A28" s="14">
        <v>2</v>
      </c>
      <c r="B28" s="13" t="s">
        <v>22</v>
      </c>
      <c r="C28" s="15"/>
      <c r="D28" s="15">
        <v>5000</v>
      </c>
      <c r="E28" s="16">
        <f>SUM(C28+D28)*28%</f>
        <v>1400.0000000000002</v>
      </c>
      <c r="F28" s="16">
        <f>E28+D28+C28</f>
        <v>6400</v>
      </c>
      <c r="G28" s="14" t="s">
        <v>21</v>
      </c>
      <c r="H28" s="14">
        <v>1</v>
      </c>
      <c r="I28" s="15">
        <f>H28*F28</f>
        <v>6400</v>
      </c>
    </row>
    <row r="29" spans="1:11" s="26" customFormat="1" ht="27.75" customHeight="1" thickBot="1" x14ac:dyDescent="0.3">
      <c r="A29" s="35" t="s">
        <v>5</v>
      </c>
      <c r="B29" s="35"/>
      <c r="C29" s="35"/>
      <c r="D29" s="35"/>
      <c r="E29" s="35"/>
      <c r="F29" s="35"/>
      <c r="G29" s="35"/>
      <c r="H29" s="35"/>
      <c r="I29" s="31">
        <f>SUM(I27:I28)</f>
        <v>226048</v>
      </c>
      <c r="K29" s="22"/>
    </row>
    <row r="30" spans="1:11" ht="8.25" customHeight="1" thickTop="1" x14ac:dyDescent="0.25"/>
    <row r="31" spans="1:11" ht="7.5" hidden="1" customHeight="1" thickTop="1" x14ac:dyDescent="0.25"/>
    <row r="32" spans="1:11" ht="6" hidden="1" customHeight="1" x14ac:dyDescent="0.25">
      <c r="A32" s="25"/>
      <c r="B32" s="5"/>
    </row>
    <row r="33" spans="1:11" ht="15.75" x14ac:dyDescent="0.25">
      <c r="A33" s="25"/>
      <c r="B33" s="5"/>
    </row>
    <row r="34" spans="1:11" ht="18.75" x14ac:dyDescent="0.25">
      <c r="A34" s="30" t="s">
        <v>13</v>
      </c>
      <c r="B34" s="5"/>
    </row>
    <row r="35" spans="1:11" ht="15.75" x14ac:dyDescent="0.25">
      <c r="A35" s="25"/>
      <c r="B35" s="5"/>
    </row>
    <row r="36" spans="1:11" ht="1.5" customHeight="1" x14ac:dyDescent="0.25">
      <c r="A36" s="25"/>
      <c r="B36" s="5"/>
    </row>
    <row r="37" spans="1:11" ht="20.25" customHeight="1" x14ac:dyDescent="0.25">
      <c r="A37" s="4" t="s">
        <v>6</v>
      </c>
      <c r="B37" s="5"/>
    </row>
    <row r="38" spans="1:11" ht="8.4499999999999993" customHeight="1" x14ac:dyDescent="0.25">
      <c r="A38" s="4"/>
      <c r="B38" s="5"/>
    </row>
    <row r="39" spans="1:11" s="7" customFormat="1" ht="18.75" x14ac:dyDescent="0.3">
      <c r="A39" s="19" t="s">
        <v>7</v>
      </c>
      <c r="B39" s="20"/>
      <c r="C39" s="21"/>
      <c r="D39" s="21"/>
      <c r="E39" s="21"/>
      <c r="F39" s="21"/>
      <c r="G39" s="21"/>
      <c r="H39" s="21"/>
      <c r="I39" s="22"/>
    </row>
    <row r="40" spans="1:11" s="7" customFormat="1" ht="10.15" customHeight="1" x14ac:dyDescent="0.3">
      <c r="A40" s="19"/>
      <c r="B40" s="19"/>
      <c r="C40" s="21"/>
      <c r="D40" s="21"/>
      <c r="E40" s="21"/>
      <c r="F40" s="21"/>
      <c r="G40" s="21"/>
      <c r="H40" s="21"/>
      <c r="I40" s="22"/>
      <c r="K40" s="18"/>
    </row>
    <row r="41" spans="1:11" s="7" customFormat="1" ht="18.75" x14ac:dyDescent="0.3">
      <c r="A41" s="23" t="s">
        <v>8</v>
      </c>
      <c r="B41" s="24"/>
      <c r="C41" s="21"/>
      <c r="D41" s="21"/>
      <c r="E41" s="21"/>
      <c r="F41" s="21"/>
      <c r="G41" s="21"/>
      <c r="H41" s="21"/>
      <c r="I41" s="22"/>
      <c r="K41" s="18"/>
    </row>
    <row r="42" spans="1:11" x14ac:dyDescent="0.25">
      <c r="K42" s="1"/>
    </row>
    <row r="43" spans="1:11" x14ac:dyDescent="0.25">
      <c r="K43" s="1"/>
    </row>
    <row r="44" spans="1:11" x14ac:dyDescent="0.25">
      <c r="K44" s="8"/>
    </row>
  </sheetData>
  <mergeCells count="5">
    <mergeCell ref="A17:B17"/>
    <mergeCell ref="A21:I21"/>
    <mergeCell ref="A24:I24"/>
    <mergeCell ref="A29:H29"/>
    <mergeCell ref="A23:I23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2025-02-15T11:22:45Z</dcterms:modified>
</cp:coreProperties>
</file>