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ls\Sent BOQ\State Life Insurance, Karachi\BOQ\"/>
    </mc:Choice>
  </mc:AlternateContent>
  <xr:revisionPtr revIDLastSave="0" documentId="13_ncr:1_{A49F28C5-9A26-4D0F-A407-BFC75894BEFA}" xr6:coauthVersionLast="47" xr6:coauthVersionMax="47" xr10:uidLastSave="{00000000-0000-0000-0000-000000000000}"/>
  <bookViews>
    <workbookView xWindow="-120" yWindow="-120" windowWidth="29040" windowHeight="15840" tabRatio="933" activeTab="1" xr2:uid="{00000000-000D-0000-FFFF-FFFF00000000}"/>
  </bookViews>
  <sheets>
    <sheet name="TITLE PAGE-BOQs" sheetId="10" r:id="rId1"/>
    <sheet name="Summary-Ground Floor" sheetId="1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'Summary-Ground Floor'!$A$1:$E$27</definedName>
    <definedName name="_xlnm.Print_Area" localSheetId="0">'TITLE PAGE-BOQs'!$A$1:$C$46</definedName>
  </definedNames>
  <calcPr calcId="191029"/>
</workbook>
</file>

<file path=xl/calcChain.xml><?xml version="1.0" encoding="utf-8"?>
<calcChain xmlns="http://schemas.openxmlformats.org/spreadsheetml/2006/main">
  <c r="E17" i="11" l="1"/>
  <c r="C17" i="11" l="1"/>
  <c r="D17" i="11"/>
  <c r="E10" i="11"/>
  <c r="D10" i="11"/>
  <c r="C10" i="11"/>
  <c r="D14" i="11" l="1"/>
  <c r="C14" i="11"/>
  <c r="D13" i="11" l="1"/>
  <c r="C13" i="11"/>
  <c r="E13" i="11" l="1"/>
  <c r="E14" i="11"/>
  <c r="E15" i="11"/>
  <c r="E12" i="11"/>
  <c r="D12" i="11"/>
  <c r="C12" i="11"/>
  <c r="D11" i="11" l="1"/>
  <c r="E11" i="11" s="1"/>
  <c r="C11" i="11"/>
</calcChain>
</file>

<file path=xl/sharedStrings.xml><?xml version="1.0" encoding="utf-8"?>
<sst xmlns="http://schemas.openxmlformats.org/spreadsheetml/2006/main" count="15" uniqueCount="15">
  <si>
    <r>
      <rPr>
        <b/>
        <sz val="11"/>
        <color rgb="FF231F1F"/>
        <rFont val="Calibri"/>
        <family val="2"/>
        <scheme val="minor"/>
      </rPr>
      <t xml:space="preserve">Total Amount in Words Rs.  </t>
    </r>
    <r>
      <rPr>
        <u/>
        <sz val="11"/>
        <color rgb="FF231F1F"/>
        <rFont val="Calibri"/>
        <family val="2"/>
        <scheme val="minor"/>
      </rPr>
      <t>                                                                                           </t>
    </r>
  </si>
  <si>
    <t>Total Cost of Ground Floor</t>
  </si>
  <si>
    <t>GRAND SUMMARY</t>
  </si>
  <si>
    <t>Total Cost of 1st to 5th Floor</t>
  </si>
  <si>
    <t>Total Cost of 6th Floor</t>
  </si>
  <si>
    <t>Total Cost of 7th Floor</t>
  </si>
  <si>
    <t>Total Cost of 8th Floor</t>
  </si>
  <si>
    <t>Total Cost of General Work</t>
  </si>
  <si>
    <t>Total Cost of Project</t>
  </si>
  <si>
    <t>STATE LIFE INSURANCE CORPORATION
BUILDING No. 9
BOQ
GRAND SUMMARY</t>
  </si>
  <si>
    <t>HVAC</t>
  </si>
  <si>
    <t>Plumbing</t>
  </si>
  <si>
    <t>Total</t>
  </si>
  <si>
    <r>
      <rPr>
        <b/>
        <sz val="14"/>
        <color rgb="FF231F1F"/>
        <rFont val="Calibri"/>
        <family val="2"/>
        <scheme val="minor"/>
      </rPr>
      <t>S # N</t>
    </r>
  </si>
  <si>
    <r>
      <rPr>
        <b/>
        <sz val="14"/>
        <color rgb="FF231F1F"/>
        <rFont val="Calibri"/>
        <family val="2"/>
        <scheme val="minor"/>
      </rPr>
      <t>DESCRIPTION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</si>
</sst>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6" formatCode="_(* #,##0_);_(* \(#,##0\);_(* &quot;-&quot;??_);_(@_)"/>
  </numFmts>
  <fonts count="14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u/>
      <sz val="18"/>
      <color rgb="FF231F1F"/>
      <name val="Arial"/>
      <family val="2"/>
    </font>
    <font>
      <u/>
      <sz val="18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231F1F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231F1F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231F1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231F1F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7">
    <border>
      <left/>
      <right/>
      <top/>
      <bottom/>
      <diagonal/>
    </border>
    <border>
      <left style="thin">
        <color rgb="FF231F1F"/>
      </left>
      <right style="thin">
        <color rgb="FF231F1F"/>
      </right>
      <top style="thin">
        <color rgb="FF231F1F"/>
      </top>
      <bottom style="thin">
        <color rgb="FF231F1F"/>
      </bottom>
      <diagonal/>
    </border>
    <border>
      <left style="thin">
        <color rgb="FF231F1F"/>
      </left>
      <right/>
      <top style="thin">
        <color rgb="FF231F1F"/>
      </top>
      <bottom style="thin">
        <color rgb="FF231F1F"/>
      </bottom>
      <diagonal/>
    </border>
    <border>
      <left/>
      <right/>
      <top/>
      <bottom style="thin">
        <color rgb="FF231F1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231F1F"/>
      </bottom>
      <diagonal/>
    </border>
    <border>
      <left/>
      <right style="medium">
        <color indexed="64"/>
      </right>
      <top/>
      <bottom style="thin">
        <color rgb="FF231F1F"/>
      </bottom>
      <diagonal/>
    </border>
    <border>
      <left style="medium">
        <color indexed="64"/>
      </left>
      <right style="thin">
        <color rgb="FF231F1F"/>
      </right>
      <top style="thin">
        <color rgb="FF231F1F"/>
      </top>
      <bottom style="thin">
        <color rgb="FF231F1F"/>
      </bottom>
      <diagonal/>
    </border>
    <border>
      <left style="thin">
        <color rgb="FF231F1F"/>
      </left>
      <right style="medium">
        <color indexed="64"/>
      </right>
      <top style="thin">
        <color rgb="FF231F1F"/>
      </top>
      <bottom style="thin">
        <color rgb="FF231F1F"/>
      </bottom>
      <diagonal/>
    </border>
    <border>
      <left style="medium">
        <color indexed="64"/>
      </left>
      <right/>
      <top style="thin">
        <color rgb="FF231F1F"/>
      </top>
      <bottom/>
      <diagonal/>
    </border>
    <border>
      <left/>
      <right/>
      <top style="thin">
        <color rgb="FF231F1F"/>
      </top>
      <bottom/>
      <diagonal/>
    </border>
    <border>
      <left/>
      <right style="medium">
        <color indexed="64"/>
      </right>
      <top style="thin">
        <color rgb="FF231F1F"/>
      </top>
      <bottom/>
      <diagonal/>
    </border>
    <border>
      <left style="medium">
        <color indexed="64"/>
      </left>
      <right style="thin">
        <color rgb="FF231F1F"/>
      </right>
      <top/>
      <bottom/>
      <diagonal/>
    </border>
    <border>
      <left/>
      <right style="medium">
        <color indexed="64"/>
      </right>
      <top style="thin">
        <color rgb="FF231F1F"/>
      </top>
      <bottom style="thin">
        <color rgb="FF231F1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53">
    <xf numFmtId="0" fontId="0" fillId="0" borderId="0" xfId="0" applyAlignment="1">
      <alignment horizontal="left" vertical="top"/>
    </xf>
    <xf numFmtId="0" fontId="1" fillId="0" borderId="4" xfId="2" applyBorder="1" applyAlignment="1">
      <alignment vertical="center" wrapText="1"/>
    </xf>
    <xf numFmtId="0" fontId="1" fillId="0" borderId="5" xfId="2" applyBorder="1" applyAlignment="1">
      <alignment vertical="center" wrapText="1"/>
    </xf>
    <xf numFmtId="0" fontId="1" fillId="0" borderId="6" xfId="2" applyBorder="1" applyAlignment="1">
      <alignment vertical="center" wrapText="1"/>
    </xf>
    <xf numFmtId="0" fontId="1" fillId="0" borderId="0" xfId="2" applyAlignment="1">
      <alignment horizontal="left" vertical="top"/>
    </xf>
    <xf numFmtId="0" fontId="1" fillId="0" borderId="7" xfId="2" applyBorder="1" applyAlignment="1">
      <alignment vertical="center" wrapText="1"/>
    </xf>
    <xf numFmtId="0" fontId="1" fillId="0" borderId="0" xfId="2" applyAlignment="1">
      <alignment vertical="center" wrapText="1"/>
    </xf>
    <xf numFmtId="0" fontId="1" fillId="0" borderId="8" xfId="2" applyBorder="1" applyAlignment="1">
      <alignment vertical="center" wrapText="1"/>
    </xf>
    <xf numFmtId="0" fontId="1" fillId="0" borderId="7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0" fontId="1" fillId="0" borderId="9" xfId="2" applyBorder="1" applyAlignment="1">
      <alignment horizontal="left" vertical="top"/>
    </xf>
    <xf numFmtId="0" fontId="1" fillId="0" borderId="10" xfId="2" applyBorder="1" applyAlignment="1">
      <alignment horizontal="left" vertical="top"/>
    </xf>
    <xf numFmtId="0" fontId="1" fillId="0" borderId="11" xfId="2" applyBorder="1" applyAlignment="1">
      <alignment horizontal="left" vertical="top"/>
    </xf>
    <xf numFmtId="0" fontId="4" fillId="0" borderId="0" xfId="2" applyFont="1" applyAlignment="1">
      <alignment horizontal="left" vertical="top"/>
    </xf>
    <xf numFmtId="164" fontId="4" fillId="0" borderId="0" xfId="1" applyFont="1" applyFill="1" applyBorder="1" applyAlignment="1">
      <alignment horizontal="left" vertical="top"/>
    </xf>
    <xf numFmtId="0" fontId="4" fillId="0" borderId="0" xfId="2" applyFont="1" applyAlignment="1">
      <alignment horizontal="left" vertical="center"/>
    </xf>
    <xf numFmtId="0" fontId="4" fillId="0" borderId="22" xfId="2" applyFont="1" applyBorder="1" applyAlignment="1">
      <alignment horizontal="left" vertical="center" wrapText="1"/>
    </xf>
    <xf numFmtId="0" fontId="6" fillId="2" borderId="2" xfId="2" applyFont="1" applyFill="1" applyBorder="1" applyAlignment="1">
      <alignment vertical="center" wrapText="1"/>
    </xf>
    <xf numFmtId="0" fontId="7" fillId="0" borderId="0" xfId="2" applyFont="1" applyAlignment="1">
      <alignment vertical="top" wrapText="1"/>
    </xf>
    <xf numFmtId="0" fontId="7" fillId="0" borderId="0" xfId="2" applyFont="1" applyAlignment="1">
      <alignment horizontal="right" vertical="top" wrapText="1"/>
    </xf>
    <xf numFmtId="0" fontId="4" fillId="0" borderId="0" xfId="2" applyFont="1" applyAlignment="1">
      <alignment vertical="top" wrapText="1"/>
    </xf>
    <xf numFmtId="0" fontId="4" fillId="0" borderId="0" xfId="2" applyFont="1" applyAlignment="1">
      <alignment horizontal="left" vertical="top" wrapText="1" indent="12"/>
    </xf>
    <xf numFmtId="0" fontId="4" fillId="0" borderId="0" xfId="2" applyFont="1" applyAlignment="1">
      <alignment horizontal="right" vertical="top" wrapText="1"/>
    </xf>
    <xf numFmtId="0" fontId="2" fillId="0" borderId="7" xfId="2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3" fillId="0" borderId="8" xfId="2" applyFont="1" applyBorder="1" applyAlignment="1">
      <alignment horizontal="center" vertical="center" wrapText="1"/>
    </xf>
    <xf numFmtId="0" fontId="4" fillId="0" borderId="0" xfId="2" applyFont="1" applyAlignment="1">
      <alignment horizontal="left" vertical="top" wrapText="1"/>
    </xf>
    <xf numFmtId="0" fontId="6" fillId="0" borderId="12" xfId="2" applyFont="1" applyBorder="1" applyAlignment="1">
      <alignment horizontal="center" vertical="top" wrapText="1"/>
    </xf>
    <xf numFmtId="0" fontId="5" fillId="0" borderId="13" xfId="2" applyFont="1" applyBorder="1" applyAlignment="1">
      <alignment horizontal="center" vertical="top" wrapText="1"/>
    </xf>
    <xf numFmtId="0" fontId="5" fillId="0" borderId="14" xfId="2" applyFont="1" applyBorder="1" applyAlignment="1">
      <alignment horizontal="center" vertical="top" wrapText="1"/>
    </xf>
    <xf numFmtId="0" fontId="4" fillId="0" borderId="15" xfId="2" applyFont="1" applyBorder="1" applyAlignment="1">
      <alignment horizontal="left" wrapText="1"/>
    </xf>
    <xf numFmtId="0" fontId="4" fillId="0" borderId="3" xfId="2" applyFont="1" applyBorder="1" applyAlignment="1">
      <alignment horizontal="left" wrapText="1"/>
    </xf>
    <xf numFmtId="0" fontId="4" fillId="0" borderId="16" xfId="2" applyFont="1" applyBorder="1" applyAlignment="1">
      <alignment horizontal="left" wrapText="1"/>
    </xf>
    <xf numFmtId="0" fontId="4" fillId="0" borderId="19" xfId="2" applyFont="1" applyBorder="1" applyAlignment="1">
      <alignment horizontal="left" vertical="center" wrapText="1"/>
    </xf>
    <xf numFmtId="0" fontId="4" fillId="0" borderId="20" xfId="2" applyFont="1" applyBorder="1" applyAlignment="1">
      <alignment horizontal="left" vertical="center" wrapText="1"/>
    </xf>
    <xf numFmtId="0" fontId="4" fillId="0" borderId="21" xfId="2" applyFont="1" applyBorder="1" applyAlignment="1">
      <alignment horizontal="left" vertical="center" wrapText="1"/>
    </xf>
    <xf numFmtId="0" fontId="4" fillId="0" borderId="24" xfId="2" applyFont="1" applyBorder="1" applyAlignment="1">
      <alignment horizontal="left" wrapText="1"/>
    </xf>
    <xf numFmtId="0" fontId="4" fillId="0" borderId="25" xfId="2" applyFont="1" applyBorder="1" applyAlignment="1">
      <alignment horizontal="left" wrapText="1"/>
    </xf>
    <xf numFmtId="0" fontId="4" fillId="0" borderId="26" xfId="2" applyFont="1" applyBorder="1" applyAlignment="1">
      <alignment horizontal="left" wrapText="1"/>
    </xf>
    <xf numFmtId="0" fontId="9" fillId="0" borderId="17" xfId="2" applyFont="1" applyBorder="1" applyAlignment="1">
      <alignment horizontal="center" vertical="top" wrapText="1"/>
    </xf>
    <xf numFmtId="0" fontId="11" fillId="0" borderId="17" xfId="2" applyFont="1" applyBorder="1" applyAlignment="1">
      <alignment horizontal="left" wrapText="1"/>
    </xf>
    <xf numFmtId="0" fontId="11" fillId="0" borderId="1" xfId="2" applyFont="1" applyBorder="1" applyAlignment="1">
      <alignment horizontal="left" wrapText="1"/>
    </xf>
    <xf numFmtId="0" fontId="11" fillId="0" borderId="2" xfId="2" applyFont="1" applyBorder="1" applyAlignment="1">
      <alignment horizontal="left" wrapText="1"/>
    </xf>
    <xf numFmtId="164" fontId="11" fillId="0" borderId="18" xfId="1" applyFont="1" applyFill="1" applyBorder="1" applyAlignment="1">
      <alignment horizontal="left" wrapText="1"/>
    </xf>
    <xf numFmtId="1" fontId="12" fillId="2" borderId="17" xfId="2" applyNumberFormat="1" applyFont="1" applyFill="1" applyBorder="1" applyAlignment="1">
      <alignment horizontal="center" vertical="center" shrinkToFit="1"/>
    </xf>
    <xf numFmtId="0" fontId="12" fillId="2" borderId="1" xfId="2" applyFont="1" applyFill="1" applyBorder="1" applyAlignment="1">
      <alignment horizontal="left" vertical="center" wrapText="1"/>
    </xf>
    <xf numFmtId="166" fontId="12" fillId="2" borderId="2" xfId="1" applyNumberFormat="1" applyFont="1" applyFill="1" applyBorder="1" applyAlignment="1">
      <alignment horizontal="left" vertical="center" wrapText="1"/>
    </xf>
    <xf numFmtId="166" fontId="11" fillId="2" borderId="18" xfId="1" applyNumberFormat="1" applyFont="1" applyFill="1" applyBorder="1" applyAlignment="1">
      <alignment horizontal="left" vertical="center" wrapText="1"/>
    </xf>
    <xf numFmtId="0" fontId="9" fillId="0" borderId="1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164" fontId="10" fillId="0" borderId="18" xfId="1" applyFont="1" applyFill="1" applyBorder="1" applyAlignment="1">
      <alignment horizontal="center" vertical="center" wrapText="1"/>
    </xf>
    <xf numFmtId="166" fontId="13" fillId="2" borderId="23" xfId="1" applyNumberFormat="1" applyFont="1" applyFill="1" applyBorder="1" applyAlignment="1">
      <alignment vertical="center" wrapText="1"/>
    </xf>
    <xf numFmtId="166" fontId="7" fillId="0" borderId="0" xfId="2" applyNumberFormat="1" applyFont="1" applyAlignment="1">
      <alignment horizontal="right" vertical="top" wrapText="1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9525</xdr:rowOff>
    </xdr:from>
    <xdr:to>
      <xdr:col>4</xdr:col>
      <xdr:colOff>1057275</xdr:colOff>
      <xdr:row>4</xdr:row>
      <xdr:rowOff>51668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525"/>
          <a:ext cx="5562600" cy="804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ls\Sent%20BOQ\State%20Life%20Insurance,%20Karachi\BOQ\MEP%20BOQs%20-%205th%20Floor.xlsx" TargetMode="External"/><Relationship Id="rId1" Type="http://schemas.openxmlformats.org/officeDocument/2006/relationships/externalLinkPath" Target="MEP%20BOQs%20-%205th%20Floo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ls\Sent%20BOQ\State%20Life%20Insurance,%20Karachi\BOQ\MEP%20BOQs%20-%206th%20Floor.xlsx" TargetMode="External"/><Relationship Id="rId1" Type="http://schemas.openxmlformats.org/officeDocument/2006/relationships/externalLinkPath" Target="MEP%20BOQs%20-%206th%20Floor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ls\Sent%20BOQ\State%20Life%20Insurance,%20Karachi\BOQ\MEP%20BOQs%20-%207th%20Floor.xlsx" TargetMode="External"/><Relationship Id="rId1" Type="http://schemas.openxmlformats.org/officeDocument/2006/relationships/externalLinkPath" Target="MEP%20BOQs%20-%207th%20Floo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ls\Sent%20BOQ\State%20Life%20Insurance,%20Karachi\BOQ\MEP%20BOQs%20-%208th%20Floor%20(1).xlsx" TargetMode="External"/><Relationship Id="rId1" Type="http://schemas.openxmlformats.org/officeDocument/2006/relationships/externalLinkPath" Target="MEP%20BOQs%20-%208th%20Floor%20(1)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ls\Sent%20BOQ\State%20Life%20Insurance,%20Karachi\BOQ\MEP%20BOQs%20-%20Ground%20Floor.xlsx" TargetMode="External"/><Relationship Id="rId1" Type="http://schemas.openxmlformats.org/officeDocument/2006/relationships/externalLinkPath" Target="MEP%20BOQs%20-%20Ground%20Flo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 PAGE-5"/>
      <sheetName val="Summary-5th Floor"/>
      <sheetName val="Salvage - Title"/>
      <sheetName val="Salvage BOQ"/>
      <sheetName val="Electrical - Title"/>
      <sheetName val="Electrical BOQ"/>
      <sheetName val="Plumbing - Title"/>
      <sheetName val="Plumbing BOQ"/>
      <sheetName val="HVAC - Title"/>
      <sheetName val="HVAC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5">
          <cell r="F65">
            <v>3901350</v>
          </cell>
        </row>
      </sheetData>
      <sheetData sheetId="8" refreshError="1"/>
      <sheetData sheetId="9">
        <row r="42">
          <cell r="F42">
            <v>54289000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 PAGE-6"/>
      <sheetName val="Summary-6th Floor"/>
      <sheetName val="Salvage - Title"/>
      <sheetName val="Salvage-BOQ"/>
      <sheetName val="Electrical - Title "/>
      <sheetName val="Electrical BOQ"/>
      <sheetName val="Plumbing - Title"/>
      <sheetName val="Plumbing BOQ"/>
      <sheetName val="HVAC - Title"/>
      <sheetName val="HVAC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5">
          <cell r="F65">
            <v>3911350</v>
          </cell>
        </row>
      </sheetData>
      <sheetData sheetId="8" refreshError="1"/>
      <sheetData sheetId="9">
        <row r="42">
          <cell r="F42">
            <v>71835600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 PAGE-7"/>
      <sheetName val="Summary-7th Floor"/>
      <sheetName val="Salvage - Title"/>
      <sheetName val="Salvage BOQ"/>
      <sheetName val="Electrical - Title"/>
      <sheetName val="Electrical BOQ"/>
      <sheetName val="Plumbing - Title"/>
      <sheetName val="Plumbing BOQ"/>
      <sheetName val="HVAC - Title"/>
      <sheetName val="HVAC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5">
          <cell r="F75">
            <v>10147700</v>
          </cell>
        </row>
      </sheetData>
      <sheetData sheetId="8" refreshError="1"/>
      <sheetData sheetId="9">
        <row r="42">
          <cell r="F42">
            <v>71097200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 PAGE-8"/>
      <sheetName val="Summary-8th Floor"/>
      <sheetName val="Salvage - Title"/>
      <sheetName val="Salvage BOQ"/>
      <sheetName val="Electrical - Title"/>
      <sheetName val="Electrical BOQ"/>
      <sheetName val="Plumbing - Title"/>
      <sheetName val="Plumbing BOQ"/>
      <sheetName val="HVAC - Title"/>
      <sheetName val="HVAC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7">
          <cell r="F67">
            <v>4584850</v>
          </cell>
        </row>
      </sheetData>
      <sheetData sheetId="8" refreshError="1"/>
      <sheetData sheetId="9">
        <row r="41">
          <cell r="F41">
            <v>51075000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 PAGE-GF"/>
      <sheetName val="Summary-Ground Floor"/>
      <sheetName val="Salvage - Title"/>
      <sheetName val="Salvage BOQ"/>
      <sheetName val="Electrical - Title"/>
      <sheetName val="Electrical BOQ"/>
      <sheetName val="Plumbing - Title"/>
      <sheetName val="Plumbing BOQ"/>
      <sheetName val="HVAC - Title"/>
      <sheetName val="HVAC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5">
          <cell r="F65">
            <v>1681970</v>
          </cell>
        </row>
      </sheetData>
      <sheetData sheetId="8" refreshError="1"/>
      <sheetData sheetId="9">
        <row r="42">
          <cell r="F42">
            <v>29678750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view="pageBreakPreview" zoomScaleNormal="55" zoomScaleSheetLayoutView="100" workbookViewId="0">
      <selection activeCell="A22" sqref="A22"/>
    </sheetView>
  </sheetViews>
  <sheetFormatPr defaultRowHeight="12.75" x14ac:dyDescent="0.2"/>
  <cols>
    <col min="1" max="1" width="11.1640625" style="4" customWidth="1"/>
    <col min="2" max="2" width="41.1640625" style="4" customWidth="1"/>
    <col min="3" max="3" width="49.5" style="4" customWidth="1"/>
    <col min="4" max="16384" width="9.33203125" style="4"/>
  </cols>
  <sheetData>
    <row r="1" spans="1:3" x14ac:dyDescent="0.2">
      <c r="A1" s="1"/>
      <c r="B1" s="2"/>
      <c r="C1" s="3"/>
    </row>
    <row r="2" spans="1:3" x14ac:dyDescent="0.2">
      <c r="A2" s="5"/>
      <c r="B2" s="6"/>
      <c r="C2" s="7"/>
    </row>
    <row r="3" spans="1:3" x14ac:dyDescent="0.2">
      <c r="A3" s="8"/>
      <c r="C3" s="9"/>
    </row>
    <row r="4" spans="1:3" x14ac:dyDescent="0.2">
      <c r="A4" s="8"/>
      <c r="C4" s="9"/>
    </row>
    <row r="5" spans="1:3" x14ac:dyDescent="0.2">
      <c r="A5" s="8"/>
      <c r="C5" s="9"/>
    </row>
    <row r="6" spans="1:3" x14ac:dyDescent="0.2">
      <c r="A6" s="8"/>
      <c r="C6" s="9"/>
    </row>
    <row r="7" spans="1:3" x14ac:dyDescent="0.2">
      <c r="A7" s="8"/>
      <c r="C7" s="9"/>
    </row>
    <row r="8" spans="1:3" x14ac:dyDescent="0.2">
      <c r="A8" s="8"/>
      <c r="C8" s="9"/>
    </row>
    <row r="9" spans="1:3" x14ac:dyDescent="0.2">
      <c r="A9" s="8"/>
      <c r="C9" s="9"/>
    </row>
    <row r="10" spans="1:3" x14ac:dyDescent="0.2">
      <c r="A10" s="8"/>
      <c r="C10" s="9"/>
    </row>
    <row r="11" spans="1:3" x14ac:dyDescent="0.2">
      <c r="A11" s="8"/>
      <c r="C11" s="9"/>
    </row>
    <row r="12" spans="1:3" x14ac:dyDescent="0.2">
      <c r="A12" s="8"/>
      <c r="C12" s="9"/>
    </row>
    <row r="13" spans="1:3" x14ac:dyDescent="0.2">
      <c r="A13" s="8"/>
      <c r="C13" s="9"/>
    </row>
    <row r="14" spans="1:3" x14ac:dyDescent="0.2">
      <c r="A14" s="8"/>
      <c r="C14" s="9"/>
    </row>
    <row r="15" spans="1:3" x14ac:dyDescent="0.2">
      <c r="A15" s="8"/>
      <c r="C15" s="9"/>
    </row>
    <row r="16" spans="1:3" x14ac:dyDescent="0.2">
      <c r="A16" s="8"/>
      <c r="C16" s="9"/>
    </row>
    <row r="17" spans="1:3" x14ac:dyDescent="0.2">
      <c r="A17" s="8"/>
      <c r="C17" s="9"/>
    </row>
    <row r="18" spans="1:3" x14ac:dyDescent="0.2">
      <c r="A18" s="8"/>
      <c r="C18" s="9"/>
    </row>
    <row r="19" spans="1:3" x14ac:dyDescent="0.2">
      <c r="A19" s="8"/>
      <c r="C19" s="9"/>
    </row>
    <row r="20" spans="1:3" x14ac:dyDescent="0.2">
      <c r="A20" s="8"/>
      <c r="C20" s="9"/>
    </row>
    <row r="21" spans="1:3" ht="154.5" customHeight="1" x14ac:dyDescent="0.2">
      <c r="A21" s="23" t="s">
        <v>9</v>
      </c>
      <c r="B21" s="24"/>
      <c r="C21" s="25"/>
    </row>
    <row r="22" spans="1:3" x14ac:dyDescent="0.2">
      <c r="A22" s="5"/>
      <c r="B22" s="6"/>
      <c r="C22" s="7"/>
    </row>
    <row r="23" spans="1:3" x14ac:dyDescent="0.2">
      <c r="A23" s="5"/>
      <c r="B23" s="6"/>
      <c r="C23" s="7"/>
    </row>
    <row r="24" spans="1:3" x14ac:dyDescent="0.2">
      <c r="A24" s="8"/>
      <c r="C24" s="9"/>
    </row>
    <row r="25" spans="1:3" x14ac:dyDescent="0.2">
      <c r="A25" s="8"/>
      <c r="C25" s="9"/>
    </row>
    <row r="26" spans="1:3" x14ac:dyDescent="0.2">
      <c r="A26" s="8"/>
      <c r="C26" s="9"/>
    </row>
    <row r="27" spans="1:3" x14ac:dyDescent="0.2">
      <c r="A27" s="8"/>
      <c r="C27" s="9"/>
    </row>
    <row r="28" spans="1:3" x14ac:dyDescent="0.2">
      <c r="A28" s="8"/>
      <c r="C28" s="9"/>
    </row>
    <row r="29" spans="1:3" x14ac:dyDescent="0.2">
      <c r="A29" s="8"/>
      <c r="C29" s="9"/>
    </row>
    <row r="30" spans="1:3" x14ac:dyDescent="0.2">
      <c r="A30" s="8"/>
      <c r="C30" s="9"/>
    </row>
    <row r="31" spans="1:3" x14ac:dyDescent="0.2">
      <c r="A31" s="8"/>
      <c r="C31" s="9"/>
    </row>
    <row r="32" spans="1:3" x14ac:dyDescent="0.2">
      <c r="A32" s="8"/>
      <c r="C32" s="9"/>
    </row>
    <row r="33" spans="1:3" x14ac:dyDescent="0.2">
      <c r="A33" s="8"/>
      <c r="C33" s="9"/>
    </row>
    <row r="34" spans="1:3" x14ac:dyDescent="0.2">
      <c r="A34" s="8"/>
      <c r="C34" s="9"/>
    </row>
    <row r="35" spans="1:3" x14ac:dyDescent="0.2">
      <c r="A35" s="8"/>
      <c r="C35" s="9"/>
    </row>
    <row r="36" spans="1:3" x14ac:dyDescent="0.2">
      <c r="A36" s="8"/>
      <c r="C36" s="9"/>
    </row>
    <row r="37" spans="1:3" x14ac:dyDescent="0.2">
      <c r="A37" s="8"/>
      <c r="C37" s="9"/>
    </row>
    <row r="38" spans="1:3" x14ac:dyDescent="0.2">
      <c r="A38" s="8"/>
      <c r="C38" s="9"/>
    </row>
    <row r="39" spans="1:3" x14ac:dyDescent="0.2">
      <c r="A39" s="8"/>
      <c r="C39" s="9"/>
    </row>
    <row r="40" spans="1:3" x14ac:dyDescent="0.2">
      <c r="A40" s="8"/>
      <c r="C40" s="9"/>
    </row>
    <row r="41" spans="1:3" x14ac:dyDescent="0.2">
      <c r="A41" s="8"/>
      <c r="C41" s="9"/>
    </row>
    <row r="42" spans="1:3" x14ac:dyDescent="0.2">
      <c r="A42" s="8"/>
      <c r="C42" s="9"/>
    </row>
    <row r="43" spans="1:3" x14ac:dyDescent="0.2">
      <c r="A43" s="8"/>
      <c r="C43" s="9"/>
    </row>
    <row r="44" spans="1:3" x14ac:dyDescent="0.2">
      <c r="A44" s="10"/>
      <c r="B44" s="11"/>
      <c r="C44" s="12"/>
    </row>
  </sheetData>
  <mergeCells count="1">
    <mergeCell ref="A21:C21"/>
  </mergeCells>
  <printOptions horizontalCentered="1"/>
  <pageMargins left="0.5" right="0.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E28"/>
  <sheetViews>
    <sheetView tabSelected="1" zoomScaleNormal="100" zoomScaleSheetLayoutView="100" workbookViewId="0">
      <selection activeCell="A18" sqref="A18:E18"/>
    </sheetView>
  </sheetViews>
  <sheetFormatPr defaultRowHeight="15" x14ac:dyDescent="0.2"/>
  <cols>
    <col min="1" max="1" width="6.1640625" style="13" bestFit="1" customWidth="1"/>
    <col min="2" max="2" width="34.33203125" style="13" customWidth="1"/>
    <col min="3" max="3" width="21.1640625" style="13" customWidth="1"/>
    <col min="4" max="4" width="22.1640625" style="13" customWidth="1"/>
    <col min="5" max="5" width="25.6640625" style="14" customWidth="1"/>
    <col min="6" max="16384" width="9.33203125" style="13"/>
  </cols>
  <sheetData>
    <row r="5" spans="1:5" ht="15.75" thickBot="1" x14ac:dyDescent="0.25"/>
    <row r="6" spans="1:5" ht="15" customHeight="1" thickBot="1" x14ac:dyDescent="0.25">
      <c r="A6" s="27" t="s">
        <v>2</v>
      </c>
      <c r="B6" s="28"/>
      <c r="C6" s="28"/>
      <c r="D6" s="28"/>
      <c r="E6" s="29"/>
    </row>
    <row r="7" spans="1:5" ht="15" customHeight="1" x14ac:dyDescent="0.25">
      <c r="A7" s="30"/>
      <c r="B7" s="31"/>
      <c r="C7" s="31"/>
      <c r="D7" s="31"/>
      <c r="E7" s="32"/>
    </row>
    <row r="8" spans="1:5" ht="48" customHeight="1" x14ac:dyDescent="0.2">
      <c r="A8" s="39" t="s">
        <v>13</v>
      </c>
      <c r="B8" s="48" t="s">
        <v>14</v>
      </c>
      <c r="C8" s="49" t="s">
        <v>10</v>
      </c>
      <c r="D8" s="49" t="s">
        <v>11</v>
      </c>
      <c r="E8" s="50" t="s">
        <v>12</v>
      </c>
    </row>
    <row r="9" spans="1:5" ht="14.85" customHeight="1" x14ac:dyDescent="0.3">
      <c r="A9" s="40"/>
      <c r="B9" s="41"/>
      <c r="C9" s="42"/>
      <c r="D9" s="42"/>
      <c r="E9" s="43"/>
    </row>
    <row r="10" spans="1:5" s="15" customFormat="1" ht="38.25" customHeight="1" x14ac:dyDescent="0.2">
      <c r="A10" s="44">
        <v>1</v>
      </c>
      <c r="B10" s="45" t="s">
        <v>1</v>
      </c>
      <c r="C10" s="46">
        <f>'[5]HVAC BOQ'!$F$42</f>
        <v>29678750</v>
      </c>
      <c r="D10" s="46">
        <f>'[5]Plumbing BOQ'!$F$65</f>
        <v>1681970</v>
      </c>
      <c r="E10" s="47">
        <f>D10+C10</f>
        <v>31360720</v>
      </c>
    </row>
    <row r="11" spans="1:5" s="15" customFormat="1" ht="21.95" customHeight="1" x14ac:dyDescent="0.2">
      <c r="A11" s="44">
        <v>2</v>
      </c>
      <c r="B11" s="45" t="s">
        <v>3</v>
      </c>
      <c r="C11" s="46">
        <f>'[1]HVAC BOQ'!$F$42</f>
        <v>54289000</v>
      </c>
      <c r="D11" s="46">
        <f>'[1]Plumbing BOQ'!$F$65</f>
        <v>3901350</v>
      </c>
      <c r="E11" s="47">
        <f>D11+C11</f>
        <v>58190350</v>
      </c>
    </row>
    <row r="12" spans="1:5" s="15" customFormat="1" ht="21.95" customHeight="1" x14ac:dyDescent="0.2">
      <c r="A12" s="44">
        <v>3</v>
      </c>
      <c r="B12" s="45" t="s">
        <v>4</v>
      </c>
      <c r="C12" s="46">
        <f>'[2]HVAC BOQ'!$F$42</f>
        <v>71835600</v>
      </c>
      <c r="D12" s="46">
        <f>'[2]Plumbing BOQ'!$F$65</f>
        <v>3911350</v>
      </c>
      <c r="E12" s="47">
        <f>D12+C12</f>
        <v>75746950</v>
      </c>
    </row>
    <row r="13" spans="1:5" s="15" customFormat="1" ht="21.95" customHeight="1" x14ac:dyDescent="0.2">
      <c r="A13" s="44">
        <v>4</v>
      </c>
      <c r="B13" s="45" t="s">
        <v>5</v>
      </c>
      <c r="C13" s="46">
        <f>'[3]HVAC BOQ'!$F$42</f>
        <v>71097200</v>
      </c>
      <c r="D13" s="46">
        <f>'[3]Plumbing BOQ'!$F$75</f>
        <v>10147700</v>
      </c>
      <c r="E13" s="47">
        <f t="shared" ref="E13:E15" si="0">D13+C13</f>
        <v>81244900</v>
      </c>
    </row>
    <row r="14" spans="1:5" s="15" customFormat="1" ht="21.95" customHeight="1" x14ac:dyDescent="0.2">
      <c r="A14" s="44">
        <v>5</v>
      </c>
      <c r="B14" s="45" t="s">
        <v>6</v>
      </c>
      <c r="C14" s="46">
        <f>'[4]HVAC BOQ'!$F$41</f>
        <v>51075000</v>
      </c>
      <c r="D14" s="46">
        <f>'[4]Plumbing BOQ'!$F$67</f>
        <v>4584850</v>
      </c>
      <c r="E14" s="47">
        <f t="shared" si="0"/>
        <v>55659850</v>
      </c>
    </row>
    <row r="15" spans="1:5" s="15" customFormat="1" ht="21.95" customHeight="1" x14ac:dyDescent="0.2">
      <c r="A15" s="44">
        <v>6</v>
      </c>
      <c r="B15" s="45" t="s">
        <v>7</v>
      </c>
      <c r="C15" s="46">
        <v>0</v>
      </c>
      <c r="D15" s="46">
        <v>0</v>
      </c>
      <c r="E15" s="47">
        <f t="shared" si="0"/>
        <v>0</v>
      </c>
    </row>
    <row r="16" spans="1:5" s="15" customFormat="1" ht="21.95" customHeight="1" x14ac:dyDescent="0.2">
      <c r="A16" s="33"/>
      <c r="B16" s="34"/>
      <c r="C16" s="34"/>
      <c r="D16" s="34"/>
      <c r="E16" s="35"/>
    </row>
    <row r="17" spans="1:5" s="15" customFormat="1" ht="21.95" customHeight="1" x14ac:dyDescent="0.2">
      <c r="A17" s="16"/>
      <c r="B17" s="17" t="s">
        <v>8</v>
      </c>
      <c r="C17" s="51">
        <f>SUM(C10:C15)</f>
        <v>277975550</v>
      </c>
      <c r="D17" s="51">
        <f>SUM(D10:D15)</f>
        <v>24227220</v>
      </c>
      <c r="E17" s="51">
        <f>SUM(E10:E15)</f>
        <v>302202770</v>
      </c>
    </row>
    <row r="18" spans="1:5" ht="14.85" customHeight="1" thickBot="1" x14ac:dyDescent="0.3">
      <c r="A18" s="36"/>
      <c r="B18" s="37"/>
      <c r="C18" s="37"/>
      <c r="D18" s="37"/>
      <c r="E18" s="38"/>
    </row>
    <row r="19" spans="1:5" ht="14.25" customHeight="1" x14ac:dyDescent="0.2">
      <c r="A19" s="18"/>
      <c r="B19" s="18"/>
      <c r="C19" s="18"/>
      <c r="D19" s="18"/>
      <c r="E19" s="19"/>
    </row>
    <row r="20" spans="1:5" ht="14.25" customHeight="1" x14ac:dyDescent="0.2">
      <c r="A20" s="18"/>
      <c r="B20" s="18"/>
      <c r="C20" s="18"/>
      <c r="D20" s="18"/>
      <c r="E20" s="52"/>
    </row>
    <row r="21" spans="1:5" ht="14.25" customHeight="1" x14ac:dyDescent="0.2">
      <c r="A21" s="18"/>
      <c r="B21" s="18"/>
      <c r="C21" s="18"/>
      <c r="D21" s="18"/>
      <c r="E21" s="19"/>
    </row>
    <row r="22" spans="1:5" ht="15" customHeight="1" x14ac:dyDescent="0.2">
      <c r="A22" s="20"/>
      <c r="B22" s="26" t="s">
        <v>0</v>
      </c>
      <c r="C22" s="26"/>
      <c r="D22" s="26"/>
      <c r="E22" s="26"/>
    </row>
    <row r="23" spans="1:5" ht="15" customHeight="1" x14ac:dyDescent="0.2">
      <c r="A23" s="21"/>
      <c r="B23" s="21"/>
      <c r="C23" s="21"/>
      <c r="D23" s="21"/>
      <c r="E23" s="21"/>
    </row>
    <row r="24" spans="1:5" ht="15" customHeight="1" x14ac:dyDescent="0.2">
      <c r="A24" s="21"/>
      <c r="B24" s="21"/>
      <c r="C24" s="21"/>
      <c r="D24" s="21"/>
      <c r="E24" s="21"/>
    </row>
    <row r="25" spans="1:5" ht="15" customHeight="1" x14ac:dyDescent="0.2">
      <c r="A25" s="18"/>
      <c r="B25" s="18"/>
      <c r="C25" s="18"/>
      <c r="D25" s="18"/>
      <c r="E25" s="19"/>
    </row>
    <row r="26" spans="1:5" ht="15" customHeight="1" x14ac:dyDescent="0.2">
      <c r="A26" s="18"/>
      <c r="B26" s="18"/>
      <c r="C26" s="18"/>
      <c r="D26" s="18"/>
      <c r="E26" s="19"/>
    </row>
    <row r="27" spans="1:5" ht="15" customHeight="1" x14ac:dyDescent="0.2">
      <c r="A27" s="20"/>
      <c r="B27" s="20"/>
      <c r="C27" s="20"/>
      <c r="D27" s="20"/>
      <c r="E27" s="22"/>
    </row>
    <row r="28" spans="1:5" ht="17.100000000000001" customHeight="1" x14ac:dyDescent="0.2"/>
  </sheetData>
  <mergeCells count="5">
    <mergeCell ref="B22:E22"/>
    <mergeCell ref="A6:E6"/>
    <mergeCell ref="A7:E7"/>
    <mergeCell ref="A16:E16"/>
    <mergeCell ref="A18:E18"/>
  </mergeCells>
  <printOptions horizontalCentered="1"/>
  <pageMargins left="0.4" right="0.4" top="0.43" bottom="0.75" header="0.3" footer="0.3"/>
  <pageSetup paperSize="9" scale="9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TITLE PAGE-BOQs</vt:lpstr>
      <vt:lpstr>Summary-Ground Floor</vt:lpstr>
      <vt:lpstr>'Summary-Ground Floor'!Print_Area</vt:lpstr>
      <vt:lpstr>'TITLE PAGE-BOQs'!Print_Area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Shakeel</dc:creator>
  <cp:lastModifiedBy>Rehan Aslam</cp:lastModifiedBy>
  <cp:lastPrinted>2025-01-01T08:10:04Z</cp:lastPrinted>
  <dcterms:created xsi:type="dcterms:W3CDTF">2024-10-10T08:05:56Z</dcterms:created>
  <dcterms:modified xsi:type="dcterms:W3CDTF">2025-01-01T08:30:40Z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2024-10-10T00:00:00Z</vt:filetime>
  </property>
  <property fmtid="{D5CDD505-2E9C-101B-9397-08002B2CF9AE}" pid="3" name="Creator">
    <vt:lpwstr>Mozilla Firefox 131.0.2</vt:lpwstr>
  </property>
  <property fmtid="{D5CDD505-2E9C-101B-9397-08002B2CF9AE}" pid="4" name="LastSaved">
    <vt:filetime>2024-10-10T00:00:00Z</vt:filetime>
  </property>
  <property fmtid="{D5CDD505-2E9C-101B-9397-08002B2CF9AE}" pid="5" name="Producer">
    <vt:lpwstr>cairo 1.18.0 (https://cairographics.org)</vt:lpwstr>
  </property>
</Properties>
</file>