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Xls\Sent BOQ\State Life Insurance, Karachi\BOQ\revised\"/>
    </mc:Choice>
  </mc:AlternateContent>
  <xr:revisionPtr revIDLastSave="0" documentId="8_{4272A71B-BB5B-47AA-B47F-0A620D3D0B15}" xr6:coauthVersionLast="47" xr6:coauthVersionMax="47" xr10:uidLastSave="{00000000-0000-0000-0000-000000000000}"/>
  <bookViews>
    <workbookView xWindow="-120" yWindow="-120" windowWidth="29040" windowHeight="15840" tabRatio="903" activeTab="9" xr2:uid="{00000000-000D-0000-FFFF-FFFF00000000}"/>
  </bookViews>
  <sheets>
    <sheet name="TITLE PAGE-5" sheetId="13" r:id="rId1"/>
    <sheet name="Summary-5th Floor" sheetId="1" r:id="rId2"/>
    <sheet name="Salvage - Title" sheetId="9" r:id="rId3"/>
    <sheet name="Salvage BOQ" sheetId="2" r:id="rId4"/>
    <sheet name="Electrical - Title" sheetId="10" r:id="rId5"/>
    <sheet name="Electrical BOQ" sheetId="3" r:id="rId6"/>
    <sheet name="Plumbing - Title" sheetId="11" r:id="rId7"/>
    <sheet name="Plumbing BOQ" sheetId="7" r:id="rId8"/>
    <sheet name="HVAC - Title" sheetId="12" r:id="rId9"/>
    <sheet name="HVAC BOQ" sheetId="8" r:id="rId10"/>
  </sheets>
  <definedNames>
    <definedName name="_xlnm.Print_Area" localSheetId="4">'Electrical - Title'!$A$1:$C$24</definedName>
    <definedName name="_xlnm.Print_Area" localSheetId="5">'Electrical BOQ'!$A$1:$F$151</definedName>
    <definedName name="_xlnm.Print_Area" localSheetId="8">'HVAC - Title'!$A$1:$C$24</definedName>
    <definedName name="_xlnm.Print_Area" localSheetId="6">'Plumbing - Title'!$A$1:$C$24</definedName>
    <definedName name="_xlnm.Print_Area" localSheetId="2">'Salvage - Title'!$A$1:$C$24</definedName>
    <definedName name="_xlnm.Print_Area" localSheetId="1">'Summary-5th Floor'!$A$1:$C$36</definedName>
    <definedName name="_xlnm.Print_Area" localSheetId="0">'TITLE PAGE-5'!$A$1:$C$46</definedName>
    <definedName name="_xlnm.Print_Titles" localSheetId="5">'Electrical BOQ'!$9:$10</definedName>
    <definedName name="_xlnm.Print_Titles" localSheetId="9">'HVAC BOQ'!$9:$10</definedName>
    <definedName name="_xlnm.Print_Titles" localSheetId="7">'Plumbing BOQ'!$8:$9</definedName>
  </definedNames>
  <calcPr calcId="191029"/>
</workbook>
</file>

<file path=xl/calcChain.xml><?xml version="1.0" encoding="utf-8"?>
<calcChain xmlns="http://schemas.openxmlformats.org/spreadsheetml/2006/main">
  <c r="F149" i="3" l="1"/>
  <c r="F147" i="3"/>
  <c r="F144" i="3"/>
  <c r="F143" i="3"/>
  <c r="F142" i="3"/>
  <c r="F141" i="3"/>
  <c r="F140" i="3"/>
  <c r="F139" i="3"/>
  <c r="F138" i="3"/>
  <c r="F137" i="3"/>
  <c r="F136" i="3"/>
  <c r="F135" i="3"/>
  <c r="F132" i="3"/>
  <c r="F131" i="3"/>
  <c r="F130" i="3"/>
  <c r="F129" i="3"/>
  <c r="F128" i="3"/>
  <c r="F127" i="3"/>
  <c r="F126" i="3"/>
  <c r="F125" i="3"/>
  <c r="F122" i="3"/>
  <c r="F120" i="3"/>
  <c r="F119" i="3"/>
  <c r="F118" i="3"/>
  <c r="F116" i="3"/>
  <c r="F112" i="3"/>
  <c r="F110" i="3"/>
  <c r="F108" i="3"/>
  <c r="F106" i="3"/>
  <c r="F104" i="3"/>
  <c r="F103" i="3"/>
  <c r="F100" i="3"/>
  <c r="F98" i="3"/>
  <c r="F96" i="3"/>
  <c r="F95" i="3"/>
  <c r="F92" i="3"/>
  <c r="F89" i="3"/>
  <c r="F88" i="3"/>
  <c r="F85" i="3"/>
  <c r="F83" i="3"/>
  <c r="F81" i="3"/>
  <c r="F79" i="3"/>
  <c r="F77" i="3"/>
  <c r="F75" i="3"/>
  <c r="F73" i="3"/>
  <c r="F71" i="3"/>
  <c r="F68" i="3"/>
  <c r="F65" i="3"/>
  <c r="F63" i="3"/>
  <c r="F62" i="3"/>
  <c r="F61" i="3"/>
  <c r="F56" i="3"/>
  <c r="F55" i="3"/>
  <c r="F54" i="3"/>
  <c r="F53" i="3"/>
  <c r="F49" i="3"/>
  <c r="F48" i="3"/>
  <c r="F44" i="3"/>
  <c r="F43" i="3"/>
  <c r="F39" i="3"/>
  <c r="F38" i="3"/>
  <c r="F37" i="3"/>
  <c r="F34" i="3"/>
  <c r="F33" i="3"/>
  <c r="F32" i="3"/>
  <c r="F31" i="3"/>
  <c r="F30" i="3"/>
  <c r="F29" i="3"/>
  <c r="F26" i="3"/>
  <c r="F25" i="3"/>
  <c r="F24" i="3"/>
  <c r="F23" i="3"/>
  <c r="F22" i="3"/>
  <c r="F15" i="3"/>
  <c r="F16" i="3"/>
  <c r="F17" i="3"/>
  <c r="F18" i="3"/>
  <c r="F41" i="8"/>
  <c r="F39" i="8"/>
  <c r="F36" i="8"/>
  <c r="F35" i="8"/>
  <c r="F34" i="8"/>
  <c r="F31" i="8"/>
  <c r="F30" i="8"/>
  <c r="F29" i="8"/>
  <c r="F27" i="8"/>
  <c r="F26" i="8"/>
  <c r="F23" i="8"/>
  <c r="F22" i="8"/>
  <c r="F19" i="8"/>
  <c r="F16" i="8"/>
  <c r="F14" i="8"/>
  <c r="F13" i="8"/>
  <c r="F64" i="7"/>
  <c r="F62" i="7"/>
  <c r="F59" i="7"/>
  <c r="F58" i="7"/>
  <c r="F55" i="7"/>
  <c r="F54" i="7"/>
  <c r="F53" i="7"/>
  <c r="F50" i="7"/>
  <c r="F49" i="7"/>
  <c r="F48" i="7"/>
  <c r="F47" i="7"/>
  <c r="F45" i="7"/>
  <c r="F44" i="7"/>
  <c r="F43" i="7"/>
  <c r="F42" i="7"/>
  <c r="F40" i="7"/>
  <c r="F39" i="7"/>
  <c r="F35" i="7"/>
  <c r="F33" i="7"/>
  <c r="F31" i="7"/>
  <c r="F30" i="7"/>
  <c r="F28" i="7"/>
  <c r="F26" i="7"/>
  <c r="F24" i="7"/>
  <c r="F22" i="7"/>
  <c r="F21" i="7"/>
  <c r="F18" i="7"/>
  <c r="F16" i="7"/>
  <c r="F14" i="7"/>
  <c r="F12" i="7"/>
  <c r="F14" i="3"/>
  <c r="F150" i="3" s="1"/>
  <c r="C12" i="1" s="1"/>
  <c r="F22" i="2"/>
  <c r="F21" i="2"/>
  <c r="F20" i="2"/>
  <c r="F19" i="2"/>
  <c r="F18" i="2"/>
  <c r="F17" i="2"/>
  <c r="F16" i="2"/>
  <c r="F15" i="2"/>
  <c r="F14" i="2"/>
  <c r="F13" i="2"/>
  <c r="F42" i="8" l="1"/>
  <c r="C16" i="1" s="1"/>
  <c r="F65" i="7"/>
  <c r="C14" i="1" s="1"/>
  <c r="F23" i="2"/>
  <c r="C21" i="1" s="1"/>
  <c r="C19" i="1" l="1"/>
  <c r="C23" i="1" s="1"/>
</calcChain>
</file>

<file path=xl/sharedStrings.xml><?xml version="1.0" encoding="utf-8"?>
<sst xmlns="http://schemas.openxmlformats.org/spreadsheetml/2006/main" count="497" uniqueCount="293">
  <si>
    <t>Total Cost of 5th Floor</t>
  </si>
  <si>
    <r>
      <rPr>
        <b/>
        <sz val="11"/>
        <color rgb="FF231F1F"/>
        <rFont val="Calibri"/>
        <family val="2"/>
        <scheme val="minor"/>
      </rPr>
      <t>5th FLOOR - SUMMARY</t>
    </r>
  </si>
  <si>
    <r>
      <rPr>
        <b/>
        <sz val="11"/>
        <color rgb="FF231F1F"/>
        <rFont val="Calibri"/>
        <family val="2"/>
        <scheme val="minor"/>
      </rPr>
      <t>S # N</t>
    </r>
  </si>
  <si>
    <r>
      <rPr>
        <b/>
        <sz val="11"/>
        <color rgb="FF231F1F"/>
        <rFont val="Calibri"/>
        <family val="2"/>
        <scheme val="minor"/>
      </rPr>
      <t>DESCRIPTION</t>
    </r>
  </si>
  <si>
    <r>
      <rPr>
        <b/>
        <sz val="11"/>
        <color rgb="FF231F1F"/>
        <rFont val="Calibri"/>
        <family val="2"/>
        <scheme val="minor"/>
      </rPr>
      <t>AMOUNT RS.</t>
    </r>
  </si>
  <si>
    <r>
      <rPr>
        <sz val="11"/>
        <color rgb="FF231F1F"/>
        <rFont val="Calibri"/>
        <family val="2"/>
        <scheme val="minor"/>
      </rPr>
      <t>Cost of Civil Work</t>
    </r>
  </si>
  <si>
    <r>
      <rPr>
        <sz val="11"/>
        <color rgb="FF231F1F"/>
        <rFont val="Calibri"/>
        <family val="2"/>
        <scheme val="minor"/>
      </rPr>
      <t>Cost of Furniture</t>
    </r>
  </si>
  <si>
    <r>
      <rPr>
        <sz val="11"/>
        <color rgb="FF231F1F"/>
        <rFont val="Calibri"/>
        <family val="2"/>
        <scheme val="minor"/>
      </rPr>
      <t>NTQ</t>
    </r>
  </si>
  <si>
    <r>
      <rPr>
        <sz val="11"/>
        <color rgb="FF231F1F"/>
        <rFont val="Calibri"/>
        <family val="2"/>
        <scheme val="minor"/>
      </rPr>
      <t>Cost of Electrical Works</t>
    </r>
  </si>
  <si>
    <r>
      <rPr>
        <sz val="11"/>
        <color rgb="FF231F1F"/>
        <rFont val="Calibri"/>
        <family val="2"/>
        <scheme val="minor"/>
      </rPr>
      <t>Cost of Plumbing Works</t>
    </r>
  </si>
  <si>
    <r>
      <rPr>
        <sz val="11"/>
        <color rgb="FF231F1F"/>
        <rFont val="Calibri"/>
        <family val="2"/>
        <scheme val="minor"/>
      </rPr>
      <t>Cost of HVAC</t>
    </r>
  </si>
  <si>
    <r>
      <rPr>
        <b/>
        <sz val="11"/>
        <color rgb="FF231F1F"/>
        <rFont val="Calibri"/>
        <family val="2"/>
        <scheme val="minor"/>
      </rPr>
      <t>LESS SALVAGE COST</t>
    </r>
    <r>
      <rPr>
        <sz val="10.5"/>
        <color rgb="FF231F1F"/>
        <rFont val="Times New Roman"/>
        <family val="1"/>
      </rPr>
      <t/>
    </r>
  </si>
  <si>
    <r>
      <rPr>
        <sz val="11"/>
        <color rgb="FF231F1F"/>
        <rFont val="Calibri"/>
        <family val="2"/>
        <scheme val="minor"/>
      </rPr>
      <t>AII taxes are incIusive</t>
    </r>
  </si>
  <si>
    <r>
      <rPr>
        <b/>
        <sz val="11"/>
        <color rgb="FF231F1F"/>
        <rFont val="Calibri"/>
        <family val="2"/>
        <scheme val="minor"/>
      </rPr>
      <t xml:space="preserve">Total Amount in Words Rs.  </t>
    </r>
    <r>
      <rPr>
        <u/>
        <sz val="11"/>
        <color rgb="FF231F1F"/>
        <rFont val="Calibri"/>
        <family val="2"/>
        <scheme val="minor"/>
      </rPr>
      <t>                                                                                           </t>
    </r>
  </si>
  <si>
    <r>
      <rPr>
        <sz val="11"/>
        <color rgb="FF231F1F"/>
        <rFont val="Calibri"/>
        <family val="2"/>
        <scheme val="minor"/>
      </rPr>
      <t>Contractor's Signature with Stamp</t>
    </r>
  </si>
  <si>
    <r>
      <rPr>
        <sz val="11"/>
        <color rgb="FF231F1F"/>
        <rFont val="Calibri"/>
        <family val="2"/>
        <scheme val="minor"/>
      </rPr>
      <t xml:space="preserve">Dated: </t>
    </r>
    <r>
      <rPr>
        <u/>
        <sz val="11"/>
        <color rgb="FF231F1F"/>
        <rFont val="Calibri"/>
        <family val="2"/>
        <scheme val="minor"/>
      </rPr>
      <t>                                   </t>
    </r>
  </si>
  <si>
    <r>
      <rPr>
        <b/>
        <sz val="11"/>
        <color rgb="FF231F1F"/>
        <rFont val="Calibri"/>
        <family val="2"/>
        <scheme val="minor"/>
      </rPr>
      <t>NET TOTAL COST OF 5TH FLOOR</t>
    </r>
    <r>
      <rPr>
        <sz val="11"/>
        <color rgb="FF231F1F"/>
        <rFont val="Calibri"/>
        <family val="2"/>
        <scheme val="minor"/>
      </rPr>
      <t/>
    </r>
  </si>
  <si>
    <t>STATE LIFE INSURANCE CORPORATION
BUILDING No. 9</t>
  </si>
  <si>
    <r>
      <rPr>
        <sz val="8"/>
        <color rgb="FF231F1F"/>
        <rFont val="Calibri"/>
        <family val="2"/>
        <scheme val="minor"/>
      </rPr>
      <t>The contractor is required to store the items temporarily in the storage space provided by the client (if required). Each lot of the salvaged material shall be documented before leaving the site, including acquiring the gate pass. All salvaged items
shall be considered as the contractor's property after leaving the site.</t>
    </r>
  </si>
  <si>
    <r>
      <rPr>
        <b/>
        <sz val="10"/>
        <color rgb="FF231F1F"/>
        <rFont val="Calibri"/>
        <family val="2"/>
        <scheme val="minor"/>
      </rPr>
      <t>TOTAL AMOUNT TO BE CREDITED TO THE CLIENT FIFTH FLOOR</t>
    </r>
  </si>
  <si>
    <r>
      <rPr>
        <b/>
        <sz val="10"/>
        <color rgb="FF231F1F"/>
        <rFont val="Calibri"/>
        <family val="2"/>
        <scheme val="minor"/>
      </rPr>
      <t>S.
No.</t>
    </r>
  </si>
  <si>
    <r>
      <rPr>
        <b/>
        <sz val="10"/>
        <color rgb="FF231F1F"/>
        <rFont val="Calibri"/>
        <family val="2"/>
        <scheme val="minor"/>
      </rPr>
      <t>DESCRIPTION</t>
    </r>
  </si>
  <si>
    <r>
      <rPr>
        <b/>
        <sz val="10"/>
        <color rgb="FF231F1F"/>
        <rFont val="Calibri"/>
        <family val="2"/>
        <scheme val="minor"/>
      </rPr>
      <t>QTY</t>
    </r>
  </si>
  <si>
    <r>
      <rPr>
        <b/>
        <sz val="10"/>
        <color rgb="FF231F1F"/>
        <rFont val="Calibri"/>
        <family val="2"/>
        <scheme val="minor"/>
      </rPr>
      <t>UNIT</t>
    </r>
  </si>
  <si>
    <r>
      <rPr>
        <b/>
        <sz val="10"/>
        <color rgb="FF231F1F"/>
        <rFont val="Calibri"/>
        <family val="2"/>
        <scheme val="minor"/>
      </rPr>
      <t>RATE (RS)</t>
    </r>
  </si>
  <si>
    <r>
      <rPr>
        <b/>
        <sz val="10"/>
        <color rgb="FF231F1F"/>
        <rFont val="Calibri"/>
        <family val="2"/>
        <scheme val="minor"/>
      </rPr>
      <t>AMOUNT (RS)</t>
    </r>
  </si>
  <si>
    <r>
      <rPr>
        <b/>
        <sz val="10"/>
        <color rgb="FF231F1F"/>
        <rFont val="Calibri"/>
        <family val="2"/>
        <scheme val="minor"/>
      </rPr>
      <t>SERVICEABLE MATERIAL DEMOLITION</t>
    </r>
  </si>
  <si>
    <r>
      <rPr>
        <sz val="10"/>
        <color rgb="FF231F1F"/>
        <rFont val="Calibri"/>
        <family val="2"/>
        <scheme val="minor"/>
      </rPr>
      <t>A.</t>
    </r>
  </si>
  <si>
    <r>
      <rPr>
        <sz val="10"/>
        <color rgb="FF231F1F"/>
        <rFont val="Calibri"/>
        <family val="2"/>
        <scheme val="minor"/>
      </rPr>
      <t>TAKING OUT WOODEN / VIN BOARD PARTITION WALLS, WINDOWS, DOOR SHUTTERS TAKING OUT CAREFULLY AND STACKING SERVICE ABLE AT THE DESIGNATED PLACE AND CREDIT FOR THE COST OF SALVAGE TO THE CLIENT AND THEN IT WILL BE THE PROPERTY OF THE CONTRACTOR.</t>
    </r>
  </si>
  <si>
    <r>
      <rPr>
        <sz val="10"/>
        <color rgb="FF231F1F"/>
        <rFont val="Calibri"/>
        <family val="2"/>
        <scheme val="minor"/>
      </rPr>
      <t>Sft</t>
    </r>
  </si>
  <si>
    <r>
      <rPr>
        <sz val="10"/>
        <color rgb="FF231F1F"/>
        <rFont val="Calibri"/>
        <family val="2"/>
        <scheme val="minor"/>
      </rPr>
      <t>B.</t>
    </r>
  </si>
  <si>
    <r>
      <rPr>
        <sz val="10"/>
        <color rgb="FF231F1F"/>
        <rFont val="Calibri"/>
        <family val="2"/>
        <scheme val="minor"/>
      </rPr>
      <t>TAKING OUT GLAZED ALUMINUM DOORS &amp; WINDOWS CAREFULLY AND STACKING SERVICEABLE AT DESIGNATED PLACES AND DISPOSAL OF UNSERVICEABLE AS PER DIRECTION</t>
    </r>
  </si>
  <si>
    <r>
      <rPr>
        <sz val="10"/>
        <color rgb="FF231F1F"/>
        <rFont val="Calibri"/>
        <family val="2"/>
        <scheme val="minor"/>
      </rPr>
      <t>Each</t>
    </r>
  </si>
  <si>
    <r>
      <rPr>
        <sz val="10"/>
        <color rgb="FF231F1F"/>
        <rFont val="Calibri"/>
        <family val="2"/>
        <scheme val="minor"/>
      </rPr>
      <t>C.</t>
    </r>
  </si>
  <si>
    <r>
      <rPr>
        <sz val="10"/>
        <color rgb="FF231F1F"/>
        <rFont val="Calibri"/>
        <family val="2"/>
        <scheme val="minor"/>
      </rPr>
      <t>TAKING OUT GI PIPES, FITTINGS AND FIXTURES AND STACKING THE SERVICEABLE AT SOME DESIGNATED PLACE AS PER DIRECTION</t>
    </r>
  </si>
  <si>
    <r>
      <rPr>
        <sz val="10"/>
        <color rgb="FF231F1F"/>
        <rFont val="Calibri"/>
        <family val="2"/>
        <scheme val="minor"/>
      </rPr>
      <t>LS</t>
    </r>
  </si>
  <si>
    <r>
      <rPr>
        <b/>
        <sz val="10"/>
        <color rgb="FF231F1F"/>
        <rFont val="Calibri"/>
        <family val="2"/>
        <scheme val="minor"/>
      </rPr>
      <t>D.</t>
    </r>
  </si>
  <si>
    <r>
      <rPr>
        <sz val="10"/>
        <color rgb="FF231F1F"/>
        <rFont val="Calibri"/>
        <family val="2"/>
        <scheme val="minor"/>
      </rPr>
      <t>TAKING OUT ELECTRICAL WIRES, FITTINGS &amp; FIXTURES, SWITCHBOARDS ETC. AND STACKING THE SERVICE AT SOME DESIGNATED PLACE AS PER DIRECTION.</t>
    </r>
  </si>
  <si>
    <r>
      <rPr>
        <b/>
        <sz val="10"/>
        <color rgb="FF231F1F"/>
        <rFont val="Calibri"/>
        <family val="2"/>
        <scheme val="minor"/>
      </rPr>
      <t>E.</t>
    </r>
  </si>
  <si>
    <r>
      <rPr>
        <sz val="10"/>
        <color rgb="FF231F1F"/>
        <rFont val="Calibri"/>
        <family val="2"/>
        <scheme val="minor"/>
      </rPr>
      <t>TAKING OUT CAREFULLY ELECTRICAL DISTRIBUTION BOARDS AND SUB MAIN DISTRIBUTION BOARDS AND STAKING THE SERVICEABLE IT OUT AT SOME DESIGNATED PLACE AS PER DIRECTION</t>
    </r>
  </si>
  <si>
    <r>
      <rPr>
        <b/>
        <sz val="10"/>
        <color rgb="FF231F1F"/>
        <rFont val="Calibri"/>
        <family val="2"/>
        <scheme val="minor"/>
      </rPr>
      <t>F.</t>
    </r>
  </si>
  <si>
    <r>
      <rPr>
        <sz val="10"/>
        <color rgb="FF231F1F"/>
        <rFont val="Calibri"/>
        <family val="2"/>
        <scheme val="minor"/>
      </rPr>
      <t>TAKING OUT CAREFULLY HVAC DUCTS AND STACKING THE SERVICEABLE IT AT SOME DESIGNATED PLACE AS PER DIRECTION</t>
    </r>
  </si>
  <si>
    <r>
      <rPr>
        <b/>
        <sz val="10"/>
        <color rgb="FF231F1F"/>
        <rFont val="Calibri"/>
        <family val="2"/>
        <scheme val="minor"/>
      </rPr>
      <t>G.</t>
    </r>
  </si>
  <si>
    <r>
      <rPr>
        <sz val="10"/>
        <color rgb="FF231F1F"/>
        <rFont val="Calibri"/>
        <family val="2"/>
        <scheme val="minor"/>
      </rPr>
      <t>TAKING OUT WOODEN /METALLIC RAILINGS AND STACKING THE SERVICEABLE  AT SOME DESIGNATED PLACE AS PER DIRECTION.</t>
    </r>
  </si>
  <si>
    <r>
      <rPr>
        <sz val="10"/>
        <color rgb="FF231F1F"/>
        <rFont val="Calibri"/>
        <family val="2"/>
        <scheme val="minor"/>
      </rPr>
      <t>H.</t>
    </r>
  </si>
  <si>
    <r>
      <rPr>
        <sz val="10"/>
        <color rgb="FF231F1F"/>
        <rFont val="Calibri"/>
        <family val="2"/>
        <scheme val="minor"/>
      </rPr>
      <t>TAKING OUT CAREFULLY DOOR, WINDOWS HARDWARE ETC COMPLETE</t>
    </r>
  </si>
  <si>
    <r>
      <rPr>
        <sz val="10"/>
        <color rgb="FF231F1F"/>
        <rFont val="Calibri"/>
        <family val="2"/>
        <scheme val="minor"/>
      </rPr>
      <t>I.</t>
    </r>
  </si>
  <si>
    <r>
      <rPr>
        <sz val="10"/>
        <color rgb="FF231F1F"/>
        <rFont val="Calibri"/>
        <family val="2"/>
        <scheme val="minor"/>
      </rPr>
      <t>TAKING OUT CAREFULLY WINDOW BLINDS AND STACKING THE SERVICEABLE</t>
    </r>
  </si>
  <si>
    <r>
      <rPr>
        <sz val="10"/>
        <color rgb="FF231F1F"/>
        <rFont val="Calibri"/>
        <family val="2"/>
        <scheme val="minor"/>
      </rPr>
      <t>J.</t>
    </r>
  </si>
  <si>
    <r>
      <rPr>
        <sz val="10"/>
        <color rgb="FF231F1F"/>
        <rFont val="Calibri"/>
        <family val="2"/>
        <scheme val="minor"/>
      </rPr>
      <t xml:space="preserve">TAKING OUT CAREFULLY </t>
    </r>
    <r>
      <rPr>
        <b/>
        <sz val="10"/>
        <color rgb="FF231F1F"/>
        <rFont val="Calibri"/>
        <family val="2"/>
        <scheme val="minor"/>
      </rPr>
      <t xml:space="preserve">BUS BAR </t>
    </r>
    <r>
      <rPr>
        <sz val="10"/>
        <color rgb="FF231F1F"/>
        <rFont val="Calibri"/>
        <family val="2"/>
        <scheme val="minor"/>
      </rPr>
      <t>AND ACCESSORIES AND STACKING THE SERVICEABLE</t>
    </r>
  </si>
  <si>
    <t>BOQ
5th FLOOR
ELECTRICAL WORK</t>
  </si>
  <si>
    <r>
      <rPr>
        <b/>
        <sz val="11"/>
        <color rgb="FF231F1F"/>
        <rFont val="Calibri"/>
        <family val="2"/>
        <scheme val="minor"/>
      </rPr>
      <t xml:space="preserve">5th FLOOR - SALVAGABLE MATERIAL </t>
    </r>
    <r>
      <rPr>
        <sz val="11"/>
        <color rgb="FF231F1F"/>
        <rFont val="Calibri"/>
        <family val="2"/>
        <scheme val="minor"/>
      </rPr>
      <t>(TO BE CREDITED TO THE CLIENT)</t>
    </r>
  </si>
  <si>
    <r>
      <rPr>
        <b/>
        <sz val="11"/>
        <color rgb="FF231F1F"/>
        <rFont val="Calibri"/>
        <family val="2"/>
        <scheme val="minor"/>
      </rPr>
      <t>5th FLOOR - ELECTRICAL WORKS</t>
    </r>
  </si>
  <si>
    <r>
      <rPr>
        <b/>
        <sz val="9"/>
        <color rgb="FF231F1F"/>
        <rFont val="Calibri"/>
        <family val="2"/>
        <scheme val="minor"/>
      </rPr>
      <t xml:space="preserve">NOTE: </t>
    </r>
    <r>
      <rPr>
        <sz val="9"/>
        <color rgb="FF231F1F"/>
        <rFont val="Calibri"/>
        <family val="2"/>
        <scheme val="minor"/>
      </rPr>
      <t>SAMPLES &amp; TECHNICAL SPECIFICATIONS TO BE SUBMITTED FOR EACH ITEM FOR APPROVAL PRIOR TO EXECUTION.</t>
    </r>
  </si>
  <si>
    <r>
      <rPr>
        <b/>
        <sz val="10"/>
        <color rgb="FF231F1F"/>
        <rFont val="Calibri"/>
        <family val="2"/>
        <scheme val="minor"/>
      </rPr>
      <t>SECTION-A
MAIN / SUB-MAIN LV PANELS &amp; DISTRIBUTION BOARDS</t>
    </r>
  </si>
  <si>
    <r>
      <rPr>
        <b/>
        <sz val="10"/>
        <color rgb="FF231F1F"/>
        <rFont val="Calibri"/>
        <family val="2"/>
        <scheme val="minor"/>
      </rPr>
      <t xml:space="preserve">Supply, testing &amp; commissioning </t>
    </r>
    <r>
      <rPr>
        <sz val="10"/>
        <color rgb="FF231F1F"/>
        <rFont val="Calibri"/>
        <family val="2"/>
        <scheme val="minor"/>
      </rPr>
      <t xml:space="preserve">of following </t>
    </r>
    <r>
      <rPr>
        <b/>
        <sz val="10"/>
        <color rgb="FF231F1F"/>
        <rFont val="Calibri"/>
        <family val="2"/>
        <scheme val="minor"/>
      </rPr>
      <t xml:space="preserve">Distribution Boards </t>
    </r>
    <r>
      <rPr>
        <sz val="10"/>
        <color rgb="FF231F1F"/>
        <rFont val="Calibri"/>
        <family val="2"/>
        <scheme val="minor"/>
      </rPr>
      <t xml:space="preserve">as shown on drawing made with </t>
    </r>
    <r>
      <rPr>
        <b/>
        <sz val="10"/>
        <color rgb="FF231F1F"/>
        <rFont val="Calibri"/>
        <family val="2"/>
        <scheme val="minor"/>
      </rPr>
      <t xml:space="preserve">14 SWG sheet  steel housing </t>
    </r>
    <r>
      <rPr>
        <sz val="10"/>
        <color rgb="FF231F1F"/>
        <rFont val="Calibri"/>
        <family val="2"/>
        <scheme val="minor"/>
      </rPr>
      <t xml:space="preserve">including all  installation accessories such as Rawal  bolt etc. Complete in all respects.
</t>
    </r>
    <r>
      <rPr>
        <b/>
        <sz val="10"/>
        <color rgb="FF231F1F"/>
        <rFont val="Calibri"/>
        <family val="2"/>
        <scheme val="minor"/>
      </rPr>
      <t xml:space="preserve">Note: (Refer Single Line Diagram)
</t>
    </r>
    <r>
      <rPr>
        <sz val="10"/>
        <color rgb="FF231F1F"/>
        <rFont val="Calibri"/>
        <family val="2"/>
        <scheme val="minor"/>
      </rPr>
      <t>1) All the Panels / DBs should be front accessible and maintainable.
2) Cost of Lighting Control Relays &amp; Power Supplies  should be Included in Distribution Boards .
3)  The transportation and placement of DBs upto site and respective locations  is also included in the work scope, complete in all respects including leveling, grouting etc.
4) Laser engraved tags required as mention in SLDs
5) Space for circuit tagging required with permanent installation on protective sheet via rivets
6) 20% space required in Panels / DBs for future provision
7) Tin platted Imported 99.99% pure Tinned Cu bus bar  with heat shrink color  coded sleeves to be used.
8) Hindged protective metallic door required with knob/handle.
9) Braided Door earth required.
10) Lockable handle required for main door.
11) As-built drawing pocket.
12) Cable hanging arrangement.
13) MIMIC Diagram is required on doors of all the Panels.
14) Panel Lights and Exhaust Fans with Door  Limit Switch &amp; Temperature Sensors are required in all the floor standing Panels.
15) All the Floor Standing Panels shall be Type-Tested Type.
16) MOA to be provided in the ATS of LV Panels.
17) Anti-Condensation Heater to be provided in all the Floor Standing Panels.
18) Bypass Option in-case of synch panel Failiure.</t>
    </r>
  </si>
  <si>
    <r>
      <rPr>
        <sz val="10"/>
        <color rgb="FF231F1F"/>
        <rFont val="Calibri"/>
        <family val="2"/>
        <scheme val="minor"/>
      </rPr>
      <t>DB-6F</t>
    </r>
  </si>
  <si>
    <r>
      <rPr>
        <sz val="10"/>
        <color rgb="FF231F1F"/>
        <rFont val="Calibri"/>
        <family val="2"/>
        <scheme val="minor"/>
      </rPr>
      <t>No.</t>
    </r>
  </si>
  <si>
    <r>
      <rPr>
        <sz val="10"/>
        <color rgb="FF231F1F"/>
        <rFont val="Calibri"/>
        <family val="2"/>
        <scheme val="minor"/>
      </rPr>
      <t>LPDB-6F</t>
    </r>
  </si>
  <si>
    <r>
      <rPr>
        <sz val="10"/>
        <color rgb="FF231F1F"/>
        <rFont val="Calibri"/>
        <family val="2"/>
        <scheme val="minor"/>
      </rPr>
      <t>UDB-6F</t>
    </r>
  </si>
  <si>
    <r>
      <rPr>
        <sz val="10"/>
        <color rgb="FF231F1F"/>
        <rFont val="Calibri"/>
        <family val="2"/>
        <scheme val="minor"/>
      </rPr>
      <t>Breaker Box with 125A TP MCCB For HVAC Large Wing Area</t>
    </r>
  </si>
  <si>
    <r>
      <rPr>
        <sz val="10"/>
        <color rgb="FF231F1F"/>
        <rFont val="Calibri"/>
        <family val="2"/>
        <scheme val="minor"/>
      </rPr>
      <t>Breaker Box with 100A TP MCCB For HVAC Small Wing Area</t>
    </r>
  </si>
  <si>
    <r>
      <rPr>
        <b/>
        <sz val="10"/>
        <color rgb="FF231F1F"/>
        <rFont val="Calibri"/>
        <family val="2"/>
        <scheme val="minor"/>
      </rPr>
      <t xml:space="preserve">Note:
</t>
    </r>
    <r>
      <rPr>
        <sz val="10"/>
        <color rgb="FF231F1F"/>
        <rFont val="Calibri"/>
        <family val="2"/>
        <scheme val="minor"/>
      </rPr>
      <t xml:space="preserve">1) </t>
    </r>
    <r>
      <rPr>
        <b/>
        <sz val="10"/>
        <color rgb="FF231F1F"/>
        <rFont val="Calibri"/>
        <family val="2"/>
        <scheme val="minor"/>
      </rPr>
      <t xml:space="preserve">Supply &amp; Installation </t>
    </r>
    <r>
      <rPr>
        <sz val="10"/>
        <color rgb="FF231F1F"/>
        <rFont val="Calibri"/>
        <family val="2"/>
        <scheme val="minor"/>
      </rPr>
      <t>of MCCs required for Fire Fighting, HVAC &amp; Plumbing Services shall be in the scope of Mechanical Works.</t>
    </r>
  </si>
  <si>
    <r>
      <rPr>
        <b/>
        <sz val="10"/>
        <color rgb="FF231F1F"/>
        <rFont val="Calibri"/>
        <family val="2"/>
        <scheme val="minor"/>
      </rPr>
      <t>SECTION-F
MAIN / SUBMAIN CABLES</t>
    </r>
  </si>
  <si>
    <r>
      <rPr>
        <b/>
        <sz val="10"/>
        <color rgb="FF231F1F"/>
        <rFont val="Calibri"/>
        <family val="2"/>
        <scheme val="minor"/>
      </rPr>
      <t xml:space="preserve">Supply, installation, testing, commissioning and termination </t>
    </r>
    <r>
      <rPr>
        <sz val="10"/>
        <color rgb="FF231F1F"/>
        <rFont val="Calibri"/>
        <family val="2"/>
        <scheme val="minor"/>
      </rPr>
      <t xml:space="preserve">of following </t>
    </r>
    <r>
      <rPr>
        <b/>
        <sz val="10"/>
        <color rgb="FF231F1F"/>
        <rFont val="Calibri"/>
        <family val="2"/>
        <scheme val="minor"/>
      </rPr>
      <t xml:space="preserve">8.7/15kV, CU/XLPE/PVC (MV Cables) </t>
    </r>
    <r>
      <rPr>
        <sz val="10"/>
        <color rgb="FF231F1F"/>
        <rFont val="Calibri"/>
        <family val="2"/>
        <scheme val="minor"/>
      </rPr>
      <t>in already installed Cable trench / Cable ladder / Cable tray / Duct Bank including all accessories. Complete in all respects.</t>
    </r>
  </si>
  <si>
    <r>
      <rPr>
        <b/>
        <sz val="10"/>
        <color rgb="FF231F1F"/>
        <rFont val="Calibri"/>
        <family val="2"/>
        <scheme val="minor"/>
      </rPr>
      <t xml:space="preserve">From Tap Off Box to DB-6F
</t>
    </r>
    <r>
      <rPr>
        <sz val="10"/>
        <color rgb="FF231F1F"/>
        <rFont val="Calibri"/>
        <family val="2"/>
        <scheme val="minor"/>
      </rPr>
      <t>4C-120 Sqmm Cu/XLPE/PVC + ECC 1C-70 Sqmm Cu/PVC</t>
    </r>
  </si>
  <si>
    <r>
      <rPr>
        <sz val="10"/>
        <color rgb="FF231F1F"/>
        <rFont val="Calibri"/>
        <family val="2"/>
        <scheme val="minor"/>
      </rPr>
      <t>Rm.</t>
    </r>
  </si>
  <si>
    <r>
      <rPr>
        <b/>
        <sz val="10"/>
        <color rgb="FF231F1F"/>
        <rFont val="Calibri"/>
        <family val="2"/>
        <scheme val="minor"/>
      </rPr>
      <t xml:space="preserve">From DB-6F to LPDB-6F (Large Wing)
</t>
    </r>
    <r>
      <rPr>
        <sz val="10"/>
        <color rgb="FF231F1F"/>
        <rFont val="Calibri"/>
        <family val="2"/>
        <scheme val="minor"/>
      </rPr>
      <t>4C-16 Sqmm Cu/PVC/PVC + ECC 1C-16 Sqmm Cu/PVC</t>
    </r>
  </si>
  <si>
    <r>
      <rPr>
        <b/>
        <sz val="10"/>
        <color rgb="FF231F1F"/>
        <rFont val="Calibri"/>
        <family val="2"/>
        <scheme val="minor"/>
      </rPr>
      <t xml:space="preserve">From DB-6F to LPDB-6F (Small Wing)
</t>
    </r>
    <r>
      <rPr>
        <sz val="10"/>
        <color rgb="FF231F1F"/>
        <rFont val="Calibri"/>
        <family val="2"/>
        <scheme val="minor"/>
      </rPr>
      <t>4C-10 Sqmm Cu/PVC/PVC + ECC 1C-10 Sqmm Cu/PVC</t>
    </r>
  </si>
  <si>
    <r>
      <rPr>
        <b/>
        <sz val="10"/>
        <color rgb="FF231F1F"/>
        <rFont val="Calibri"/>
        <family val="2"/>
        <scheme val="minor"/>
      </rPr>
      <t xml:space="preserve">From DB-6F to Breaker Box For HVAC 6F1 (Large Wing)
</t>
    </r>
    <r>
      <rPr>
        <sz val="10"/>
        <color rgb="FF231F1F"/>
        <rFont val="Calibri"/>
        <family val="2"/>
        <scheme val="minor"/>
      </rPr>
      <t>4C-50 Sqmm Cu/PVC/PVC + ECC 1C-25 Sqmm Cu/PVC</t>
    </r>
  </si>
  <si>
    <r>
      <rPr>
        <b/>
        <sz val="10"/>
        <color rgb="FF231F1F"/>
        <rFont val="Calibri"/>
        <family val="2"/>
        <scheme val="minor"/>
      </rPr>
      <t xml:space="preserve">From DB-6F to Breaker Box For HVAC 6F2 (Small Wing)
</t>
    </r>
    <r>
      <rPr>
        <sz val="10"/>
        <color rgb="FF231F1F"/>
        <rFont val="Calibri"/>
        <family val="2"/>
        <scheme val="minor"/>
      </rPr>
      <t>4C-35 Sqmm Cu/PVC/PVC + ECC 1C-16 Sqmm Cu/PVC</t>
    </r>
  </si>
  <si>
    <r>
      <rPr>
        <b/>
        <sz val="10"/>
        <color rgb="FF231F1F"/>
        <rFont val="Calibri"/>
        <family val="2"/>
        <scheme val="minor"/>
      </rPr>
      <t>WIRING</t>
    </r>
  </si>
  <si>
    <r>
      <rPr>
        <b/>
        <sz val="10"/>
        <color rgb="FF231F1F"/>
        <rFont val="Calibri"/>
        <family val="2"/>
        <scheme val="minor"/>
      </rPr>
      <t>CIRCUIT / POINT WIRING &amp; SWITCH ACCESSORIES</t>
    </r>
  </si>
  <si>
    <r>
      <rPr>
        <sz val="10"/>
        <color rgb="FF231F1F"/>
        <rFont val="Calibri"/>
        <family val="2"/>
        <scheme val="minor"/>
      </rPr>
      <t>PROVIDING, FIXING  &amp; LAYING OF WIRING FOR LIGHTS AND EXHAUST/ FALSE CEILING/ CEILING FANS,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</si>
  <si>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SAME AS (A) BUT POINT TO POINT WIRING</t>
    </r>
  </si>
  <si>
    <r>
      <rPr>
        <sz val="10"/>
        <color rgb="FF231F1F"/>
        <rFont val="Calibri"/>
        <family val="2"/>
        <scheme val="minor"/>
      </rPr>
      <t xml:space="preserve">PROVIDING, FIXING  &amp; LAYING OF WIRING FOR </t>
    </r>
    <r>
      <rPr>
        <b/>
        <sz val="10"/>
        <color rgb="FF231F1F"/>
        <rFont val="Calibri"/>
        <family val="2"/>
        <scheme val="minor"/>
      </rPr>
      <t>EMERGENCY LIGHTS</t>
    </r>
    <r>
      <rPr>
        <sz val="10"/>
        <color rgb="FF231F1F"/>
        <rFont val="Calibri"/>
        <family val="2"/>
        <scheme val="minor"/>
      </rPr>
      <t>,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INCLUDING PULL BOXES , SIZE: 8"x8".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</si>
  <si>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TECHNOLOGY BOX / BOARD </t>
    </r>
    <r>
      <rPr>
        <sz val="10"/>
        <color rgb="FF231F1F"/>
        <rFont val="Calibri"/>
        <family val="2"/>
        <scheme val="minor"/>
      </rPr>
      <t xml:space="preserve">WITH 2 x 4 SQ. mm + ECC 1X2.5 SQ. mm  PVC INSULATED WIRE OF PAKISTAN CABLES /FAST /NEWAGE IN  20/25  mm  DIA  PVC  GALCO  CONDUIT RECESSED  IN  WALLS, COLUMNS  AND  CEILING  ETC.  (IF REQUIRED)  COMPLETE WITH  BENDS, SOCKETS  AND  OTHER  ACCESSORIES  COMPLETE  IN  ALL  RESPECT AS REQUIRED. INCLUSIVE OF FLOOR CUTTING AND CREATION OF FLOOR CHANNEL WITH EMBEDED CONDUIT PIPES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</si>
  <si>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SWITCHBOARD (S) (INDUSTRIAL SOCKETS) </t>
    </r>
    <r>
      <rPr>
        <sz val="10"/>
        <color rgb="FF231F1F"/>
        <rFont val="Calibri"/>
        <family val="2"/>
        <scheme val="minor"/>
      </rPr>
      <t xml:space="preserve">WITH 2 X 4 SQ. mm + ECC 1X2.5 SQ. mm PVC INSULATED WIRE OF PAKISTAN CABLES /FAST /NEWAGE IN  20/25  MM  DIA  PVC GALCO  CONDUIT  RECESSED  IN  WALLS, COLUMNS  AND  CEILING  ETC.  (IF REQUIRED). </t>
    </r>
    <r>
      <rPr>
        <b/>
        <sz val="10"/>
        <color rgb="FF231F1F"/>
        <rFont val="Calibri"/>
        <family val="2"/>
        <scheme val="minor"/>
      </rPr>
      <t>INCLUDING I/O FACE PLATE</t>
    </r>
    <r>
      <rPr>
        <sz val="10"/>
        <color rgb="FF231F1F"/>
        <rFont val="Calibri"/>
        <family val="2"/>
        <scheme val="minor"/>
      </rPr>
      <t>. COMPLETE  WITH  BENDS, SOCKETS  AND OTHER  ACCESSORIES  COMPLETE  IN  ALL  RESPECT  AS REQUIRED.</t>
    </r>
  </si>
  <si>
    <r>
      <rPr>
        <sz val="10"/>
        <color rgb="FF231F1F"/>
        <rFont val="Calibri"/>
        <family val="2"/>
        <scheme val="minor"/>
      </rPr>
      <t xml:space="preserve">PROVIDING,  FIXING, INSTALLING,  TESTING AND COMMISSIONING OF </t>
    </r>
    <r>
      <rPr>
        <b/>
        <sz val="10"/>
        <color rgb="FF231F1F"/>
        <rFont val="Calibri"/>
        <family val="2"/>
        <scheme val="minor"/>
      </rPr>
      <t xml:space="preserve">TELEPHONE RJ45  </t>
    </r>
    <r>
      <rPr>
        <sz val="10"/>
        <color rgb="FF231F1F"/>
        <rFont val="Calibri"/>
        <family val="2"/>
        <scheme val="minor"/>
      </rPr>
      <t xml:space="preserve">CLIPSAL  /  3M  </t>
    </r>
    <r>
      <rPr>
        <b/>
        <sz val="10"/>
        <color rgb="FF231F1F"/>
        <rFont val="Calibri"/>
        <family val="2"/>
        <scheme val="minor"/>
      </rPr>
      <t xml:space="preserve">CABLE </t>
    </r>
    <r>
      <rPr>
        <sz val="10"/>
        <color rgb="FF231F1F"/>
        <rFont val="Calibri"/>
        <family val="2"/>
        <scheme val="minor"/>
      </rPr>
      <t>IN  20  MM DIA PVC  GALCO CONDUIT  /CHANNEL TERMINATED AT DESIGNATED  I/O FACE PLATE HAVING 01 No. RJ-45/RJ11 CONNECTORS, CLIPSAL MAKE OR EQUIVALENT WITH   16 SWG MS BACK BOX COMPLETE IN ALL RESPECTS.</t>
    </r>
  </si>
  <si>
    <r>
      <rPr>
        <b/>
        <sz val="10"/>
        <color rgb="FF231F1F"/>
        <rFont val="Calibri"/>
        <family val="2"/>
        <scheme val="minor"/>
      </rPr>
      <t>CORE CUTTING</t>
    </r>
  </si>
  <si>
    <r>
      <rPr>
        <sz val="10"/>
        <color rgb="FF231F1F"/>
        <rFont val="Calibri"/>
        <family val="2"/>
        <scheme val="minor"/>
      </rPr>
      <t>CORE CUTTING / DRILLING TO DRILL HOLES OF SPECIFIED  SIZE IN  WALLS OR SLABS OF CONCRETE TO FACILITATE INSTALLATION  AND REPAIR  OF UTILITY SYSTEMS AND EQUIPMENT.  INCLUDING  MARKING  POSITION  FOR  DRILL  BASE,  USING  RULER  AND CHALK.</t>
    </r>
  </si>
  <si>
    <r>
      <rPr>
        <b/>
        <sz val="10"/>
        <color rgb="FF231F1F"/>
        <rFont val="Calibri"/>
        <family val="2"/>
        <scheme val="minor"/>
      </rPr>
      <t>A.</t>
    </r>
  </si>
  <si>
    <r>
      <rPr>
        <sz val="10"/>
        <color rgb="FF231F1F"/>
        <rFont val="Calibri"/>
        <family val="2"/>
        <scheme val="minor"/>
      </rPr>
      <t>4" DIA</t>
    </r>
  </si>
  <si>
    <r>
      <rPr>
        <b/>
        <sz val="10"/>
        <color rgb="FF231F1F"/>
        <rFont val="Calibri"/>
        <family val="2"/>
        <scheme val="minor"/>
      </rPr>
      <t>B.</t>
    </r>
  </si>
  <si>
    <r>
      <rPr>
        <sz val="10"/>
        <color rgb="FF231F1F"/>
        <rFont val="Calibri"/>
        <family val="2"/>
        <scheme val="minor"/>
      </rPr>
      <t>6" DIA</t>
    </r>
  </si>
  <si>
    <r>
      <rPr>
        <b/>
        <sz val="10"/>
        <color rgb="FF231F1F"/>
        <rFont val="Calibri"/>
        <family val="2"/>
        <scheme val="minor"/>
      </rPr>
      <t>C.</t>
    </r>
  </si>
  <si>
    <r>
      <rPr>
        <sz val="10"/>
        <color rgb="FF231F1F"/>
        <rFont val="Calibri"/>
        <family val="2"/>
        <scheme val="minor"/>
      </rPr>
      <t>8" DIA</t>
    </r>
  </si>
  <si>
    <r>
      <rPr>
        <b/>
        <sz val="10"/>
        <color rgb="FF231F1F"/>
        <rFont val="Calibri"/>
        <family val="2"/>
        <scheme val="minor"/>
      </rPr>
      <t>SWITCH SOCKET OUTLET (SSO)</t>
    </r>
  </si>
  <si>
    <r>
      <rPr>
        <sz val="10"/>
        <color rgb="FF231F1F"/>
        <rFont val="Calibri"/>
        <family val="2"/>
        <scheme val="minor"/>
      </rPr>
      <t>NOTE: SAMPLES &amp; TECHNICAL SPECIFICATIONS ARE TO BE SUBMITTED FOR EACH ITEM FOR APPROVAL PRIOR TO EXECUTION.</t>
    </r>
  </si>
  <si>
    <r>
      <rPr>
        <sz val="10"/>
        <color rgb="FF231F1F"/>
        <rFont val="Calibri"/>
        <family val="2"/>
        <scheme val="minor"/>
      </rPr>
      <t>SUPPLY  &amp;  INSTALLATION  OF THE FOLLOWING  SWITCH  SOCKET  OUTLETS (SSO)  OF MAKE  CLOPAL,  SIEMENS,  CLIPSAL, AND ORANGE,  WITH  16 SWG  MS  BACK BOXES MADE  OF  1.2  MM  POWER  COATED  SHEET STEEL    WITH    EARTH    TERMINALS, AS PER SPECIFICATION AND RECOMMENDATION OF ARCHITECT AFTER APPROVAL   OF PHYSICAL SAMPLE,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</si>
  <si>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13AMP UNIVERSAL/INTERNATIONAL 3 PIN SSO PVC INSULATED WIRE</t>
    </r>
  </si>
  <si>
    <r>
      <rPr>
        <sz val="10"/>
        <color rgb="FF231F1F"/>
        <rFont val="Calibri"/>
        <family val="2"/>
        <scheme val="minor"/>
      </rPr>
      <t>15AMP   UNIVERSAL/INTERNATIONAL   3PIN   SSO   (INDUSTRIAL SOCKETS)</t>
    </r>
  </si>
  <si>
    <r>
      <rPr>
        <b/>
        <sz val="10"/>
        <color rgb="FF231F1F"/>
        <rFont val="Calibri"/>
        <family val="2"/>
        <scheme val="minor"/>
      </rPr>
      <t>GANG SWITCHES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</si>
  <si>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</si>
  <si>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sz val="10"/>
        <color rgb="FF231F1F"/>
        <rFont val="Calibri"/>
        <family val="2"/>
        <scheme val="minor"/>
      </rPr>
      <t xml:space="preserve">SUPPLY   AND   INSTALLATION   OF   FOLLOWING   10   AMPS,   ONE-WAY </t>
    </r>
    <r>
      <rPr>
        <b/>
        <sz val="10"/>
        <color rgb="FF231F1F"/>
        <rFont val="Calibri"/>
        <family val="2"/>
        <scheme val="minor"/>
      </rPr>
      <t xml:space="preserve">GANG  TYPE SWITCHES  </t>
    </r>
    <r>
      <rPr>
        <sz val="10"/>
        <color rgb="FF231F1F"/>
        <rFont val="Calibri"/>
        <family val="2"/>
        <scheme val="minor"/>
      </rPr>
      <t>OF  MAKE  CLOPAL, SIEMENS,  CLIPSAL  OR EQUIVALENT,   INCLUDING BACK   BOXES,   RECESSED   ON   WALL   OR COLUMN  AS  PER  DESIGN  DRAWINGS, AS  PER  SPECIFICATION  AND RECOMMENDATION   OF   ARCHITECT   AFTER APPROVAL   OF   PHYSICAL SAMPLE,  COMPLETE  WITH  ALL  ACCESSORIES  &amp; CONNECTIONS  IN  ALL RESPECTS.</t>
    </r>
  </si>
  <si>
    <r>
      <rPr>
        <sz val="10"/>
        <color rgb="FF231F1F"/>
        <rFont val="Calibri"/>
        <family val="2"/>
        <scheme val="minor"/>
      </rPr>
      <t>3 GANG SWITCHES</t>
    </r>
  </si>
  <si>
    <r>
      <rPr>
        <sz val="10"/>
        <color rgb="FF231F1F"/>
        <rFont val="Calibri"/>
        <family val="2"/>
        <scheme val="minor"/>
      </rPr>
      <t>4 GANG SWITCHES</t>
    </r>
  </si>
  <si>
    <r>
      <rPr>
        <b/>
        <sz val="10"/>
        <color rgb="FF231F1F"/>
        <rFont val="Calibri"/>
        <family val="2"/>
        <scheme val="minor"/>
      </rPr>
      <t>TECHNOLOGY BOX / BOARD</t>
    </r>
  </si>
  <si>
    <r>
      <rPr>
        <sz val="10"/>
        <color rgb="FF231F1F"/>
        <rFont val="Calibri"/>
        <family val="2"/>
        <scheme val="minor"/>
      </rPr>
      <t>SUPPLY AND INSTALLATION OF TECHNOLOGY BOX / BOARD OF MAKE CLOPAL, SIEMENS, CLIPSAL OR EQUIVALENT,  INCLUDING WATERPROOF BACK BOXES, WATERPROOF HOUSING WITH LID AND POWER SWITCH,  FIXED ON A WORKSTATION, GYPSUM OR ANY OTHER SURFACE WALL AS PER DESIGN DRAWINGS,   AS PER SPECIFICATION AND RECOMMENDATION OF ARCHITECT AFTER APPROVAL OF PHYSICAL SAMPLE,  INCLUDING CABLE MANAGEMENT VIA SQUARE MATCHING PIPE OF 18  SWG EARTHED OR CABLE MANAGEMENT SLEEVES OF BEST QUALITY AS PER APPROVAL OF TECHNICAL SPECIFICATIONS AND SAMPLES BY THE ARCHITECT ON SITE.  ALL CABLES ARE TO BE TAGGED VISIBLY END TO END. APPROPRIATE DATA/ POWER CABLES/ WIRES WILL RUN THROUGH APPROPRIATE CONDUITS INSIDE THE ALUMINIUM CHANNEL. COMPLETE WITH ALL ACCESSORIES &amp; CONNECTIONS IN ALL RESPECTS HAVING THE FOLLOWING SWITCH AND SOCKETS.</t>
    </r>
  </si>
  <si>
    <r>
      <rPr>
        <b/>
        <sz val="10"/>
        <color rgb="FF231F1F"/>
        <rFont val="Calibri"/>
        <family val="2"/>
        <scheme val="minor"/>
      </rPr>
      <t xml:space="preserve">TECHNOLOGY BOX A (FOR GENERAL WORKSTATIONS)
</t>
    </r>
    <r>
      <rPr>
        <sz val="10"/>
        <color rgb="FF231F1F"/>
        <rFont val="Calibri"/>
        <family val="2"/>
        <scheme val="minor"/>
      </rPr>
      <t>A. 2 x 16 AMP UNIVERSAL /INT. 3 PIN SSO LIVE POWERED.
B. 1 x 10 AMP UNIVERSAL /INT. 3 PIN SSO UPS POWERED.
C. 2 x CAT 6
D. 0 x HDMI CABLE (FROM DESK TO TV SCREEN)</t>
    </r>
  </si>
  <si>
    <r>
      <rPr>
        <b/>
        <sz val="10"/>
        <color rgb="FF231F1F"/>
        <rFont val="Calibri"/>
        <family val="2"/>
        <scheme val="minor"/>
      </rPr>
      <t xml:space="preserve">TECHNOLOGY BOX B (FOR EXECUTIVE DESK)
</t>
    </r>
    <r>
      <rPr>
        <sz val="10"/>
        <color rgb="FF231F1F"/>
        <rFont val="Calibri"/>
        <family val="2"/>
        <scheme val="minor"/>
      </rPr>
      <t>A. 3 x 16 AMP UNIVERSAL /INT. 3 PIN SSO LIVE POWERED.
B. 1 x 10 AMP UNIVERSAL /INT. 3 PIN SSO UPS POWERED.
C. 3 x CAT 6
D. 1 x HDMI CABLE (FROM DESK TO TV SCREEN)</t>
    </r>
  </si>
  <si>
    <r>
      <rPr>
        <b/>
        <sz val="10"/>
        <color rgb="FF231F1F"/>
        <rFont val="Calibri"/>
        <family val="2"/>
        <scheme val="minor"/>
      </rPr>
      <t xml:space="preserve">TECHNOLOGY BOX C (EXECUTIVE TV / MEETING TV)
</t>
    </r>
    <r>
      <rPr>
        <sz val="10"/>
        <color rgb="FF231F1F"/>
        <rFont val="Calibri"/>
        <family val="2"/>
        <scheme val="minor"/>
      </rPr>
      <t>A. 2 x 16 AMP UNIVERSAL /INT. 3 PIN SSO LIVE POWERED.
B. 1 x 10 AMP UNIVERSAL /INT. 3 PIN SSO UPS POWERED.
C. 2 x CAT 6
D. 1 x HDMI CABLE (FROM DESK TO TV SCREEN)</t>
    </r>
  </si>
  <si>
    <r>
      <rPr>
        <b/>
        <sz val="10"/>
        <color rgb="FF231F1F"/>
        <rFont val="Calibri"/>
        <family val="2"/>
        <scheme val="minor"/>
      </rPr>
      <t xml:space="preserve">TECHNOLOGY BOX D (ATTENDANCE MACHINE)
</t>
    </r>
    <r>
      <rPr>
        <sz val="10"/>
        <color rgb="FF231F1F"/>
        <rFont val="Calibri"/>
        <family val="2"/>
        <scheme val="minor"/>
      </rPr>
      <t>A. 0 x 16 AMP UNIVERSAL /INT. 3 PIN SSO LIVE POWERED.
B. 1 x 10 AMP UNIVERSAL /INT. 3 PIN SSO UPS POWERED.
C. 1 x CAT 6
D. 0 x HDMI CABLE (FROM DESK TO TV SCREEN)</t>
    </r>
  </si>
  <si>
    <r>
      <rPr>
        <b/>
        <sz val="10"/>
        <color rgb="FF231F1F"/>
        <rFont val="Calibri"/>
        <family val="2"/>
        <scheme val="minor"/>
      </rPr>
      <t>LIGHT FITTINGS AND FIXTURES</t>
    </r>
  </si>
  <si>
    <r>
      <rPr>
        <b/>
        <sz val="10"/>
        <color rgb="FF231F1F"/>
        <rFont val="Calibri"/>
        <family val="2"/>
        <scheme val="minor"/>
      </rPr>
      <t>LED CEILING RECESSED DOWN LIGHT</t>
    </r>
  </si>
  <si>
    <r>
      <rPr>
        <sz val="10"/>
        <color rgb="FF231F1F"/>
        <rFont val="Calibri"/>
        <family val="2"/>
        <scheme val="minor"/>
      </rPr>
      <t xml:space="preserve">P/F, CONNECTING, TESTING &amp; COMMISSIONING OF OPPLE/ SOGO/ PHILIPS/ BRITLITE/ ORANGE </t>
    </r>
    <r>
      <rPr>
        <b/>
        <sz val="10"/>
        <color rgb="FF231F1F"/>
        <rFont val="Calibri"/>
        <family val="2"/>
        <scheme val="minor"/>
      </rPr>
      <t xml:space="preserve">RECESSED MOUNTED DOWNLIGHT </t>
    </r>
    <r>
      <rPr>
        <sz val="10"/>
        <color rgb="FF231F1F"/>
        <rFont val="Calibri"/>
        <family val="2"/>
        <scheme val="minor"/>
      </rPr>
      <t xml:space="preserve">HAVING APPROVED  COLOUR TEMPERATURE  with PF &gt;0.90 AS PER SPECIFICATION AND RECOMMENDATION OF ARCHITECT AFTER APPROVAL OF PHYSICAL SAMPLE, COMPLETE WITH MAKING A HOLE AS MAY BE REQUIRED AND TO FINISH THE SURFACE SUITABLY AFTER INSTALLATION AND WITH ALL NECESSARY CONNECTIONS, COMPLETE IN ALL RESPECTS.
</t>
    </r>
    <r>
      <rPr>
        <b/>
        <sz val="10"/>
        <color rgb="FF231F1F"/>
        <rFont val="Calibri"/>
        <family val="2"/>
        <scheme val="minor"/>
      </rPr>
      <t xml:space="preserve">NOTE: </t>
    </r>
    <r>
      <rPr>
        <sz val="10"/>
        <color rgb="FF231F1F"/>
        <rFont val="Calibri"/>
        <family val="2"/>
        <scheme val="minor"/>
      </rPr>
      <t>ALL SAMPLES/TECHNICAL SPECIFICATIONS ARE TO BE APPROVED BY THE
ARCHITECT PRIOR TO THE EXECUTION OF WORKS.</t>
    </r>
  </si>
  <si>
    <r>
      <rPr>
        <sz val="10"/>
        <color rgb="FF231F1F"/>
        <rFont val="Calibri"/>
        <family val="2"/>
        <scheme val="minor"/>
      </rPr>
      <t>6W TO 9W (TOILETS AND KITCHEN)</t>
    </r>
  </si>
  <si>
    <r>
      <rPr>
        <sz val="10"/>
        <color rgb="FF231F1F"/>
        <rFont val="Calibri"/>
        <family val="2"/>
        <scheme val="minor"/>
      </rPr>
      <t>10W TO 12W (OFFICES)</t>
    </r>
  </si>
  <si>
    <r>
      <rPr>
        <sz val="10"/>
        <color rgb="FF231F1F"/>
        <rFont val="Calibri"/>
        <family val="2"/>
        <scheme val="minor"/>
      </rPr>
      <t>13W TO 15W (COMMON SPACES, CORRIDORS)</t>
    </r>
  </si>
  <si>
    <r>
      <rPr>
        <b/>
        <sz val="10"/>
        <color rgb="FF231F1F"/>
        <rFont val="Calibri"/>
        <family val="2"/>
        <scheme val="minor"/>
      </rPr>
      <t>CEILING RECESSED LINEAR LIGHT MAGNETIC TRACK</t>
    </r>
  </si>
  <si>
    <r>
      <rPr>
        <sz val="10"/>
        <color rgb="FF231F1F"/>
        <rFont val="Calibri"/>
        <family val="2"/>
        <scheme val="minor"/>
      </rPr>
      <t>PROVIDING, INSTALLING, CONNECTING, TESTING, AND COMMISSIONING OF APPROX. 1 METER LONG CEILING RECESSED LINEAR MAGNETIC TRACK LIGHT CONNECTED TO MAKE TRACKS OF SUITABLE DIMENSIONS WITH COMPLETE ACCESSORIES AND JOINERIES SUCH AS POWER ADPATER 200 WATTS, CONTINUITY TRACK TO TRACK CONNECTOR. RECESSED IN FALSE CEILING USING THREADED RODS AS ANCHORS. EACH TRACK TO HAVE ATLEAST 4 LIGHTS HAVING 12 LED POINTS RATED AT 12 WATTS EACH MAGENTIC LIGHT WITH REFLECTORS. OF ARCHITECTS CHOICE AND  APPROVAL.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</si>
  <si>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LINEAR TRACK LIGHT</t>
    </r>
  </si>
  <si>
    <r>
      <rPr>
        <sz val="10"/>
        <color rgb="FF231F1F"/>
        <rFont val="Calibri"/>
        <family val="2"/>
        <scheme val="minor"/>
      </rPr>
      <t>PROVIDING, INSTALLING, CONNECTING, TESTING, AND COMMISSIONING OF APPROX. 3'-0" LINEAR TRACK LIGHT. HAVING 2 LIGHTS PER FEET 6 WATTS LED.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</si>
  <si>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WAITING LOBBY</t>
    </r>
  </si>
  <si>
    <r>
      <rPr>
        <b/>
        <sz val="10"/>
        <color rgb="FF231F1F"/>
        <rFont val="Calibri"/>
        <family val="2"/>
        <scheme val="minor"/>
      </rPr>
      <t>WALL SCONCE DOWNLIGHT (STAIRS)</t>
    </r>
  </si>
  <si>
    <r>
      <rPr>
        <sz val="10"/>
        <color rgb="FF231F1F"/>
        <rFont val="Calibri"/>
        <family val="2"/>
        <scheme val="minor"/>
      </rPr>
      <t>PROVIDING, INSTALLING, CONNECTING, TESTING, AND COMMISSIONING OF WALL SCONE DOWNLIGHT APPROX 15 WATT. OF APPROVED DESIGN.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</si>
  <si>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LIFT LOBBY</t>
    </r>
  </si>
  <si>
    <r>
      <rPr>
        <b/>
        <sz val="10"/>
        <color rgb="FF231F1F"/>
        <rFont val="Calibri"/>
        <family val="2"/>
        <scheme val="minor"/>
      </rPr>
      <t>HANGING LIGHT LINEAR L1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</si>
  <si>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5'-3" LONG 30WATTS </t>
    </r>
    <r>
      <rPr>
        <sz val="10"/>
        <color rgb="FF231F1F"/>
        <rFont val="Calibri"/>
        <family val="2"/>
        <scheme val="minor"/>
      </rPr>
      <t>LINEAR DC LIGHT ALUMINUM BODY WITH LIGHT DIFFUSE KIT WITH •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</si>
  <si>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L2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</si>
  <si>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3'-0" LONG </t>
    </r>
    <r>
      <rPr>
        <sz val="10"/>
        <color rgb="FF231F1F"/>
        <rFont val="Calibri"/>
        <family val="2"/>
        <scheme val="minor"/>
      </rPr>
      <t>20 WATTS LINEAR DC LIGHT ALUMINUM BODY WITH LIGHT DIFFUSE KIT.. WITH LED LIGHT DRIVER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</si>
  <si>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L3 PENDANT (CHIEF DESK &amp; MEETING ROOM)</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</si>
  <si>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5'-6" LONG 30 WATTS </t>
    </r>
    <r>
      <rPr>
        <sz val="10"/>
        <color rgb="FF231F1F"/>
        <rFont val="Calibri"/>
        <family val="2"/>
        <scheme val="minor"/>
      </rPr>
      <t>LINEAR DC LIGHT ALUMINUM BODY WITH LIGHT DIFFUSE KIT.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</si>
  <si>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CHANDELIER LIGHT</t>
    </r>
  </si>
  <si>
    <r>
      <rPr>
        <sz val="10"/>
        <color rgb="FF231F1F"/>
        <rFont val="Calibri"/>
        <family val="2"/>
        <scheme val="minor"/>
      </rPr>
      <t>PROVIDING, INSTALLING, CONNECTING, TESTING, AND COMMISSIONING CHANDELIER LIGHT. HAVING CLUSTER OF 4 GLASS ENCASED HANDCRAFTED DECORATIVE LIGHT FIXTURES.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</si>
  <si>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PENDANT LIGHT</t>
    </r>
  </si>
  <si>
    <r>
      <rPr>
        <sz val="10"/>
        <color rgb="FF231F1F"/>
        <rFont val="Calibri"/>
        <family val="2"/>
        <scheme val="minor"/>
      </rPr>
      <t>PROVIDING, INSTALLING, CONNECTING, TESTING, AND COMMISSIONING CHANDELIER LIGHT.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</si>
  <si>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FLOOR STANDING LAMP</t>
    </r>
  </si>
  <si>
    <r>
      <rPr>
        <sz val="10"/>
        <color rgb="FF231F1F"/>
        <rFont val="Calibri"/>
        <family val="2"/>
        <scheme val="minor"/>
      </rPr>
      <t>PROVIDING, INSTALLING, CONNECTING, TESTING, AND COMMISSIONING FLOOR STANDING LAMP MS LEGS WITH MARBLE BASE ARCHED TYPE . HEIGHT BETWEEN 6 FEET TO 4-10 INCHES HEIGHT; WITH LED BULB. EACH LAMP TO HAVE A SWITCH FOR EASY SWITCH ON AND OFF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</si>
  <si>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WALL / MIRROR LIGHTS</t>
    </r>
  </si>
  <si>
    <r>
      <rPr>
        <sz val="10"/>
        <color rgb="FF231F1F"/>
        <rFont val="Calibri"/>
        <family val="2"/>
        <scheme val="minor"/>
      </rPr>
      <t>PROVIDING, INSTALLING, CONNECTING, TESTING, AND COMMISSIONING WALL / MIRROR LIGHTS.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</si>
  <si>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EMERGENCY LIGHT</t>
    </r>
  </si>
  <si>
    <r>
      <rPr>
        <sz val="10"/>
        <color rgb="FF231F1F"/>
        <rFont val="Calibri"/>
        <family val="2"/>
        <scheme val="minor"/>
      </rPr>
      <t xml:space="preserve">P/F OF </t>
    </r>
    <r>
      <rPr>
        <b/>
        <sz val="10"/>
        <color rgb="FF231F1F"/>
        <rFont val="Calibri"/>
        <family val="2"/>
        <scheme val="minor"/>
      </rPr>
      <t xml:space="preserve">EMERGENCY LIGHT </t>
    </r>
    <r>
      <rPr>
        <sz val="10"/>
        <color rgb="FF231F1F"/>
        <rFont val="Calibri"/>
        <family val="2"/>
        <scheme val="minor"/>
      </rPr>
      <t>OF MAKE "OPPLE/ SOGO/ ORIENT/ OR PHILIPS” BRITLITE/   2 X 8W FLUORESCENT LAMPS HAVING COLOUR TEMPERATURE   3500   K   WITH BATTERY CHARGER.   CONTRACTOR TO ENSURE THE PERFECT SOLUTION FOR HANGING, AND FIXING ON THE WALL ALONG WITH A POWER CABLE AND PLUG FOR CONNECTION.  CONTRACTOR TO ENSURE LIVE WIRING IS TO BE PROVIDED ALONG WITH   MALE/ FEMALE CONNECTION SECURED &amp; TIED AWAY.</t>
    </r>
  </si>
  <si>
    <r>
      <rPr>
        <sz val="10"/>
        <color rgb="FF231F1F"/>
        <rFont val="Calibri"/>
        <family val="2"/>
        <scheme val="minor"/>
      </rPr>
      <t>CEILING / WALL MOUNTED</t>
    </r>
  </si>
  <si>
    <r>
      <rPr>
        <sz val="10"/>
        <color rgb="FF231F1F"/>
        <rFont val="Calibri"/>
        <family val="2"/>
        <scheme val="minor"/>
      </rPr>
      <t>COMPLETE DOCUMENTATION  TESTING COMMISSIONING  OF THE  LIGHTING SYSTEM ALONG WITH A LEDGER FORMAT DOCUMENT FOR ALL THE COMPONENTS USED AND ACCESSORIES  INSTALLED  MARKING  THE  ROUTES  AND  OTHER  NECESSARY ITEMS. CONTRACTOR  TO PERFORM  3 WORKSHOPS WITH EMPLOYEERS FACILITY MANAGER TO TRAIN ON OPERATION, MAINTAINANCE AND LIFE CYCLE OF ALL LIGHTS INSTALLED. EACH LIGHT TO BE CATEGORIZED AS TYPE AND LIFE CYCLE HOURS.</t>
    </r>
  </si>
  <si>
    <r>
      <rPr>
        <sz val="10"/>
        <color rgb="FF231F1F"/>
        <rFont val="Calibri"/>
        <family val="2"/>
        <scheme val="minor"/>
      </rPr>
      <t>JOB</t>
    </r>
  </si>
  <si>
    <r>
      <rPr>
        <b/>
        <sz val="10"/>
        <color rgb="FF231F1F"/>
        <rFont val="Calibri"/>
        <family val="2"/>
        <scheme val="minor"/>
      </rPr>
      <t>APPLIANCES</t>
    </r>
  </si>
  <si>
    <r>
      <rPr>
        <b/>
        <sz val="10"/>
        <color rgb="FF231F1F"/>
        <rFont val="Calibri"/>
        <family val="2"/>
        <scheme val="minor"/>
      </rPr>
      <t>FALSE CEILING FAN</t>
    </r>
  </si>
  <si>
    <r>
      <rPr>
        <sz val="10"/>
        <color rgb="FF231F1F"/>
        <rFont val="Calibri"/>
        <family val="2"/>
        <scheme val="minor"/>
      </rPr>
      <t>PROVIDING, INSTALLING, TESTING AND COMMISSIONING OF FALSE CEILING FAN 14" IN 2'X2' SQUARE SIZE OF MAKE "VOLDAM OR EQUIVALENT" WITH REMOTE CONTROL IMPORTED COMPLETE WITH CONNECTIONS, AS PER SPECIFICATION AND RECOMMENDATION OF ARCHITECT.
NOTE: ALL ELECTRICAL WIRING, SWITCHES AND HOISTING OF REMOTE CONTROLLER ON WALLS TO BE INCLUDED IN THE ITEM.</t>
    </r>
  </si>
  <si>
    <r>
      <rPr>
        <b/>
        <sz val="10"/>
        <color rgb="FF231F1F"/>
        <rFont val="Calibri"/>
        <family val="2"/>
        <scheme val="minor"/>
      </rPr>
      <t>LED MONITOR</t>
    </r>
  </si>
  <si>
    <r>
      <rPr>
        <sz val="10"/>
        <color rgb="FF231F1F"/>
        <rFont val="Calibri"/>
        <family val="2"/>
        <scheme val="minor"/>
      </rPr>
      <t>SUPPLYING, FIXING, INSTALLATION  &amp; COMMISSIONING OF LED  MONITOR/ TV OF MAKE SAMSUNG,  L.G.,  SONY OR  EQUIVALENT WITH  , HDMI  PORTS COAXIAL  PORT, AUDIO VIDEO PORT, VGA PORT VIDEO INPUT PORT.  WITH  ALL  NECESSARY CONNECTIONS, COMPLETE  IN  ALL  RESPECTS  AS  PER  SPECIFICATION  AND  RECOMMENDATION  OF ARCHITECT/ ENGINEER.
NOTE:
&gt; EASYLINK (HDMI-CEC)
&gt; SMARTVIEW
&gt; WIFI DIRECT
&gt; CONNECTIVITY PORTS: HDMI PORTS 4(SIDE)
USB SUPPORTS AUDIO, VIDEO, IMAGE
RF INPUT ANALOG COAXIAL PORTS 1(REAR) COMPOSITE INPUT AUDIO VIDEO CABLE PORTS 1(REAR) USB PORTS 3
DIGITALOPTICAL AUDIO OUTPUT PORTS 1
&gt; VENDORS OFFERING LOCAL AFTER SALE SERVICES SHALL BE PREFERRED.</t>
    </r>
  </si>
  <si>
    <r>
      <rPr>
        <sz val="10"/>
        <color rgb="FF231F1F"/>
        <rFont val="Calibri"/>
        <family val="2"/>
        <scheme val="minor"/>
      </rPr>
      <t>55"</t>
    </r>
  </si>
  <si>
    <r>
      <rPr>
        <sz val="10"/>
        <color rgb="FF231F1F"/>
        <rFont val="Calibri"/>
        <family val="2"/>
        <scheme val="minor"/>
      </rPr>
      <t>HDMI CABLE 5 METER (SONY, UGREEN OR EQUIVALENT) FROM TV TO DESK</t>
    </r>
  </si>
  <si>
    <r>
      <rPr>
        <b/>
        <sz val="10"/>
        <color rgb="FF231F1F"/>
        <rFont val="Calibri"/>
        <family val="2"/>
        <scheme val="minor"/>
      </rPr>
      <t>WATER DISPENSER</t>
    </r>
  </si>
  <si>
    <r>
      <rPr>
        <sz val="10"/>
        <color rgb="FF231F1F"/>
        <rFont val="Calibri"/>
        <family val="2"/>
        <scheme val="minor"/>
      </rPr>
      <t>SUPPLY AND INSTALLATION OF WATER DISPENSER OF ANY RENOWNED BRAND (PEL, ORIENT, DAWLANCE OR EQUIVALENT) WITH 19-22 Litre Standard WATER BOTTLES FIXED ATOP HAVING COLD CABINET UNDERNEATH INVERTER TYPE.</t>
    </r>
  </si>
  <si>
    <r>
      <rPr>
        <b/>
        <sz val="10"/>
        <color rgb="FF231F1F"/>
        <rFont val="Calibri"/>
        <family val="2"/>
        <scheme val="minor"/>
      </rPr>
      <t>GLASS HOOD (KITCHEN)</t>
    </r>
  </si>
  <si>
    <r>
      <rPr>
        <sz val="10"/>
        <color rgb="FF231F1F"/>
        <rFont val="Calibri"/>
        <family val="2"/>
        <scheme val="minor"/>
      </rPr>
      <t>SUPPLY AND INSTALLATION OF GLASS HOOD OF ANY RENOWNED BRAND (PEL,
ORIENT, DAWLANCE OR EQUIVALENT).</t>
    </r>
  </si>
  <si>
    <r>
      <rPr>
        <b/>
        <sz val="10"/>
        <color rgb="FF231F1F"/>
        <rFont val="Calibri"/>
        <family val="2"/>
        <scheme val="minor"/>
      </rPr>
      <t>MICROWAVE OWEN</t>
    </r>
  </si>
  <si>
    <r>
      <rPr>
        <sz val="10"/>
        <color rgb="FF231F1F"/>
        <rFont val="Calibri"/>
        <family val="2"/>
        <scheme val="minor"/>
      </rPr>
      <t>SUPPLY AND INSTALLATION OF MICROWAVE OWEN OF ANY RENOWNED BRAND (PEL,
ORIENT, DAWLANCE OR EQUIVALENT).</t>
    </r>
  </si>
  <si>
    <r>
      <rPr>
        <sz val="10"/>
        <color rgb="FF231F1F"/>
        <rFont val="Calibri"/>
        <family val="2"/>
        <scheme val="minor"/>
      </rPr>
      <t>IN-BUILT INTO CABINET</t>
    </r>
  </si>
  <si>
    <r>
      <rPr>
        <sz val="10"/>
        <color rgb="FF231F1F"/>
        <rFont val="Calibri"/>
        <family val="2"/>
        <scheme val="minor"/>
      </rPr>
      <t>NORMAL</t>
    </r>
  </si>
  <si>
    <r>
      <rPr>
        <b/>
        <sz val="10"/>
        <color rgb="FF231F1F"/>
        <rFont val="Calibri"/>
        <family val="2"/>
        <scheme val="minor"/>
      </rPr>
      <t>REFRIGERATOR</t>
    </r>
  </si>
  <si>
    <r>
      <rPr>
        <sz val="10"/>
        <color rgb="FF231F1F"/>
        <rFont val="Calibri"/>
        <family val="2"/>
        <scheme val="minor"/>
      </rPr>
      <t>SUPPLY AND INSTALLATION OF REFRIGERATOR OF ANY RENOWNED BRAND (PEL,
ORIENT, DAWLANCE OR EQUIVALENT).</t>
    </r>
  </si>
  <si>
    <r>
      <rPr>
        <b/>
        <sz val="10"/>
        <color rgb="FF231F1F"/>
        <rFont val="Calibri"/>
        <family val="2"/>
        <scheme val="minor"/>
      </rPr>
      <t>TOTAL COST OF ELECTRICAL WORKS FIFTH FLOOR</t>
    </r>
  </si>
  <si>
    <r>
      <rPr>
        <b/>
        <sz val="10"/>
        <color rgb="FF231F1F"/>
        <rFont val="Calibri"/>
        <family val="2"/>
        <scheme val="minor"/>
      </rPr>
      <t>EXHAUST FAN (WITH FALSE CELING PIPE )</t>
    </r>
  </si>
  <si>
    <r>
      <rPr>
        <sz val="10"/>
        <color rgb="FF231F1F"/>
        <rFont val="Calibri"/>
        <family val="2"/>
        <scheme val="minor"/>
      </rPr>
      <t>PROVIDING, INSTALLING, TESTING AND COMMISSIONING OF 6" DIA INLINE FAN OF MAKE "VOLDAM OR EQUIVALENT" WITH CENTRIFUGAL BLOWER AND MOTOR ENCASED IN SHEET METAL CASING, AS PER SPECIFICATIONS. THE MOTOR SHALL BE SUITABLE FOR 220 ± 6% V, 50 HZ AC SUPPLY. THE PRICE SHALL INCLUDE FAN SPEED REGULATOR AND COWL WITH BIRD SCREEN. FALSE CEILING FAN TO BE CONNECTED TO ITS EXHAUST OUTLET USING FLEXIBLE PIPE NON INTERRUPTED ANCHORED IN PLACE USING M8/M10 ANCHORS AND FIXING ACCESSORIES FROM THE CEILING. CAPACITY 3600 CMH AT 15 MM STATIC PRESSURES (FOR PNEUMATIC TEST SCREEN OF WORKSHOP OFFICES BUILDING).</t>
    </r>
  </si>
  <si>
    <r>
      <rPr>
        <b/>
        <sz val="10"/>
        <color rgb="FF231F1F"/>
        <rFont val="Calibri"/>
        <family val="2"/>
        <scheme val="minor"/>
      </rPr>
      <t>HAND DRYER</t>
    </r>
  </si>
  <si>
    <r>
      <rPr>
        <sz val="10"/>
        <color rgb="FF231F1F"/>
        <rFont val="Calibri"/>
        <family val="2"/>
        <scheme val="minor"/>
      </rPr>
      <t xml:space="preserve">P/F OF AUTOMATIC HAND DRYER OF BRAND SIEMENS OR EQUIVALENT COMPLETE IN
ALL RESPECTS.
</t>
    </r>
    <r>
      <rPr>
        <b/>
        <sz val="10"/>
        <color rgb="FF231F1F"/>
        <rFont val="Calibri"/>
        <family val="2"/>
        <scheme val="minor"/>
      </rPr>
      <t xml:space="preserve">NOTE: </t>
    </r>
    <r>
      <rPr>
        <sz val="10"/>
        <color rgb="FF231F1F"/>
        <rFont val="Calibri"/>
        <family val="2"/>
        <scheme val="minor"/>
      </rPr>
      <t>TECHNICAL SPECIFICATION TO BE APPROVED BY THE ARCHITECT PRIOR TO PROCUREMENT.</t>
    </r>
  </si>
  <si>
    <r>
      <rPr>
        <b/>
        <sz val="10"/>
        <color rgb="FF231F1F"/>
        <rFont val="Calibri"/>
        <family val="2"/>
        <scheme val="minor"/>
      </rPr>
      <t>TOWER FAN</t>
    </r>
  </si>
  <si>
    <r>
      <rPr>
        <sz val="10"/>
        <color rgb="FF231F1F"/>
        <rFont val="Calibri"/>
        <family val="2"/>
        <scheme val="minor"/>
      </rPr>
      <t xml:space="preserve">&gt; POWER: 45W
&gt; AIR FLOW : &gt;21.54M3/MIN
&gt; HEIGHT: NOT LESS THAN 38"
&gt; 3 SPEEDS CONTROL WITH OSCILLATION
&gt; WITH 12 HOURS TIMER CONTROL WITH REMOTE CONTROL
&gt; WITH ROOM TEMPERATURE DISPLAY
&gt; FULL LED DISPLAY
&gt; INTEGRATED CARRY HANDLE
&gt; COMPLETE IN ALL RESPECTS.
&gt; HITACHI, TOSHIBA ELITE OR EQUIVALENT.
</t>
    </r>
    <r>
      <rPr>
        <b/>
        <sz val="10"/>
        <color rgb="FF231F1F"/>
        <rFont val="Calibri"/>
        <family val="2"/>
        <scheme val="minor"/>
      </rPr>
      <t>NOTE</t>
    </r>
    <r>
      <rPr>
        <sz val="10"/>
        <color rgb="FF231F1F"/>
        <rFont val="Calibri"/>
        <family val="2"/>
        <scheme val="minor"/>
      </rPr>
      <t>: TECHNICAL SPECIFICATION TO BE APPROVED BY THE ARCHITECT PRIOR TO PROCUREMENT.</t>
    </r>
  </si>
  <si>
    <r>
      <rPr>
        <b/>
        <sz val="10"/>
        <color rgb="FF231F1F"/>
        <rFont val="Calibri"/>
        <family val="2"/>
        <scheme val="minor"/>
      </rPr>
      <t>TELEPHONES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</si>
  <si>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</si>
  <si>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b/>
        <sz val="10"/>
        <color rgb="FF231F1F"/>
        <rFont val="Calibri"/>
        <family val="2"/>
        <scheme val="minor"/>
      </rPr>
      <t>TELEPHONE 10 PAIR CABLE</t>
    </r>
  </si>
  <si>
    <r>
      <rPr>
        <sz val="10"/>
        <color rgb="FF231F1F"/>
        <rFont val="Calibri"/>
        <family val="2"/>
        <scheme val="minor"/>
      </rPr>
      <t xml:space="preserve">SOLID ANNEALED COPPER WIRE, PLAIN OR TINNED ACCORDING TO IEC 60228 CLASS 1, INSULATED WITH PVC (POLYVINYL CHLORIDE) RATED 70°C, TWO CORES ARE TWISTED TO FORM A PAIR, PAIRS ASSEMBLED TOGETHER DEPENDING ON THE CABLE CONSTRUCTION, FOR CABLES UP TO </t>
    </r>
    <r>
      <rPr>
        <b/>
        <sz val="10"/>
        <color rgb="FF231F1F"/>
        <rFont val="Calibri"/>
        <family val="2"/>
        <scheme val="minor"/>
      </rPr>
      <t xml:space="preserve">10 PAIRS </t>
    </r>
    <r>
      <rPr>
        <sz val="10"/>
        <color rgb="FF231F1F"/>
        <rFont val="Calibri"/>
        <family val="2"/>
        <scheme val="minor"/>
      </rPr>
      <t>, PAIRS ARE ASSEMBLED TOGETHER DIRECTLY IN CONCENTRIC LAYERS, ALL PAIRS ARE IDENTIFIED WITH IDENTIFICATION TAPES, OUTER SHEATH IS A FLAME RETARDANT POLYVINYL CHLORIDE 70°C, GRAY COLOR.</t>
    </r>
  </si>
  <si>
    <r>
      <rPr>
        <sz val="10"/>
        <color rgb="FF231F1F"/>
        <rFont val="Calibri"/>
        <family val="2"/>
        <scheme val="minor"/>
      </rPr>
      <t>METER</t>
    </r>
  </si>
  <si>
    <r>
      <rPr>
        <b/>
        <sz val="10"/>
        <color rgb="FF231F1F"/>
        <rFont val="Calibri"/>
        <family val="2"/>
        <scheme val="minor"/>
      </rPr>
      <t>JUNCTION BOX</t>
    </r>
  </si>
  <si>
    <r>
      <rPr>
        <sz val="10"/>
        <color rgb="FF231F1F"/>
        <rFont val="Calibri"/>
        <family val="2"/>
        <scheme val="minor"/>
      </rPr>
      <t>PROVIDING AND FIXING OF TELEPHONE JUNCTION HAVING CONNECTION OF NOT LESS THAN 10 WIRES, WALL MOUNTED.</t>
    </r>
  </si>
  <si>
    <r>
      <rPr>
        <sz val="10"/>
        <color rgb="FF231F1F"/>
        <rFont val="Calibri"/>
        <family val="2"/>
        <scheme val="minor"/>
      </rPr>
      <t xml:space="preserve">P/L OF </t>
    </r>
    <r>
      <rPr>
        <b/>
        <sz val="10"/>
        <color rgb="FF231F1F"/>
        <rFont val="Calibri"/>
        <family val="2"/>
        <scheme val="minor"/>
      </rPr>
      <t xml:space="preserve">TELEPHONE WIRING </t>
    </r>
    <r>
      <rPr>
        <sz val="10"/>
        <color rgb="FF231F1F"/>
        <rFont val="Calibri"/>
        <family val="2"/>
        <scheme val="minor"/>
      </rPr>
      <t>IN PVC CONDUIT GALCO 32MM DIA 10 PAIR TELEPHONE CABLE CLIPSAL MAKE FROM MDF PANEL TO PTCL CABINET AND PABX. COMPLETE WITH 12SWG COPPER ECC AND CONNECTIONS AT TERMINAL BOXES COMPLETE IN ALL RESPECTS AS REQUIRED AT SITE.</t>
    </r>
  </si>
  <si>
    <r>
      <rPr>
        <sz val="10"/>
        <color rgb="FF231F1F"/>
        <rFont val="Calibri"/>
        <family val="2"/>
        <scheme val="minor"/>
      </rPr>
      <t xml:space="preserve">PROVIDING,  FIXING, INSTALLING,  TESTING AND COMMISSIONING OF NETWORKING CABLE  </t>
    </r>
    <r>
      <rPr>
        <b/>
        <sz val="10"/>
        <color rgb="FF231F1F"/>
        <rFont val="Calibri"/>
        <family val="2"/>
        <scheme val="minor"/>
      </rPr>
      <t xml:space="preserve">CAT  6  CLIPSAL  </t>
    </r>
    <r>
      <rPr>
        <sz val="10"/>
        <color rgb="FF231F1F"/>
        <rFont val="Calibri"/>
        <family val="2"/>
        <scheme val="minor"/>
      </rPr>
      <t xml:space="preserve">/  3M  CABLE IN  20  MM DIA PVC  GALCO CONDUIT  /CHANNEL TERMINATED AT DESIGNATED  CAT6 CONNECTORS, INCLUSIVE OF IO SWITCH PLATE HAVING CAT 6 INTERFACE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</si>
  <si>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b/>
        <sz val="10"/>
        <color rgb="FF231F1F"/>
        <rFont val="Calibri"/>
        <family val="2"/>
        <scheme val="minor"/>
      </rPr>
      <t>NETWORKING</t>
    </r>
  </si>
  <si>
    <r>
      <rPr>
        <sz val="10"/>
        <color rgb="FF231F1F"/>
        <rFont val="Calibri"/>
        <family val="2"/>
        <scheme val="minor"/>
      </rPr>
      <t>FIBRE OPTIC CABLE (FROM DISTRIBUTOR TO FLOOR SWITCH)</t>
    </r>
  </si>
  <si>
    <r>
      <rPr>
        <b/>
        <sz val="10"/>
        <color rgb="FF231F1F"/>
        <rFont val="Calibri"/>
        <family val="2"/>
        <scheme val="minor"/>
      </rPr>
      <t>SECURITY SYSTEM</t>
    </r>
  </si>
  <si>
    <r>
      <rPr>
        <sz val="10"/>
        <color rgb="FF231F1F"/>
        <rFont val="Calibri"/>
        <family val="2"/>
        <scheme val="minor"/>
      </rPr>
      <t>ALL NETWORK ACCESSORIES ARE TO BE A PART OF THIS ITEM, INCLUDING RACKS, MOUNTING SCREWS, RAWL BOLTS, ANCHORS, MOUNTING BRACKETS AND ETC.</t>
    </r>
  </si>
  <si>
    <r>
      <rPr>
        <b/>
        <sz val="10"/>
        <color rgb="FF231F1F"/>
        <rFont val="Calibri"/>
        <family val="2"/>
        <scheme val="minor"/>
      </rPr>
      <t xml:space="preserve">BIOMETRIC ATTENDANCE MACHINE / CCTV CAMERA                              </t>
    </r>
    <r>
      <rPr>
        <sz val="10"/>
        <color rgb="FF231F1F"/>
        <rFont val="Calibri"/>
        <family val="2"/>
        <scheme val="minor"/>
      </rPr>
      <t>SUPPLY, INSTALLATION, CONFIGURATION, TESTING AND COMMISSIONING OF BIOMETRIC (FINGERPRINT CUM CARD, FACIAL ID) BASED TIME ATTENDANCE &amp; ACCESS CONTROL MACHINES INCLUDING RELATED SOFTWARE.
&gt; BIOMETRIC/ CARD ENROLLMENT/ FACIAL ID- RFID TAGS OF 200 PERSONS (INCLUDING COLLECTION, ENTRY AND VALIDATION OF DATA) OF ALL RELEVANT INFORMATION OF THE EMPLOYEES LIKE FINGERPRINTS, PHOTOGRAPHS, CONTACT INFORMATION ETC. TO ENSURE A COMPREHENSIVE DATABASE OF INFORMATION FOR THE FUNCTIONING OF THE TIME AND ATTENDANCE BIOMETRIC SYSTEM.</t>
    </r>
  </si>
  <si>
    <r>
      <rPr>
        <sz val="10"/>
        <color rgb="FF231F1F"/>
        <rFont val="Calibri"/>
        <family val="2"/>
        <scheme val="minor"/>
      </rPr>
      <t xml:space="preserve">SUPPLY &amp; INSTALLATION OF FIXED TYPE </t>
    </r>
    <r>
      <rPr>
        <b/>
        <sz val="10"/>
        <color rgb="FF231F1F"/>
        <rFont val="Calibri"/>
        <family val="2"/>
        <scheme val="minor"/>
      </rPr>
      <t xml:space="preserve">CEILING / WALL MOUNTED DOME CAMERA </t>
    </r>
    <r>
      <rPr>
        <sz val="10"/>
        <color rgb="FF231F1F"/>
        <rFont val="Calibri"/>
        <family val="2"/>
        <scheme val="minor"/>
      </rPr>
      <t>TRUE DAY / NIGHT WITH IR ILLUMINATOR,4-MP, FIXED LENS OF 4 MM, WDR, FACE RECOGNITION TILL MINIMUM 10 METER. ALL WEATHER SUITABLE. COMPLETE WITH HOUSING, MOUNTING BRACKETS, ENCLOSURE FOR POWER SUPPLY ETC AS PER DRAWING &amp; SPECIFICATION &amp; SCHEDULE OF CAMERA COMPLETE IN ALL RESPECTS.</t>
    </r>
  </si>
  <si>
    <r>
      <rPr>
        <sz val="10"/>
        <color rgb="FF231F1F"/>
        <rFont val="Calibri"/>
        <family val="2"/>
        <scheme val="minor"/>
      </rPr>
      <t xml:space="preserve">SUPPLY &amp; INSTALLATION OF </t>
    </r>
    <r>
      <rPr>
        <b/>
        <sz val="10"/>
        <color rgb="FF231F1F"/>
        <rFont val="Calibri"/>
        <family val="2"/>
        <scheme val="minor"/>
      </rPr>
      <t xml:space="preserve">PoE CAT-6 (POWER OVER ETHERNET) CABLE </t>
    </r>
    <r>
      <rPr>
        <sz val="10"/>
        <color rgb="FF231F1F"/>
        <rFont val="Calibri"/>
        <family val="2"/>
        <scheme val="minor"/>
      </rPr>
      <t xml:space="preserve">FROM NVR TO CAMERA LOCATION. COMPLETE WITH HOUSING, MOUNTING BRACKETS, ENCLOSURE FOR POWER SUPPLY ETC AS PER DRAWING &amp; SPECIFICATION &amp; SCHEDULE OF CAMERA COMPLETE IN ALL RESPECTS.
</t>
    </r>
    <r>
      <rPr>
        <b/>
        <sz val="10"/>
        <color rgb="FF231F1F"/>
        <rFont val="Calibri"/>
        <family val="2"/>
        <scheme val="minor"/>
      </rPr>
      <t>AVERAGE LENGTH 170 RFT</t>
    </r>
  </si>
  <si>
    <r>
      <rPr>
        <sz val="10"/>
        <color rgb="FF231F1F"/>
        <rFont val="Calibri"/>
        <family val="2"/>
        <scheme val="minor"/>
      </rPr>
      <t xml:space="preserve">SUPPLY &amp; INSTALLATION OF </t>
    </r>
    <r>
      <rPr>
        <b/>
        <sz val="10"/>
        <color rgb="FF231F1F"/>
        <rFont val="Calibri"/>
        <family val="2"/>
        <scheme val="minor"/>
      </rPr>
      <t xml:space="preserve">2U SERVER RACK </t>
    </r>
    <r>
      <rPr>
        <sz val="10"/>
        <color rgb="FF231F1F"/>
        <rFont val="Calibri"/>
        <family val="2"/>
        <scheme val="minor"/>
      </rPr>
      <t>AS PER DRAWING &amp; SPECIFICATION
COMPLETE IN ALL RESPECT</t>
    </r>
  </si>
  <si>
    <r>
      <rPr>
        <sz val="10"/>
        <color rgb="FF231F1F"/>
        <rFont val="Calibri"/>
        <family val="2"/>
        <scheme val="minor"/>
      </rPr>
      <t xml:space="preserve">SUPPLY &amp; INSTALLATION OF </t>
    </r>
    <r>
      <rPr>
        <b/>
        <sz val="10"/>
        <color rgb="FF231F1F"/>
        <rFont val="Calibri"/>
        <family val="2"/>
        <scheme val="minor"/>
      </rPr>
      <t xml:space="preserve">CABLE MANAGEMENT KIT </t>
    </r>
    <r>
      <rPr>
        <sz val="10"/>
        <color rgb="FF231F1F"/>
        <rFont val="Calibri"/>
        <family val="2"/>
        <scheme val="minor"/>
      </rPr>
      <t>FOR 2U RACK
CABLE MANAGER TYPE: HORIZONTAL D-RING NUMBER OF D-RINGS: 5
D-RING MATERIAL: PLASTIC BACK
PLATE MATERIAL: 18 GAUGE COLD ROLLED STEEL BACK PLATE FINISH: POWDER COATED COMPLETE IN ALL RESPECT</t>
    </r>
  </si>
  <si>
    <r>
      <rPr>
        <sz val="10"/>
        <color rgb="FF231F1F"/>
        <rFont val="Calibri"/>
        <family val="2"/>
        <scheme val="minor"/>
      </rPr>
      <t xml:space="preserve">SUPPLY &amp; INSTALLATION OF  </t>
    </r>
    <r>
      <rPr>
        <b/>
        <sz val="10"/>
        <color rgb="FF231F1F"/>
        <rFont val="Calibri"/>
        <family val="2"/>
        <scheme val="minor"/>
      </rPr>
      <t xml:space="preserve">32 CHANNEL NVR </t>
    </r>
    <r>
      <rPr>
        <sz val="10"/>
        <color rgb="FF231F1F"/>
        <rFont val="Calibri"/>
        <family val="2"/>
        <scheme val="minor"/>
      </rPr>
      <t>HAVING NOT LESS THAN 24 PoE POINTS STACKBALE VIRTUALLY TO ACCOMMODATE ALL THE CAMERAS AND STORAGE CAPACITY OF 30 DAYS (16TB HARDISK) AT HIGH QUALITY, 25 FPS, AND ADJUSTABLE NOISE RATIO AS PER DRAWING &amp; SPECIFICATION COMPLETE IN ALL RESPECT</t>
    </r>
  </si>
  <si>
    <r>
      <rPr>
        <b/>
        <sz val="10"/>
        <color rgb="FF231F1F"/>
        <rFont val="Calibri"/>
        <family val="2"/>
        <scheme val="minor"/>
      </rPr>
      <t xml:space="preserve">COMPLETE DOCUMENTATION </t>
    </r>
    <r>
      <rPr>
        <sz val="10"/>
        <color rgb="FF231F1F"/>
        <rFont val="Calibri"/>
        <family val="2"/>
        <scheme val="minor"/>
      </rPr>
      <t>TESTING COMMISSIONING OF THE SECURITY SURVEILLANCE SYSTEM ALONG WITH A LEDGER FORMAT DOCUMENT FOR ALL THE COMPONENTS USED AND ACCESSORIES INSTALLED MARKING THE ROUTES AND OTHER NECESSARY ITEMS.INCLUSIVE OF ALL THE LICENSE</t>
    </r>
  </si>
  <si>
    <r>
      <rPr>
        <sz val="10"/>
        <color rgb="FF231F1F"/>
        <rFont val="Calibri"/>
        <family val="2"/>
        <scheme val="minor"/>
      </rPr>
      <t>COMPLETE  TRAINING OF  LOCAL TECHNICIANS  FOR  OPERATION,  MAINTENANCE OF SECURITY SYSTEM</t>
    </r>
  </si>
  <si>
    <r>
      <rPr>
        <b/>
        <sz val="10"/>
        <color rgb="FF231F1F"/>
        <rFont val="Calibri"/>
        <family val="2"/>
        <scheme val="minor"/>
      </rPr>
      <t>FIRE ALARM SYSTEM</t>
    </r>
  </si>
  <si>
    <r>
      <rPr>
        <sz val="10"/>
        <color rgb="FF231F1F"/>
        <rFont val="Calibri"/>
        <family val="2"/>
        <scheme val="minor"/>
      </rPr>
      <t xml:space="preserve">SUPPLY &amp; INSTALLATION OF ADDRESSABLE </t>
    </r>
    <r>
      <rPr>
        <b/>
        <sz val="10"/>
        <color rgb="FF231F1F"/>
        <rFont val="Calibri"/>
        <family val="2"/>
        <scheme val="minor"/>
      </rPr>
      <t xml:space="preserve">MANUAL CALL POINTS REUSABLE </t>
    </r>
    <r>
      <rPr>
        <sz val="10"/>
        <color rgb="FF231F1F"/>
        <rFont val="Calibri"/>
        <family val="2"/>
        <scheme val="minor"/>
      </rPr>
      <t>WITH ISOLATOR MODULE, BASE &amp; MOUNTING ACCESSORIES COMPLETED IN  ALL RESPECTS AS PER DRAWINGS AND SPECIFICATIONS.</t>
    </r>
  </si>
  <si>
    <r>
      <rPr>
        <sz val="10"/>
        <color rgb="FF231F1F"/>
        <rFont val="Calibri"/>
        <family val="2"/>
        <scheme val="minor"/>
      </rPr>
      <t xml:space="preserve">SUPPLY  &amp;  INSTALLATION  OF  ADDRESSABLE  DIRECTIONAL  </t>
    </r>
    <r>
      <rPr>
        <b/>
        <sz val="10"/>
        <color rgb="FF231F1F"/>
        <rFont val="Calibri"/>
        <family val="2"/>
        <scheme val="minor"/>
      </rPr>
      <t xml:space="preserve">ELECTRONIC  SOUNDER WITH  FLASHER  </t>
    </r>
    <r>
      <rPr>
        <sz val="10"/>
        <color rgb="FF231F1F"/>
        <rFont val="Calibri"/>
        <family val="2"/>
        <scheme val="minor"/>
      </rPr>
      <t>WITH  MOUNTING ACCESSORIES, AND  BACK BOX. COMPLETE  IN  ALL RESPECTS AS PER DRAWINGS AND SPECIFICATIONS.</t>
    </r>
  </si>
  <si>
    <r>
      <rPr>
        <sz val="10"/>
        <color rgb="FF231F1F"/>
        <rFont val="Calibri"/>
        <family val="2"/>
        <scheme val="minor"/>
      </rPr>
      <t xml:space="preserve">SUPPLY AND  INSTALLATION OF INTELLIGENT CELING RECESSED/SURFACE MOUNTED </t>
    </r>
    <r>
      <rPr>
        <b/>
        <sz val="10"/>
        <color rgb="FF231F1F"/>
        <rFont val="Calibri"/>
        <family val="2"/>
        <scheme val="minor"/>
      </rPr>
      <t xml:space="preserve">SMOKE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</si>
  <si>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CEILING  RECESSED/SURFACE   MOUNTED    </t>
    </r>
    <r>
      <rPr>
        <b/>
        <sz val="10"/>
        <color rgb="FF231F1F"/>
        <rFont val="Calibri"/>
        <family val="2"/>
        <scheme val="minor"/>
      </rPr>
      <t xml:space="preserve">HEAT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</si>
  <si>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t>
    </r>
    <r>
      <rPr>
        <b/>
        <sz val="10"/>
        <color rgb="FF231F1F"/>
        <rFont val="Calibri"/>
        <family val="2"/>
        <scheme val="minor"/>
      </rPr>
      <t xml:space="preserve">4 ZONES INTELLIGENT ADDRESSABLE NETWORKED FIRE ALARM  CONTROL PANEL(FACP)  </t>
    </r>
    <r>
      <rPr>
        <sz val="10"/>
        <color rgb="FF231F1F"/>
        <rFont val="Calibri"/>
        <family val="2"/>
        <scheme val="minor"/>
      </rPr>
      <t>WITH POWER  SUPPLY AND  BATTERY BACKUP FOR  3 HOURS  WITH  INSTALLATION  ACCESSORIES COMPLETE  IN  ALL  RESPECTS AS PER  DRAWINGS  AND  SPECIFICATIONS.   TO  BE   INTEGRATED  TO   BUILDING  FACP SYSTEM.</t>
    </r>
  </si>
  <si>
    <r>
      <rPr>
        <sz val="10"/>
        <color rgb="FF231F1F"/>
        <rFont val="Calibri"/>
        <family val="2"/>
        <scheme val="minor"/>
      </rPr>
      <t xml:space="preserve">SUPPLY &amp; INSTALLATION OF </t>
    </r>
    <r>
      <rPr>
        <b/>
        <sz val="10"/>
        <color rgb="FF231F1F"/>
        <rFont val="Calibri"/>
        <family val="2"/>
        <scheme val="minor"/>
      </rPr>
      <t xml:space="preserve">LOOP WIRING FROM FACP TO FIELD DEVICES </t>
    </r>
    <r>
      <rPr>
        <sz val="10"/>
        <color rgb="FF231F1F"/>
        <rFont val="Calibri"/>
        <family val="2"/>
        <scheme val="minor"/>
      </rPr>
      <t>WITH 2X2.5 SQ.MM  FP-  200 CLASS A CABLE WITH 3HRS FIRE RATING IN 1" DIA 16-GAUGE MS PIPE SURFACE PAINTED AS PER  DRAWINGS WITH  ALL CONDUIT ACCESSORIES, JUNCTION BOXES,  PULL  BOXES  ETC.  COMPLETE  IN  ALL  RESPECTS  AS  PER  DRAWINGS  AND SPECIFICATIONS. ACTUAL MEASUREMENT SHALL BE TAKEN FROM THE SITE.</t>
    </r>
  </si>
  <si>
    <r>
      <rPr>
        <sz val="10"/>
        <color rgb="FF231F1F"/>
        <rFont val="Calibri"/>
        <family val="2"/>
        <scheme val="minor"/>
      </rPr>
      <t>RFT</t>
    </r>
  </si>
  <si>
    <r>
      <rPr>
        <sz val="10"/>
        <color rgb="FF231F1F"/>
        <rFont val="Calibri"/>
        <family val="2"/>
        <scheme val="minor"/>
      </rPr>
      <t>SPARE PARTS FOR FIRE ALARM SYSTEM FOR 2 YEAR OPERATION</t>
    </r>
  </si>
  <si>
    <r>
      <rPr>
        <sz val="10"/>
        <color rgb="FF231F1F"/>
        <rFont val="Calibri"/>
        <family val="2"/>
        <scheme val="minor"/>
      </rPr>
      <t>COMPLETE  TRAINING OF  LOCAL TECHNICIANS  FOR  OPERATION,  MAINTENANCE OF FIRE ALARM SYSTEM</t>
    </r>
  </si>
  <si>
    <r>
      <rPr>
        <sz val="10"/>
        <color rgb="FF231F1F"/>
        <rFont val="Calibri"/>
        <family val="2"/>
        <scheme val="minor"/>
      </rPr>
      <t>2  YEARS  WARRANTY  ALONG  WITH  COMPLETE  PREVENTIVE  MAINTENANCE  OF ALL COMPONENTS OF FIRE ALARM SYSTEM.</t>
    </r>
  </si>
  <si>
    <r>
      <rPr>
        <sz val="10"/>
        <color rgb="FF231F1F"/>
        <rFont val="Calibri"/>
        <family val="2"/>
        <scheme val="minor"/>
      </rPr>
      <t>COMPLETE   DOCUMENTATION   TESTING   COMMISSIONING   OF   THE   FIRE   ALARM SYSTEM  ALONG WITH  A LEDGER  FORMAT DOCUMENT  FOR  ALL  THE COMPONENTS USED    AND    ACCESSORIES    INSTALLED    MARKING    THE    ROUTES    AND    OTHER NECESSARY ITEMS. INCLUSIVE OF ALL THE LICENSE</t>
    </r>
  </si>
  <si>
    <r>
      <rPr>
        <b/>
        <sz val="10"/>
        <color rgb="FF231F1F"/>
        <rFont val="Calibri"/>
        <family val="2"/>
        <scheme val="minor"/>
      </rPr>
      <t>SUBMITTALS, INSPECTIONS, OPERATION, DRAWINGS ETC.</t>
    </r>
  </si>
  <si>
    <r>
      <rPr>
        <b/>
        <sz val="10"/>
        <color rgb="FF231F1F"/>
        <rFont val="Calibri"/>
        <family val="2"/>
        <scheme val="minor"/>
      </rPr>
      <t>SUBMITTALS, SAMPLES, INSPECTIONS, ETC.</t>
    </r>
  </si>
  <si>
    <r>
      <rPr>
        <b/>
        <sz val="10"/>
        <color rgb="FF231F1F"/>
        <rFont val="Calibri"/>
        <family val="2"/>
        <scheme val="minor"/>
      </rPr>
      <t>SHOP DRAWINGS &amp; AS-BUILT DRAWINGS</t>
    </r>
  </si>
  <si>
    <r>
      <rPr>
        <sz val="10"/>
        <color rgb="FF231F1F"/>
        <rFont val="Calibri"/>
        <family val="2"/>
        <scheme val="minor"/>
      </rPr>
      <t>PREPARATION AND SUBMISSION OF HARD AND SOFT (.dwg) COPIES OF SHOP DRAWINGS &amp; AS-BUILT DRAWINGS OF EACH JOB AT THE END OF THE EXECUTION.</t>
    </r>
  </si>
  <si>
    <t>SUBMITTALS, SAMPLES, INSPECTIONS, OPERATION AND MAINTENANCE MANUALS AND THE LIKE AS REQUIRED BY SPECIFICATION.</t>
  </si>
  <si>
    <t>BOQ
5th FLOOR
PLUMBING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</si>
  <si>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</si>
  <si>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5th FLOOR - PLUMBING WORKS</t>
    </r>
  </si>
  <si>
    <r>
      <rPr>
        <b/>
        <sz val="10"/>
        <color rgb="FF231F1F"/>
        <rFont val="Calibri"/>
        <family val="2"/>
        <scheme val="minor"/>
      </rPr>
      <t>TOTAL COST OF PLUMBING WORKS FIFTH FLOOR</t>
    </r>
  </si>
  <si>
    <r>
      <rPr>
        <b/>
        <sz val="10"/>
        <color rgb="FF231F1F"/>
        <rFont val="Calibri"/>
        <family val="2"/>
        <scheme val="minor"/>
      </rPr>
      <t>S
No.</t>
    </r>
  </si>
  <si>
    <r>
      <rPr>
        <b/>
        <sz val="10"/>
        <color rgb="FF231F1F"/>
        <rFont val="Calibri"/>
        <family val="2"/>
        <scheme val="minor"/>
      </rPr>
      <t>ED BATHROOMS</t>
    </r>
  </si>
  <si>
    <r>
      <rPr>
        <b/>
        <sz val="10"/>
        <color rgb="FF231F1F"/>
        <rFont val="Calibri"/>
        <family val="2"/>
        <scheme val="minor"/>
      </rPr>
      <t>FREE STANDING WASH BASIN STALL</t>
    </r>
  </si>
  <si>
    <r>
      <rPr>
        <sz val="10"/>
        <color rgb="FF231F1F"/>
        <rFont val="Calibri"/>
        <family val="2"/>
        <scheme val="minor"/>
      </rPr>
      <t>PROVIDING AND FIXING GLAZED EARTHENWARE FREE STANDING WASH BASIN STALL COMPLETE WITH INCLUDING THE COST OF INTERNAL FITTING AND FLUSH PIPE WITH BEND AND MAKING REQUISITE NUMBER OF HOLES IN WALLS PLINTH AND FLOOR FOR PIPE CONNECTION AND MAKING GOOD IN CEMENT CONCRETE 1:2:4 (FOREIGN EQUIVALENT).
THE CONTRACTOR IS TO ENSURE ALL FITTINGS AND PROPER FLUSHING IS PERFORMED ON-SITE AS PER SITE CONDITIONS.
NOTE: FAUCET, BIB COCKS, AND ALL OTHER FITTINGS ARE TO BE INCLUDED IN THE COST OF ITEM CONTRACTOR MUST SUBMIT TECHNICAL SPECIFICATIONS AND SAMPLES BEFORE EXECUTION ALONG WITH SHOP DRAWINGS EXPRESSING ALL FIXTURES/ ROUTES TO BE USED AS PER SITE CONDITIONS.</t>
    </r>
  </si>
  <si>
    <r>
      <rPr>
        <b/>
        <sz val="10"/>
        <color rgb="FF231F1F"/>
        <rFont val="Calibri"/>
        <family val="2"/>
        <scheme val="minor"/>
      </rPr>
      <t>WESTERN W.C. (COMMODE)</t>
    </r>
  </si>
  <si>
    <r>
      <rPr>
        <sz val="10"/>
        <color rgb="FF231F1F"/>
        <rFont val="Calibri"/>
        <family val="2"/>
        <scheme val="minor"/>
      </rPr>
      <t>PROVIDING AND FIXING SQUATTING TYPE WHITE GLAZED EARTHEN WARE W.C. PAN WITH FRONT FLUSH INLET AND COMPLETE WITH INCLUDING THE COST OF FLUSHING CISTERN WITH INTERNAL FITTING AND FLUSH PIPE WITH BEND AND MAKING REQUISITE NUMBERATE ONLYF HOLES IN WALLS PLINTH AND FLOOR FOR PIPE CONNECTION AND MAKING GOOD IN CEMENT CONCRETE 1:2:4 (FOREIGN EQUIVALENT) WITH 4" DIA C.I. TRAP. CONTRACTOR TO ENSURE ALL FITTINGS AND PROPER FLUSHING IS PERFORMED END TO END UTILISING PERFECT SLOPE ON SITE AS PER SITE CONDITIONS.
NOTE: CONTRACTOR MUST SUBMIT TECHNICAL SPECIFICATIONS AND SAMPLES PRIOR TO EXECUTION ALONG WITH SHOP DRAWINGS EXPRESSING ALL FIXTURES/ ROUTES TO BE USED AS PER SITE CONDITIONS.</t>
    </r>
  </si>
  <si>
    <r>
      <rPr>
        <b/>
        <sz val="10"/>
        <color rgb="FF231F1F"/>
        <rFont val="Calibri"/>
        <family val="2"/>
        <scheme val="minor"/>
      </rPr>
      <t>EASTERN (SQUATTING) WATER CLOSET</t>
    </r>
  </si>
  <si>
    <r>
      <rPr>
        <b/>
        <sz val="10"/>
        <color rgb="FF231F1F"/>
        <rFont val="Calibri"/>
        <family val="2"/>
        <scheme val="minor"/>
      </rPr>
      <t xml:space="preserve">HAND SHOWERS </t>
    </r>
    <r>
      <rPr>
        <sz val="10"/>
        <color rgb="FF231F1F"/>
        <rFont val="Calibri"/>
        <family val="2"/>
        <scheme val="minor"/>
      </rPr>
      <t>(MUSLIM SHOWER)</t>
    </r>
  </si>
  <si>
    <r>
      <rPr>
        <sz val="10"/>
        <color rgb="FF231F1F"/>
        <rFont val="Calibri"/>
        <family val="2"/>
        <scheme val="minor"/>
      </rPr>
      <t>MASTER,   SONEX   OR    EQUIVALENT   TOILET   HAND   SPRAY   WITH   FLEXIBLE   CHAIN   &amp;
TELEPHONE TYPE SHOWER INCLUDING TEE STOP COCK ETC. COMPLETE IN ALL RESPECT.</t>
    </r>
  </si>
  <si>
    <r>
      <rPr>
        <b/>
        <sz val="10"/>
        <color rgb="FF231F1F"/>
        <rFont val="Calibri"/>
        <family val="2"/>
        <scheme val="minor"/>
      </rPr>
      <t>BASIN MIXER TAP</t>
    </r>
  </si>
  <si>
    <r>
      <rPr>
        <sz val="10"/>
        <color rgb="FF231F1F"/>
        <rFont val="Calibri"/>
        <family val="2"/>
        <scheme val="minor"/>
      </rPr>
      <t>MASTER, SONEX OR EQUIVALENT WASH BASIN HOT AND COLD WATER MIXER, ETC.</t>
    </r>
  </si>
  <si>
    <r>
      <rPr>
        <b/>
        <sz val="10"/>
        <color rgb="FF231F1F"/>
        <rFont val="Calibri"/>
        <family val="2"/>
        <scheme val="minor"/>
      </rPr>
      <t>a.</t>
    </r>
  </si>
  <si>
    <r>
      <rPr>
        <sz val="10"/>
        <color rgb="FF231F1F"/>
        <rFont val="Calibri"/>
        <family val="2"/>
        <scheme val="minor"/>
      </rPr>
      <t>MIXER TAP</t>
    </r>
  </si>
  <si>
    <r>
      <rPr>
        <b/>
        <sz val="10"/>
        <color rgb="FF231F1F"/>
        <rFont val="Calibri"/>
        <family val="2"/>
        <scheme val="minor"/>
      </rPr>
      <t>b.</t>
    </r>
  </si>
  <si>
    <r>
      <rPr>
        <sz val="10"/>
        <color rgb="FF231F1F"/>
        <rFont val="Calibri"/>
        <family val="2"/>
        <scheme val="minor"/>
      </rPr>
      <t>DOUBLE BIB COCK FOR TOILETS</t>
    </r>
  </si>
  <si>
    <r>
      <rPr>
        <b/>
        <sz val="10"/>
        <color rgb="FF231F1F"/>
        <rFont val="Calibri"/>
        <family val="2"/>
        <scheme val="minor"/>
      </rPr>
      <t>TOILET ACCESSORIES COMPLETE SET</t>
    </r>
  </si>
  <si>
    <r>
      <rPr>
        <sz val="10"/>
        <color rgb="FF231F1F"/>
        <rFont val="Calibri"/>
        <family val="2"/>
        <scheme val="minor"/>
      </rPr>
      <t>a.</t>
    </r>
  </si>
  <si>
    <r>
      <rPr>
        <sz val="10"/>
        <color rgb="FF231F1F"/>
        <rFont val="Calibri"/>
        <family val="2"/>
        <scheme val="minor"/>
      </rPr>
      <t>SOAP DISPENSER</t>
    </r>
  </si>
  <si>
    <r>
      <rPr>
        <sz val="10"/>
        <color rgb="FF231F1F"/>
        <rFont val="Calibri"/>
        <family val="2"/>
        <scheme val="minor"/>
      </rPr>
      <t>b.</t>
    </r>
  </si>
  <si>
    <r>
      <rPr>
        <sz val="10"/>
        <color rgb="FF231F1F"/>
        <rFont val="Calibri"/>
        <family val="2"/>
        <scheme val="minor"/>
      </rPr>
      <t>SOAP DISH</t>
    </r>
  </si>
  <si>
    <r>
      <rPr>
        <sz val="10"/>
        <color rgb="FF231F1F"/>
        <rFont val="Calibri"/>
        <family val="2"/>
        <scheme val="minor"/>
      </rPr>
      <t>PROVIDING  AND  FIXING  SOAP-DISH  OF  MAKE  "MASTER,  VICTORIAN  OR  AN  APPROVED EQUIVALENT". COMPLETE IN ALL RESPECT.</t>
    </r>
  </si>
  <si>
    <r>
      <rPr>
        <sz val="10"/>
        <color rgb="FF231F1F"/>
        <rFont val="Calibri"/>
        <family val="2"/>
        <scheme val="minor"/>
      </rPr>
      <t>c.</t>
    </r>
  </si>
  <si>
    <r>
      <rPr>
        <b/>
        <sz val="10"/>
        <color rgb="FF231F1F"/>
        <rFont val="Calibri"/>
        <family val="2"/>
        <scheme val="minor"/>
      </rPr>
      <t>TOWEL ROD</t>
    </r>
  </si>
  <si>
    <r>
      <rPr>
        <sz val="10"/>
        <color rgb="FF231F1F"/>
        <rFont val="Calibri"/>
        <family val="2"/>
        <scheme val="minor"/>
      </rPr>
      <t>PROVIDING AND FIXING CHROMIUM PLATED TOWEL RAIL 24''  LONG AND  3/4'' DIA, OF MAKE
"MASTER, VICTORIAN OR AN APPROVED EQUIVALENT". COMPLETE IN ALL RESPECT.</t>
    </r>
  </si>
  <si>
    <r>
      <rPr>
        <sz val="10"/>
        <color rgb="FF231F1F"/>
        <rFont val="Calibri"/>
        <family val="2"/>
        <scheme val="minor"/>
      </rPr>
      <t>d.</t>
    </r>
  </si>
  <si>
    <r>
      <rPr>
        <b/>
        <sz val="10"/>
        <color rgb="FF231F1F"/>
        <rFont val="Calibri"/>
        <family val="2"/>
        <scheme val="minor"/>
      </rPr>
      <t>PAPER HOLDER</t>
    </r>
  </si>
  <si>
    <r>
      <rPr>
        <sz val="10"/>
        <color rgb="FF231F1F"/>
        <rFont val="Calibri"/>
        <family val="2"/>
        <scheme val="minor"/>
      </rPr>
      <t>PROVIDING  AND  FIXING  TOILET  PAPER-HOLDER  OF  MAKE  "MASTER, VICTORIAN  OR  AN APPROVED EQUIVALENT". COMPLETE IN ALL RESPECT.</t>
    </r>
  </si>
  <si>
    <r>
      <rPr>
        <sz val="10"/>
        <color rgb="FF231F1F"/>
        <rFont val="Calibri"/>
        <family val="2"/>
        <scheme val="minor"/>
      </rPr>
      <t>e.</t>
    </r>
  </si>
  <si>
    <r>
      <rPr>
        <sz val="10"/>
        <color rgb="FF231F1F"/>
        <rFont val="Calibri"/>
        <family val="2"/>
        <scheme val="minor"/>
      </rPr>
      <t>COAT HOOKS</t>
    </r>
  </si>
  <si>
    <r>
      <rPr>
        <b/>
        <sz val="10"/>
        <color rgb="FF231F1F"/>
        <rFont val="Calibri"/>
        <family val="2"/>
        <scheme val="minor"/>
      </rPr>
      <t>LOOKING MIRROR</t>
    </r>
  </si>
  <si>
    <r>
      <rPr>
        <sz val="10"/>
        <color rgb="FF231F1F"/>
        <rFont val="Calibri"/>
        <family val="2"/>
        <scheme val="minor"/>
      </rPr>
      <t xml:space="preserve">LOOKING MIRROR 5mm BEST QUALITY BELGIUM  OR EQUIVALENT MADE FIXED  WITH CLIPS. </t>
    </r>
    <r>
      <rPr>
        <b/>
        <sz val="10"/>
        <color rgb="FF231F1F"/>
        <rFont val="Calibri"/>
        <family val="2"/>
        <scheme val="minor"/>
      </rPr>
      <t xml:space="preserve">HAVING MIRROR LED LIGHT EMBEDDED IN THE LOOKING MIRROR  ATOP VANITY WITH 2" THICK  LIGHT  BORDER  WITH  1"  OFFSET  MIRROR  FINISH   FROM  THE  MIRROR  EDGES. EACH MIRROR TO BE MOUNTED ON FRAMES MARINE PLY BACK WITH  2 TH  FRAMING TO ALLOW  2 INCH  GAP  BETWEEN  WALL  AND  MIRROR;  HAVING LED  LIGHT POINT  AT ITS BACK;  TO  MAKE  IT  BACK  LIT.    </t>
    </r>
    <r>
      <rPr>
        <sz val="10"/>
        <color rgb="FF231F1F"/>
        <rFont val="Calibri"/>
        <family val="2"/>
        <scheme val="minor"/>
      </rPr>
      <t>COMPLETE  IN  ALL  RESPECT  AND  SIZE  AS  PER SITE REQUIREMENT.</t>
    </r>
  </si>
  <si>
    <r>
      <rPr>
        <b/>
        <sz val="10"/>
        <color rgb="FF231F1F"/>
        <rFont val="Calibri"/>
        <family val="2"/>
        <scheme val="minor"/>
      </rPr>
      <t>KITCHEN SINK</t>
    </r>
  </si>
  <si>
    <r>
      <rPr>
        <sz val="10"/>
        <color rgb="FF231F1F"/>
        <rFont val="Calibri"/>
        <family val="2"/>
        <scheme val="minor"/>
      </rPr>
      <t>PROVIDING AND  FIXING STAINLESS STEEL KITCHEN  SINK BOWL  24"x18" WITH  DRY TRAY/ WASHING  SURFACE  OF  18  GAUGE  MAKE  MASTER  OR  EQUIVALENT FIXED  IN  COUNTER OVER  PRE CAST SLAB, PASTING WITH JELLY/ SILICON WITH  15mm DIA C.P. BRASS T. STOP COCK OF MASTER, SONEX, 40mm  DIA HEAVY DUTY WASTE COUPLING AND  PVC FLEXIBLE WASTE PIPE OF APPROVED MAKE AND QUALITY COMPLETE IN ALL RESPECTS.
AS PER THE MANUFACTURER'S REQUIREMENT.</t>
    </r>
  </si>
  <si>
    <r>
      <rPr>
        <b/>
        <sz val="10"/>
        <color rgb="FF231F1F"/>
        <rFont val="Calibri"/>
        <family val="2"/>
        <scheme val="minor"/>
      </rPr>
      <t>SECTION-02 WATER SUPPLY SYSTEM</t>
    </r>
  </si>
  <si>
    <r>
      <rPr>
        <b/>
        <sz val="10"/>
        <color rgb="FF231F1F"/>
        <rFont val="Calibri"/>
        <family val="2"/>
        <scheme val="minor"/>
      </rPr>
      <t>SUPPLY, INSTALLATION, TESTING AND  COMMISSIONING OF COMPLETE PIPE WORK FOR COLD   AND   HOT   WATER   SYSTEM   INCLUDING   ALL   ACCESSORIES   REQUIRED   TO COMPLETE   SYSTEMS   READY   TO   OPERATE   AS   PER  SPECIFICATION,   DRAWINGS  &amp; INSTRUCTION OF CONSULTANT.</t>
    </r>
  </si>
  <si>
    <r>
      <rPr>
        <sz val="10"/>
        <color rgb="FF231F1F"/>
        <rFont val="Calibri"/>
        <family val="2"/>
        <scheme val="minor"/>
      </rPr>
      <t>POLYPROPYLENE RANDOM  DADEX, AGM, STEELEX OR  EQUIVALENT PP-R  PIPES PN  20 AND FITTINGS  WITH  FUSION  JOINTING  ALONG  WITH  ALL  TYPES  OF  UNIONS,  TEES,  BENDS, SOCKETS,   CLAMPS   HANGERS,   SUPPORTS,   SLEEVES,   MASKING   PLATES,   CHISELLING, MAKING   HOLES   MAKING   GOOD,   EXCAVATION,   BEDDING   BACKFILLING   AS  REQUIRED COMPLETE IN ALL RESPECT.</t>
    </r>
  </si>
  <si>
    <r>
      <rPr>
        <sz val="10"/>
        <color rgb="FF231F1F"/>
        <rFont val="Calibri"/>
        <family val="2"/>
        <scheme val="minor"/>
      </rPr>
      <t>i.</t>
    </r>
  </si>
  <si>
    <r>
      <rPr>
        <sz val="10"/>
        <color rgb="FF231F1F"/>
        <rFont val="Calibri"/>
        <family val="2"/>
        <scheme val="minor"/>
      </rPr>
      <t>DIA. 1-1/2"</t>
    </r>
  </si>
  <si>
    <r>
      <rPr>
        <sz val="10"/>
        <color rgb="FF231F1F"/>
        <rFont val="Calibri"/>
        <family val="2"/>
        <scheme val="minor"/>
      </rPr>
      <t>Rft</t>
    </r>
  </si>
  <si>
    <r>
      <rPr>
        <sz val="10"/>
        <color rgb="FF231F1F"/>
        <rFont val="Calibri"/>
        <family val="2"/>
        <scheme val="minor"/>
      </rPr>
      <t>ii.</t>
    </r>
  </si>
  <si>
    <r>
      <rPr>
        <sz val="10"/>
        <color rgb="FF231F1F"/>
        <rFont val="Calibri"/>
        <family val="2"/>
        <scheme val="minor"/>
      </rPr>
      <t>DIA.  2"</t>
    </r>
  </si>
  <si>
    <r>
      <rPr>
        <sz val="10"/>
        <color rgb="FF231F1F"/>
        <rFont val="Calibri"/>
        <family val="2"/>
        <scheme val="minor"/>
      </rPr>
      <t>DIA. 1-1/4"</t>
    </r>
  </si>
  <si>
    <r>
      <rPr>
        <sz val="10"/>
        <color rgb="FF231F1F"/>
        <rFont val="Calibri"/>
        <family val="2"/>
        <scheme val="minor"/>
      </rPr>
      <t>iii.</t>
    </r>
  </si>
  <si>
    <r>
      <rPr>
        <sz val="10"/>
        <color rgb="FF231F1F"/>
        <rFont val="Calibri"/>
        <family val="2"/>
        <scheme val="minor"/>
      </rPr>
      <t>DIA. 2"</t>
    </r>
  </si>
  <si>
    <r>
      <rPr>
        <sz val="10"/>
        <color rgb="FF231F1F"/>
        <rFont val="Calibri"/>
        <family val="2"/>
        <scheme val="minor"/>
      </rPr>
      <t>iv.</t>
    </r>
  </si>
  <si>
    <r>
      <rPr>
        <sz val="10"/>
        <color rgb="FF231F1F"/>
        <rFont val="Calibri"/>
        <family val="2"/>
        <scheme val="minor"/>
      </rPr>
      <t>DIA.3"</t>
    </r>
  </si>
  <si>
    <r>
      <rPr>
        <b/>
        <sz val="10"/>
        <color rgb="FF231F1F"/>
        <rFont val="Calibri"/>
        <family val="2"/>
        <scheme val="minor"/>
      </rPr>
      <t>d.</t>
    </r>
  </si>
  <si>
    <r>
      <rPr>
        <sz val="10"/>
        <color rgb="FF231F1F"/>
        <rFont val="Calibri"/>
        <family val="2"/>
        <scheme val="minor"/>
      </rPr>
      <t>BRASS BODY GATE-VALVES / BALL-VALVES WITH UNIONS.</t>
    </r>
  </si>
  <si>
    <r>
      <rPr>
        <sz val="10"/>
        <color rgb="FF231F1F"/>
        <rFont val="Calibri"/>
        <family val="2"/>
        <scheme val="minor"/>
      </rPr>
      <t>SIZE 1-1/4"</t>
    </r>
  </si>
  <si>
    <r>
      <rPr>
        <sz val="10"/>
        <color rgb="FF231F1F"/>
        <rFont val="Calibri"/>
        <family val="2"/>
        <scheme val="minor"/>
      </rPr>
      <t>SIZE 1-1/2"</t>
    </r>
  </si>
  <si>
    <r>
      <rPr>
        <sz val="10"/>
        <color rgb="FF231F1F"/>
        <rFont val="Calibri"/>
        <family val="2"/>
        <scheme val="minor"/>
      </rPr>
      <t>SIZE 2"</t>
    </r>
  </si>
  <si>
    <r>
      <rPr>
        <sz val="10"/>
        <color rgb="FF231F1F"/>
        <rFont val="Calibri"/>
        <family val="2"/>
        <scheme val="minor"/>
      </rPr>
      <t>SIZE 3" (CI BODY)</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</si>
  <si>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</si>
  <si>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b/>
        <sz val="10"/>
        <color rgb="FF231F1F"/>
        <rFont val="Calibri"/>
        <family val="2"/>
        <scheme val="minor"/>
      </rPr>
      <t>DRAIN PLUMBING</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</si>
  <si>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</si>
  <si>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2"</t>
    </r>
  </si>
  <si>
    <r>
      <rPr>
        <sz val="10"/>
        <color rgb="FF231F1F"/>
        <rFont val="Calibri"/>
        <family val="2"/>
        <scheme val="minor"/>
      </rPr>
      <t>DIA 4"</t>
    </r>
  </si>
  <si>
    <r>
      <rPr>
        <sz val="10"/>
        <color rgb="FF231F1F"/>
        <rFont val="Calibri"/>
        <family val="2"/>
        <scheme val="minor"/>
      </rPr>
      <t>SUBMITTALS, SAMPLES, INSPECTIONS, OPERATION AND MAINTENANCE MANUALS AND THE LIKE AS REQUIRED BY SPECIFICATION.</t>
    </r>
  </si>
  <si>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</si>
  <si>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t>BOQ
5th FLOOR
HVAC WORK</t>
  </si>
  <si>
    <r>
      <rPr>
        <b/>
        <sz val="10"/>
        <color rgb="FF231F1F"/>
        <rFont val="Calibri"/>
        <family val="2"/>
        <scheme val="minor"/>
      </rPr>
      <t>5th FLOOR - HVAC WORKS</t>
    </r>
  </si>
  <si>
    <r>
      <rPr>
        <b/>
        <sz val="10"/>
        <color rgb="FF231F1F"/>
        <rFont val="Calibri"/>
        <family val="2"/>
        <scheme val="minor"/>
      </rPr>
      <t>COST OF HVAC FIFTH FLOOR</t>
    </r>
  </si>
  <si>
    <r>
      <rPr>
        <b/>
        <sz val="10"/>
        <color rgb="FF231F1F"/>
        <rFont val="Calibri"/>
        <family val="2"/>
        <scheme val="minor"/>
      </rPr>
      <t>VRF CASSETTES</t>
    </r>
  </si>
  <si>
    <r>
      <rPr>
        <sz val="10"/>
        <color rgb="FF231F1F"/>
        <rFont val="Calibri"/>
        <family val="2"/>
        <scheme val="minor"/>
      </rPr>
      <t>P/F COMISSIONING INSTALLATION, TESTING OF VRF AC/DC INDOOR UNITS CASSETTE TYPE INCLUSIVE OF ALL ACCESSORIES, COPPER PIPING, Y SECTIONS, ALL COPPER ACCESSORIES AND HANGING ACCESSORIES TO BE A PART OF THIS ITEM, INSULATION BOUND IN A PVC CONDUIT FOR EACH CASSETTE. DRAIN RISER AND DRAIN PIPES SHALL BE INCLUSIVE OF THIS COST CONNECTED TO BUILDING SERVICE CORE AT THE END. COMPLETE ELECTRICAL SCOPE I.E. CONTROL WIRE, SENSING WIRE, PANEL WIRE, COMMUNICATION WIRE, POWER WIRE TO INTERNAL UNIT. INCLUSIVE OF TWO REMOTE CONTROL. FOR EACH CASSETTE INCLUSIVE OF ROOM PANEL AND IR REMOTE COST. ISOLATION VALVE FOR REFIREGERANT ON THE BEFORE THE CASSETE TO BE INCLUSIVE OF THE COST. COMPLETE INSTALLATION IN ALL ASPECTS. VRF DRAIN PIPE FROM VRF CASSETTE TO THE PERIPHERY OF THE BUILDING TO BE INCLUSIVE OF THE COST WHICH WILL BE CONNECTED TO DRAIN RISER VIA 3 " UPVC PIPE (3 INCHES PIPE IS A SEPARATE ITEM). WHEREVER THE VRF CASSETTE IS EXPOSED A DECO PAINTED MS BOX of 12SWG ON THE SIDE AS SLEEVE OF THE CASSETE WITH OPENABLE SECTIONS FOR MAINTAINANCE AS PER ARCHITECTS RECOMMENDATION AND COLOUR.</t>
    </r>
  </si>
  <si>
    <r>
      <rPr>
        <sz val="10"/>
        <color rgb="FF231F1F"/>
        <rFont val="Calibri"/>
        <family val="2"/>
        <scheme val="minor"/>
      </rPr>
      <t>1 TON</t>
    </r>
  </si>
  <si>
    <r>
      <rPr>
        <sz val="10"/>
        <color rgb="FF231F1F"/>
        <rFont val="Calibri"/>
        <family val="2"/>
        <scheme val="minor"/>
      </rPr>
      <t>2 TON</t>
    </r>
  </si>
  <si>
    <r>
      <rPr>
        <b/>
        <sz val="10"/>
        <color rgb="FF231F1F"/>
        <rFont val="Calibri"/>
        <family val="2"/>
        <scheme val="minor"/>
      </rPr>
      <t>STRUCTURAL STEEL WORK</t>
    </r>
  </si>
  <si>
    <r>
      <rPr>
        <sz val="10"/>
        <color rgb="FF231F1F"/>
        <rFont val="Calibri"/>
        <family val="2"/>
        <scheme val="minor"/>
      </rPr>
      <t>PROVIDING, FABRICATING &amp; FIXING OF MS TEE BARS, CHECKERED SHEETS (10 SWG) ANGLES 3" X 2" X 1/4" TH ETC FOR STRUCTURAL WORKS REQUIRED FOR FIXING OF HVAC OUTDOOR UNIT ON PLATFORM INCLUSIVE OF PLATFORM CONSTRUCTION AND ITS MOUNTING TO THE BUILDING STRUCTURAL COMPONENT. THE JOB SHALL INCLUDE ANY OR ALL REPAIRS AND NECESSARY ADJUSTMENTS AND OTHER NECESSARY WORKS. COMPLETE WITH WASHERS AND MOUNTING RUBBERIZED ABSORBERS TO PREVENT VIBRATIONS AND ITS EFFECT ON BUILDING. ALL STRUCTURAL WORKS TO BE EPOXY PAINTED TO DARK BLUE COLOR</t>
    </r>
  </si>
  <si>
    <r>
      <rPr>
        <sz val="10"/>
        <color rgb="FF231F1F"/>
        <rFont val="Calibri"/>
        <family val="2"/>
        <scheme val="minor"/>
      </rPr>
      <t>KG</t>
    </r>
  </si>
  <si>
    <r>
      <rPr>
        <b/>
        <sz val="10"/>
        <color rgb="FF231F1F"/>
        <rFont val="Calibri"/>
        <family val="2"/>
        <scheme val="minor"/>
      </rPr>
      <t>OUTDOOR UNIT</t>
    </r>
  </si>
  <si>
    <r>
      <rPr>
        <sz val="10"/>
        <color rgb="FF231F1F"/>
        <rFont val="Calibri"/>
        <family val="2"/>
        <scheme val="minor"/>
      </rPr>
      <t>REMOVAL CLEANING, WRAPPING OF INSULATION FABRIC, WATERPROOFING AND PAINTING OF APPROVED COLOUR ALL PREVIOUS INSTALLATIONS TO BE TAKEN OUT CAREFULLY AND SEALED OFF.
1</t>
    </r>
    <r>
      <rPr>
        <b/>
        <sz val="10"/>
        <color rgb="FF231F1F"/>
        <rFont val="Calibri"/>
        <family val="2"/>
        <scheme val="minor"/>
      </rPr>
      <t>x 20 + 1x 10 TON UNIT (FOR SMALL  WING)
2x 20 + 1x 16 TON UNIT (LARGE WING)</t>
    </r>
  </si>
  <si>
    <r>
      <rPr>
        <sz val="10"/>
        <color rgb="FF231F1F"/>
        <rFont val="Calibri"/>
        <family val="2"/>
        <scheme val="minor"/>
      </rPr>
      <t>VRF OUTDOOR UNIT PER TON COST WITH COPPER PIPING FROM OUTER TO INNER WITH ALTERNATE PIPES FOR EACH INDOOR CONNECTION;  INTEGRATION AND COPPER PIPING MAIN AS PER EACH VRF OUTDOOR UNIT ALL VRF OUTDOOR UNITS TO HAVE ISOLATION VALVES FOR REFRIGERANT CAPTURE AND MAINTAINANCE. ALL OUTDOOR UNITS TO BE SYNCHROZIED WITH EACH OTHER FOR FAIL SAFE OPERATION USING COPPER PIPES AND RELEVANT ACCESSORIES: ENSURING SYNCHRONIZATION AMONGST EACH OTHER. ALL COPPER PIPING INCLUSIVE OF NETWORK COPPER PIPING VIA Y AND STRAIGHT SECTIONS OF APPROPRIATE SIZES AS PER VRF REQUIREMENTS TO BE INCLUSIVE OF THIS JOB HAVING PROPER INSULATION TO INDUSTRY STANDARD AS PER MANUFACTURER. INCLUSIVE OF REFRIGRANT COST AND ITS TOP UP COST WHEN SYSTEM IS RUN AS PER OEM. VRF OUTDOOR UNITS AND ITS CARDS TO BE VALIDATED AND MADE PROPER USING ALL WEATHER SILICON PROTECTION IN ADDITION TO THE OEM PROTECTION. THE CONTRACTOR SHALL PRODUCE SAMPLES OF ADDITIONAL PROTECTION OF CARDS ALONG WITH INSTALLATION OF PROTECTION DEVICES SUCH AS SURGE PROTECTIONS AND OTHERS AS REQUIRED FOR SMOOTH OPERATION</t>
    </r>
  </si>
  <si>
    <r>
      <rPr>
        <sz val="10"/>
        <color rgb="FF231F1F"/>
        <rFont val="Calibri"/>
        <family val="2"/>
        <scheme val="minor"/>
      </rPr>
      <t>TON</t>
    </r>
  </si>
  <si>
    <r>
      <rPr>
        <b/>
        <sz val="10"/>
        <color rgb="FF231F1F"/>
        <rFont val="Calibri"/>
        <family val="2"/>
        <scheme val="minor"/>
      </rPr>
      <t>DISTRIBUTION BOARDS</t>
    </r>
  </si>
  <si>
    <r>
      <rPr>
        <sz val="10"/>
        <color rgb="FF231F1F"/>
        <rFont val="Calibri"/>
        <family val="2"/>
        <scheme val="minor"/>
      </rPr>
      <t xml:space="preserve">SUPPLY  AND  INSTALLATION  OF THE FOLLOWING  DISTRIBUTION  BOARDS  OF MAKE HUSSAIN &amp; CO., A TO Z, UNIVERSAL MADE WITH 14 SWG SHEET STEEL HOUSING WITH APPROVED COLOR AND HAVING SPECIFIED CIRCUIT  BREAKERS  USING TP MCCB, VOLTMETER, AMMETER, INDICATION LIGHTS, WITH </t>
    </r>
    <r>
      <rPr>
        <b/>
        <sz val="10"/>
        <color rgb="FF231F1F"/>
        <rFont val="Calibri"/>
        <family val="2"/>
        <scheme val="minor"/>
      </rPr>
      <t xml:space="preserve">K- ELECTRIC APPROVED ENERGY METERS </t>
    </r>
    <r>
      <rPr>
        <sz val="10"/>
        <color rgb="FF231F1F"/>
        <rFont val="Calibri"/>
        <family val="2"/>
        <scheme val="minor"/>
      </rPr>
      <t xml:space="preserve">AND ENERGY LOGGERS. AS  SHOWN IN THE DRAWING.  </t>
    </r>
    <r>
      <rPr>
        <b/>
        <sz val="10"/>
        <color rgb="FF231F1F"/>
        <rFont val="Calibri"/>
        <family val="2"/>
        <scheme val="minor"/>
      </rPr>
      <t xml:space="preserve">(REFER SINGLE LINE DIAGRAM).
</t>
    </r>
    <r>
      <rPr>
        <sz val="10"/>
        <color rgb="FF231F1F"/>
        <rFont val="Calibri"/>
        <family val="2"/>
        <scheme val="minor"/>
      </rPr>
      <t>NOTE: SPECIFIED MULTIMETER SHOULD BE INCLUDED IN THE DBs</t>
    </r>
  </si>
  <si>
    <r>
      <rPr>
        <sz val="10"/>
        <color rgb="FF231F1F"/>
        <rFont val="Calibri"/>
        <family val="2"/>
        <scheme val="minor"/>
      </rPr>
      <t>FOR SMALL WING</t>
    </r>
  </si>
  <si>
    <r>
      <rPr>
        <sz val="10"/>
        <color rgb="FF231F1F"/>
        <rFont val="Calibri"/>
        <family val="2"/>
        <scheme val="minor"/>
      </rPr>
      <t>FOR LARGE WING</t>
    </r>
  </si>
  <si>
    <r>
      <rPr>
        <b/>
        <sz val="10"/>
        <color rgb="FF231F1F"/>
        <rFont val="Calibri"/>
        <family val="2"/>
        <scheme val="minor"/>
      </rPr>
      <t>DRAIN PIPING (HVAC)</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</si>
  <si>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</si>
  <si>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3"</t>
    </r>
  </si>
  <si>
    <r>
      <rPr>
        <sz val="10"/>
        <color rgb="FF231F1F"/>
        <rFont val="Calibri"/>
        <family val="2"/>
        <scheme val="minor"/>
      </rPr>
      <t>DIA 1"</t>
    </r>
  </si>
  <si>
    <r>
      <rPr>
        <b/>
        <sz val="10"/>
        <color rgb="FF231F1F"/>
        <rFont val="Calibri"/>
        <family val="2"/>
        <scheme val="minor"/>
      </rPr>
      <t>COMMISSIONING OF HVAC SYSTEM</t>
    </r>
  </si>
  <si>
    <r>
      <rPr>
        <b/>
        <sz val="10"/>
        <color rgb="FF231F1F"/>
        <rFont val="Calibri"/>
        <family val="2"/>
        <scheme val="minor"/>
      </rPr>
      <t xml:space="preserve">COMPLETE DOCUMENTATION </t>
    </r>
    <r>
      <rPr>
        <sz val="10"/>
        <color rgb="FF231F1F"/>
        <rFont val="Calibri"/>
        <family val="2"/>
        <scheme val="minor"/>
      </rPr>
      <t>TESTING COMMISSIONING OF THE HVAC SYSTEM ALONG WITH   A   LEDGER   FORMAT   DOCUMENT   FOR   ALL   THE   COMPONENTS   USED  AND ACCESSORIES  INSTALLED  MARKING  THE  ROUTES  AND  OTHER  NECESSARY  ITEMS. INCLUSIVE OF ALL THE LICENSE</t>
    </r>
  </si>
  <si>
    <r>
      <rPr>
        <sz val="10"/>
        <color rgb="FF231F1F"/>
        <rFont val="Calibri"/>
        <family val="2"/>
        <scheme val="minor"/>
      </rPr>
      <t>2  YEARS  WARRANTY  ALONG  WITH  COMPLETE  PREVENTIVE  MAINTENANCE  OF  ALL
COMPONENTS OF HVAC SYSTEM.</t>
    </r>
  </si>
  <si>
    <r>
      <rPr>
        <sz val="10"/>
        <color rgb="FF231F1F"/>
        <rFont val="Calibri"/>
        <family val="2"/>
        <scheme val="minor"/>
      </rPr>
      <t>COMPLETE  TRAINING  OF  LOCAL  TECHNICIANS  FOR  OPERATION,  MAINTENANCE  OF
HVAC SYSTEM</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</si>
  <si>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</si>
  <si>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sz val="10"/>
        <color rgb="FF231F1F"/>
        <rFont val="Calibri"/>
        <family val="2"/>
        <scheme val="minor"/>
      </rPr>
      <t>1.5" DIA</t>
    </r>
  </si>
  <si>
    <t>RATE
(RS)</t>
  </si>
  <si>
    <t>AMOUNT
(RS)</t>
  </si>
  <si>
    <t>STATE LIFE INSURANCE CORPORATION
BUILDING No. 9
BOQ
5th FLOOR
SUMMARY</t>
  </si>
  <si>
    <t>BOQ
5th FLOOR
SALVAGEABLE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</si>
</sst>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_(* \(#,##0.00\);_(* &quot;-&quot;??_);_(@_)"/>
    <numFmt numFmtId="166" formatCode="0."/>
    <numFmt numFmtId="167" formatCode="_(* #,##0_);_(* \(#,##0\);_(* &quot;-&quot;??_);_(@_)"/>
  </numFmts>
  <fonts count="26" x14ac:knownFonts="1">
    <font>
      <sz val="10"/>
      <color rgb="FF000000"/>
      <name val="Times New Roman"/>
      <charset val="204"/>
    </font>
    <font>
      <sz val="10.5"/>
      <color rgb="FF231F1F"/>
      <name val="Times New Roman"/>
      <family val="1"/>
    </font>
    <font>
      <sz val="10"/>
      <color rgb="FF000000"/>
      <name val="Times New Roman"/>
      <family val="1"/>
    </font>
    <font>
      <sz val="10"/>
      <color rgb="FF000000"/>
      <name val="Calibri"/>
      <family val="2"/>
      <scheme val="minor"/>
    </font>
    <font>
      <b/>
      <sz val="10"/>
      <color rgb="FF000000"/>
      <name val="Calibri"/>
      <family val="2"/>
      <scheme val="minor"/>
    </font>
    <font>
      <sz val="11"/>
      <color rgb="FF000000"/>
      <name val="Calibri"/>
      <family val="2"/>
      <scheme val="minor"/>
    </font>
    <font>
      <b/>
      <sz val="11"/>
      <name val="Calibri"/>
      <family val="2"/>
      <scheme val="minor"/>
    </font>
    <font>
      <b/>
      <sz val="11"/>
      <color rgb="FF231F1F"/>
      <name val="Calibri"/>
      <family val="2"/>
      <scheme val="minor"/>
    </font>
    <font>
      <sz val="11"/>
      <color rgb="FF231F1F"/>
      <name val="Calibri"/>
      <family val="2"/>
      <scheme val="minor"/>
    </font>
    <font>
      <sz val="11"/>
      <name val="Calibri"/>
      <family val="2"/>
      <scheme val="minor"/>
    </font>
    <font>
      <b/>
      <sz val="11"/>
      <color rgb="FF000000"/>
      <name val="Calibri"/>
      <family val="2"/>
      <scheme val="minor"/>
    </font>
    <font>
      <u/>
      <sz val="11"/>
      <color rgb="FF231F1F"/>
      <name val="Calibri"/>
      <family val="2"/>
      <scheme val="minor"/>
    </font>
    <font>
      <sz val="16"/>
      <color rgb="FF000000"/>
      <name val="Calibri"/>
      <family val="2"/>
      <scheme val="minor"/>
    </font>
    <font>
      <sz val="18"/>
      <color rgb="FF000000"/>
      <name val="Calibri"/>
      <family val="2"/>
      <scheme val="minor"/>
    </font>
    <font>
      <b/>
      <u/>
      <sz val="18"/>
      <color rgb="FF231F1F"/>
      <name val="Calibri"/>
      <family val="2"/>
      <scheme val="minor"/>
    </font>
    <font>
      <sz val="8"/>
      <color rgb="FF231F1F"/>
      <name val="Calibri"/>
      <family val="2"/>
      <scheme val="minor"/>
    </font>
    <font>
      <b/>
      <sz val="10"/>
      <color rgb="FF231F1F"/>
      <name val="Calibri"/>
      <family val="2"/>
      <scheme val="minor"/>
    </font>
    <font>
      <sz val="10"/>
      <color rgb="FF231F1F"/>
      <name val="Calibri"/>
      <family val="2"/>
      <scheme val="minor"/>
    </font>
    <font>
      <b/>
      <sz val="10"/>
      <name val="Calibri"/>
      <family val="2"/>
      <scheme val="minor"/>
    </font>
    <font>
      <sz val="10"/>
      <name val="Calibri"/>
      <family val="2"/>
      <scheme val="minor"/>
    </font>
    <font>
      <sz val="9"/>
      <color rgb="FF231F1F"/>
      <name val="Calibri"/>
      <family val="2"/>
      <scheme val="minor"/>
    </font>
    <font>
      <sz val="8"/>
      <color rgb="FF000000"/>
      <name val="Calibri"/>
      <family val="2"/>
      <scheme val="minor"/>
    </font>
    <font>
      <b/>
      <sz val="9"/>
      <color rgb="FF231F1F"/>
      <name val="Calibri"/>
      <family val="2"/>
      <scheme val="minor"/>
    </font>
    <font>
      <sz val="8"/>
      <name val="Calibri"/>
      <family val="2"/>
      <scheme val="minor"/>
    </font>
    <font>
      <b/>
      <u/>
      <sz val="18"/>
      <color rgb="FF231F1F"/>
      <name val="Arial"/>
      <family val="2"/>
    </font>
    <font>
      <u/>
      <sz val="18"/>
      <color rgb="FF000000"/>
      <name val="Times New Roman"/>
      <family val="1"/>
    </font>
  </fonts>
  <fills count="6">
    <fill>
      <patternFill patternType="none"/>
    </fill>
    <fill>
      <patternFill patternType="gray125"/>
    </fill>
    <fill>
      <patternFill patternType="solid">
        <fgColor rgb="FFF2F2F2"/>
      </patternFill>
    </fill>
    <fill>
      <patternFill patternType="solid">
        <fgColor rgb="FFA5A8AA"/>
      </patternFill>
    </fill>
    <fill>
      <patternFill patternType="solid">
        <fgColor rgb="FFD8DADB"/>
      </patternFill>
    </fill>
    <fill>
      <patternFill patternType="solid">
        <fgColor rgb="FFBFC1C3"/>
      </patternFill>
    </fill>
  </fills>
  <borders count="34">
    <border>
      <left/>
      <right/>
      <top/>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right/>
      <top style="thin">
        <color rgb="FF231F1F"/>
      </top>
      <bottom style="thin">
        <color rgb="FF231F1F"/>
      </bottom>
      <diagonal/>
    </border>
    <border>
      <left/>
      <right style="thin">
        <color rgb="FF231F1F"/>
      </right>
      <top style="thin">
        <color rgb="FF231F1F"/>
      </top>
      <bottom style="thin">
        <color rgb="FF231F1F"/>
      </bottom>
      <diagonal/>
    </border>
    <border>
      <left/>
      <right/>
      <top style="thin">
        <color rgb="FF231F1F"/>
      </top>
      <bottom/>
      <diagonal/>
    </border>
    <border>
      <left style="thin">
        <color rgb="FF231F1F"/>
      </left>
      <right/>
      <top/>
      <bottom/>
      <diagonal/>
    </border>
    <border>
      <left/>
      <right style="thin">
        <color rgb="FF231F1F"/>
      </right>
      <top/>
      <bottom/>
      <diagonal/>
    </border>
    <border>
      <left style="thin">
        <color rgb="FF231F1F"/>
      </left>
      <right style="thin">
        <color rgb="FF231F1F"/>
      </right>
      <top/>
      <bottom style="thin">
        <color rgb="FF231F1F"/>
      </bottom>
      <diagonal/>
    </border>
    <border>
      <left/>
      <right/>
      <top/>
      <bottom style="thin">
        <color rgb="FF231F1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style="medium">
        <color indexed="64"/>
      </left>
      <right/>
      <top style="thin">
        <color rgb="FF231F1F"/>
      </top>
      <bottom/>
      <diagonal/>
    </border>
    <border>
      <left/>
      <right style="medium">
        <color indexed="64"/>
      </right>
      <top style="thin">
        <color rgb="FF231F1F"/>
      </top>
      <bottom/>
      <diagonal/>
    </border>
    <border>
      <left style="medium">
        <color indexed="64"/>
      </left>
      <right style="thin">
        <color rgb="FF231F1F"/>
      </right>
      <top/>
      <bottom/>
      <diagonal/>
    </border>
    <border>
      <left/>
      <right style="medium">
        <color indexed="64"/>
      </right>
      <top style="thin">
        <color rgb="FF231F1F"/>
      </top>
      <bottom style="thin">
        <color rgb="FF231F1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165" fontId="2" fillId="0" borderId="0" applyFont="0" applyFill="0" applyBorder="0" applyAlignment="0" applyProtection="0"/>
  </cellStyleXfs>
  <cellXfs count="140">
    <xf numFmtId="0" fontId="0" fillId="0" borderId="0" xfId="0" applyAlignment="1">
      <alignment horizontal="left" vertical="top"/>
    </xf>
    <xf numFmtId="0" fontId="3" fillId="0" borderId="0" xfId="0" applyFont="1" applyAlignment="1">
      <alignment horizontal="left" vertical="top"/>
    </xf>
    <xf numFmtId="0" fontId="3" fillId="0" borderId="1" xfId="0" applyFont="1" applyBorder="1" applyAlignment="1">
      <alignment horizontal="left" wrapText="1"/>
    </xf>
    <xf numFmtId="0" fontId="5" fillId="0" borderId="0" xfId="0" applyFont="1" applyAlignment="1">
      <alignment horizontal="left" vertical="top"/>
    </xf>
    <xf numFmtId="165" fontId="5" fillId="0" borderId="0" xfId="1" applyFont="1" applyFill="1" applyBorder="1" applyAlignment="1">
      <alignment horizontal="left" vertical="top"/>
    </xf>
    <xf numFmtId="0" fontId="6" fillId="0" borderId="1" xfId="0" applyFont="1" applyBorder="1" applyAlignment="1">
      <alignment horizontal="left" vertical="top" wrapText="1" indent="6"/>
    </xf>
    <xf numFmtId="0" fontId="5" fillId="0" borderId="1" xfId="0" applyFont="1" applyBorder="1" applyAlignment="1">
      <alignment horizontal="left" wrapText="1"/>
    </xf>
    <xf numFmtId="0" fontId="9" fillId="0" borderId="1" xfId="0" applyFont="1" applyBorder="1" applyAlignment="1">
      <alignment horizontal="left" vertical="center" wrapText="1"/>
    </xf>
    <xf numFmtId="0" fontId="9" fillId="0" borderId="0" xfId="0" applyFont="1" applyAlignment="1">
      <alignment vertical="top" wrapText="1"/>
    </xf>
    <xf numFmtId="0" fontId="9" fillId="0" borderId="0" xfId="0" applyFont="1" applyAlignment="1">
      <alignment horizontal="right" vertical="top" wrapText="1"/>
    </xf>
    <xf numFmtId="0" fontId="5" fillId="0" borderId="0" xfId="0" applyFont="1" applyAlignment="1">
      <alignment horizontal="left" vertical="top" wrapText="1" indent="12"/>
    </xf>
    <xf numFmtId="0" fontId="5" fillId="0" borderId="0" xfId="0" applyFont="1" applyAlignment="1">
      <alignment vertical="top" wrapText="1"/>
    </xf>
    <xf numFmtId="0" fontId="5" fillId="0" borderId="0" xfId="0" applyFont="1" applyAlignment="1">
      <alignment horizontal="right" vertical="top" wrapText="1"/>
    </xf>
    <xf numFmtId="0" fontId="9" fillId="2" borderId="1" xfId="0" applyFont="1" applyFill="1" applyBorder="1" applyAlignment="1">
      <alignment horizontal="left" vertical="center" wrapText="1"/>
    </xf>
    <xf numFmtId="0" fontId="5" fillId="0" borderId="0" xfId="0" applyFont="1" applyAlignment="1">
      <alignment horizontal="left" vertical="center"/>
    </xf>
    <xf numFmtId="0" fontId="5" fillId="0" borderId="1" xfId="0" applyFont="1" applyBorder="1" applyAlignment="1">
      <alignment horizontal="left" vertical="center" wrapText="1"/>
    </xf>
    <xf numFmtId="0" fontId="7" fillId="2" borderId="2" xfId="0" applyFont="1" applyFill="1" applyBorder="1" applyAlignment="1">
      <alignment vertical="center" wrapText="1"/>
    </xf>
    <xf numFmtId="0" fontId="8" fillId="2" borderId="2" xfId="0" applyFont="1" applyFill="1" applyBorder="1" applyAlignment="1">
      <alignment vertical="center" wrapText="1"/>
    </xf>
    <xf numFmtId="0" fontId="6" fillId="0" borderId="15" xfId="0" applyFont="1" applyBorder="1" applyAlignment="1">
      <alignment horizontal="center" vertical="top" wrapText="1"/>
    </xf>
    <xf numFmtId="165" fontId="6" fillId="0" borderId="16" xfId="1" applyFont="1" applyFill="1" applyBorder="1" applyAlignment="1">
      <alignment horizontal="center" vertical="top" wrapText="1"/>
    </xf>
    <xf numFmtId="0" fontId="5" fillId="0" borderId="15" xfId="0" applyFont="1" applyBorder="1" applyAlignment="1">
      <alignment horizontal="left" wrapText="1"/>
    </xf>
    <xf numFmtId="165" fontId="5" fillId="0" borderId="16" xfId="1" applyFont="1" applyFill="1" applyBorder="1" applyAlignment="1">
      <alignment horizontal="left" wrapText="1"/>
    </xf>
    <xf numFmtId="1" fontId="8" fillId="2" borderId="15" xfId="0" applyNumberFormat="1" applyFont="1" applyFill="1" applyBorder="1" applyAlignment="1">
      <alignment horizontal="center" vertical="center" shrinkToFit="1"/>
    </xf>
    <xf numFmtId="165" fontId="5" fillId="2" borderId="16" xfId="1" applyFont="1" applyFill="1" applyBorder="1" applyAlignment="1">
      <alignment horizontal="left" vertical="center" wrapText="1"/>
    </xf>
    <xf numFmtId="1" fontId="8" fillId="0" borderId="15" xfId="0" applyNumberFormat="1" applyFont="1" applyBorder="1" applyAlignment="1">
      <alignment horizontal="center" vertical="center" shrinkToFit="1"/>
    </xf>
    <xf numFmtId="165" fontId="9" fillId="0" borderId="16" xfId="1" applyFont="1" applyFill="1" applyBorder="1" applyAlignment="1">
      <alignment horizontal="right" vertical="center" wrapText="1"/>
    </xf>
    <xf numFmtId="165" fontId="8" fillId="2" borderId="16" xfId="1" applyFont="1" applyFill="1" applyBorder="1" applyAlignment="1">
      <alignment horizontal="right" vertical="center" shrinkToFit="1"/>
    </xf>
    <xf numFmtId="0" fontId="5" fillId="0" borderId="15" xfId="0" applyFont="1" applyBorder="1" applyAlignment="1">
      <alignment horizontal="left" vertical="center" wrapText="1"/>
    </xf>
    <xf numFmtId="165" fontId="5" fillId="0" borderId="16" xfId="1" applyFont="1" applyFill="1" applyBorder="1" applyAlignment="1">
      <alignment horizontal="left" vertical="center" wrapText="1"/>
    </xf>
    <xf numFmtId="0" fontId="5" fillId="0" borderId="19" xfId="0" applyFont="1" applyBorder="1" applyAlignment="1">
      <alignment horizontal="left" vertical="center" wrapText="1"/>
    </xf>
    <xf numFmtId="165" fontId="10" fillId="2" borderId="20" xfId="0" applyNumberFormat="1" applyFont="1" applyFill="1" applyBorder="1" applyAlignment="1">
      <alignment vertical="center" wrapText="1"/>
    </xf>
    <xf numFmtId="165" fontId="5" fillId="2" borderId="20" xfId="0" applyNumberFormat="1" applyFont="1" applyFill="1" applyBorder="1" applyAlignment="1">
      <alignment vertical="center" wrapText="1"/>
    </xf>
    <xf numFmtId="0" fontId="12" fillId="0" borderId="0" xfId="0" applyFont="1" applyAlignment="1">
      <alignment horizontal="center" vertical="top"/>
    </xf>
    <xf numFmtId="0" fontId="3" fillId="0" borderId="0" xfId="0" applyFont="1" applyAlignment="1">
      <alignment horizontal="center" vertical="top" wrapText="1"/>
    </xf>
    <xf numFmtId="164" fontId="3" fillId="0" borderId="0" xfId="0" applyNumberFormat="1" applyFont="1" applyAlignment="1">
      <alignment horizontal="justify" vertical="justify" wrapText="1"/>
    </xf>
    <xf numFmtId="0" fontId="3" fillId="3"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left" vertical="center" wrapText="1"/>
    </xf>
    <xf numFmtId="164" fontId="3" fillId="0" borderId="1" xfId="0" applyNumberFormat="1" applyFont="1" applyBorder="1" applyAlignment="1">
      <alignment horizontal="justify" vertical="justify" wrapText="1"/>
    </xf>
    <xf numFmtId="164" fontId="3" fillId="0" borderId="0" xfId="0" applyNumberFormat="1" applyFont="1" applyAlignment="1">
      <alignment horizontal="justify" vertical="justify"/>
    </xf>
    <xf numFmtId="0" fontId="18" fillId="3" borderId="1" xfId="0" applyFont="1" applyFill="1" applyBorder="1" applyAlignment="1">
      <alignment horizontal="center" vertical="center" wrapText="1"/>
    </xf>
    <xf numFmtId="1" fontId="16" fillId="0" borderId="1" xfId="0" applyNumberFormat="1" applyFont="1" applyBorder="1" applyAlignment="1">
      <alignment horizontal="center" vertical="top" shrinkToFit="1"/>
    </xf>
    <xf numFmtId="164" fontId="18" fillId="0" borderId="1" xfId="0" applyNumberFormat="1" applyFont="1" applyBorder="1" applyAlignment="1">
      <alignment horizontal="justify" vertical="justify" wrapText="1"/>
    </xf>
    <xf numFmtId="0" fontId="19" fillId="0" borderId="1" xfId="0" applyFont="1" applyBorder="1" applyAlignment="1">
      <alignment horizontal="center" vertical="center" wrapText="1"/>
    </xf>
    <xf numFmtId="164" fontId="19" fillId="0" borderId="1" xfId="0" applyNumberFormat="1" applyFont="1" applyBorder="1" applyAlignment="1">
      <alignment horizontal="justify" vertical="justify" wrapText="1"/>
    </xf>
    <xf numFmtId="0" fontId="19" fillId="0" borderId="1" xfId="0" applyFont="1" applyBorder="1" applyAlignment="1">
      <alignment horizontal="center" vertical="top" wrapText="1"/>
    </xf>
    <xf numFmtId="0" fontId="18" fillId="0" borderId="1" xfId="0" applyFont="1" applyBorder="1" applyAlignment="1">
      <alignment horizontal="center" vertical="top" wrapText="1"/>
    </xf>
    <xf numFmtId="0" fontId="3" fillId="0" borderId="0" xfId="0" applyFont="1" applyAlignment="1">
      <alignment horizontal="center"/>
    </xf>
    <xf numFmtId="164" fontId="18" fillId="3" borderId="1" xfId="0" applyNumberFormat="1" applyFont="1" applyFill="1" applyBorder="1" applyAlignment="1">
      <alignment horizontal="center" vertical="center" wrapText="1"/>
    </xf>
    <xf numFmtId="3" fontId="17" fillId="0" borderId="1" xfId="0" applyNumberFormat="1" applyFont="1" applyBorder="1" applyAlignment="1">
      <alignment horizontal="center" shrinkToFit="1"/>
    </xf>
    <xf numFmtId="0" fontId="19" fillId="0" borderId="1" xfId="0" applyFont="1" applyBorder="1" applyAlignment="1">
      <alignment horizontal="center" wrapText="1"/>
    </xf>
    <xf numFmtId="1" fontId="17" fillId="0" borderId="1" xfId="0" applyNumberFormat="1" applyFont="1" applyBorder="1" applyAlignment="1">
      <alignment horizontal="center" shrinkToFit="1"/>
    </xf>
    <xf numFmtId="167" fontId="3" fillId="0" borderId="1" xfId="1" applyNumberFormat="1" applyFont="1" applyFill="1" applyBorder="1" applyAlignment="1">
      <alignment horizontal="left" wrapText="1"/>
    </xf>
    <xf numFmtId="167" fontId="4" fillId="0" borderId="1" xfId="1" applyNumberFormat="1" applyFont="1" applyFill="1" applyBorder="1" applyAlignment="1">
      <alignment horizontal="left" wrapText="1"/>
    </xf>
    <xf numFmtId="0" fontId="3" fillId="3" borderId="8" xfId="0" applyFont="1" applyFill="1" applyBorder="1" applyAlignment="1">
      <alignment horizontal="center" vertical="center" wrapText="1"/>
    </xf>
    <xf numFmtId="0" fontId="18" fillId="3" borderId="8" xfId="0" applyFont="1" applyFill="1" applyBorder="1" applyAlignment="1">
      <alignment horizontal="center" vertical="center" wrapText="1"/>
    </xf>
    <xf numFmtId="0" fontId="3" fillId="4" borderId="1" xfId="0" applyFont="1" applyFill="1" applyBorder="1" applyAlignment="1">
      <alignment horizontal="left" wrapText="1"/>
    </xf>
    <xf numFmtId="0" fontId="3" fillId="0" borderId="0" xfId="0" applyFont="1" applyAlignment="1">
      <alignment horizontal="justify" vertical="justify"/>
    </xf>
    <xf numFmtId="0" fontId="20" fillId="0" borderId="1" xfId="0" applyFont="1" applyBorder="1" applyAlignment="1">
      <alignment horizontal="justify" vertical="justify" wrapText="1"/>
    </xf>
    <xf numFmtId="0" fontId="3" fillId="4" borderId="1" xfId="0" applyFont="1" applyFill="1" applyBorder="1" applyAlignment="1">
      <alignment horizontal="justify" vertical="justify" wrapText="1"/>
    </xf>
    <xf numFmtId="0" fontId="3" fillId="0" borderId="1" xfId="0" applyFont="1" applyBorder="1" applyAlignment="1">
      <alignment horizontal="justify" vertical="justify" wrapText="1"/>
    </xf>
    <xf numFmtId="0" fontId="19" fillId="0" borderId="1" xfId="0" applyFont="1" applyBorder="1" applyAlignment="1">
      <alignment horizontal="justify" vertical="justify" wrapText="1"/>
    </xf>
    <xf numFmtId="0" fontId="18" fillId="4" borderId="1" xfId="0" applyFont="1" applyFill="1" applyBorder="1" applyAlignment="1">
      <alignment horizontal="justify" vertical="justify" wrapText="1"/>
    </xf>
    <xf numFmtId="0" fontId="18" fillId="0" borderId="1" xfId="0" applyFont="1" applyBorder="1" applyAlignment="1">
      <alignment horizontal="justify" vertical="justify" wrapText="1"/>
    </xf>
    <xf numFmtId="0" fontId="3" fillId="0" borderId="1" xfId="0" applyFont="1" applyBorder="1" applyAlignment="1">
      <alignment horizontal="center" wrapText="1"/>
    </xf>
    <xf numFmtId="0" fontId="3" fillId="4" borderId="1" xfId="0" applyFont="1" applyFill="1" applyBorder="1" applyAlignment="1">
      <alignment horizontal="center" wrapText="1"/>
    </xf>
    <xf numFmtId="166" fontId="16" fillId="0" borderId="1" xfId="0" applyNumberFormat="1" applyFont="1" applyBorder="1" applyAlignment="1">
      <alignment horizontal="center" vertical="top" shrinkToFit="1"/>
    </xf>
    <xf numFmtId="0" fontId="3" fillId="5" borderId="1" xfId="0" applyFont="1" applyFill="1" applyBorder="1" applyAlignment="1">
      <alignment horizontal="center" wrapText="1"/>
    </xf>
    <xf numFmtId="0" fontId="3"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18" fillId="5" borderId="1" xfId="0" applyFont="1" applyFill="1" applyBorder="1" applyAlignment="1">
      <alignment horizontal="justify" vertical="justify" wrapText="1"/>
    </xf>
    <xf numFmtId="0" fontId="17" fillId="0" borderId="1" xfId="0" applyFont="1" applyBorder="1" applyAlignment="1">
      <alignment horizontal="justify" vertical="justify" wrapText="1"/>
    </xf>
    <xf numFmtId="167" fontId="18" fillId="3" borderId="8" xfId="1" applyNumberFormat="1" applyFont="1" applyFill="1" applyBorder="1" applyAlignment="1">
      <alignment horizontal="center" vertical="center" wrapText="1"/>
    </xf>
    <xf numFmtId="167" fontId="3" fillId="0" borderId="1" xfId="1" applyNumberFormat="1" applyFont="1" applyFill="1" applyBorder="1" applyAlignment="1">
      <alignment horizontal="center" wrapText="1"/>
    </xf>
    <xf numFmtId="167" fontId="3" fillId="4" borderId="1" xfId="1" applyNumberFormat="1" applyFont="1" applyFill="1" applyBorder="1" applyAlignment="1">
      <alignment horizontal="center" wrapText="1"/>
    </xf>
    <xf numFmtId="167" fontId="3" fillId="5" borderId="1" xfId="1" applyNumberFormat="1" applyFont="1" applyFill="1" applyBorder="1" applyAlignment="1">
      <alignment horizontal="center" wrapText="1"/>
    </xf>
    <xf numFmtId="167" fontId="3" fillId="0" borderId="0" xfId="1" applyNumberFormat="1" applyFont="1" applyFill="1" applyBorder="1" applyAlignment="1">
      <alignment horizontal="center"/>
    </xf>
    <xf numFmtId="0" fontId="18" fillId="3" borderId="8" xfId="0" applyFont="1" applyFill="1" applyBorder="1" applyAlignment="1">
      <alignment horizontal="justify" vertical="center" wrapText="1"/>
    </xf>
    <xf numFmtId="0" fontId="19" fillId="0" borderId="1" xfId="0" applyFont="1" applyBorder="1" applyAlignment="1">
      <alignment horizontal="left" vertical="top" wrapText="1" indent="1"/>
    </xf>
    <xf numFmtId="166" fontId="16" fillId="0" borderId="1" xfId="0" applyNumberFormat="1" applyFont="1" applyBorder="1" applyAlignment="1">
      <alignment horizontal="left" vertical="top" shrinkToFit="1"/>
    </xf>
    <xf numFmtId="0" fontId="18" fillId="0" borderId="1" xfId="0" applyFont="1" applyBorder="1" applyAlignment="1">
      <alignment horizontal="left" vertical="top" wrapText="1" indent="1"/>
    </xf>
    <xf numFmtId="0" fontId="19" fillId="0" borderId="1" xfId="0" applyFont="1" applyBorder="1" applyAlignment="1">
      <alignment horizontal="right" vertical="top" wrapText="1"/>
    </xf>
    <xf numFmtId="167" fontId="18" fillId="3" borderId="1" xfId="1" applyNumberFormat="1" applyFont="1" applyFill="1" applyBorder="1" applyAlignment="1">
      <alignment horizontal="center" vertical="center" wrapText="1"/>
    </xf>
    <xf numFmtId="0" fontId="3" fillId="0" borderId="0" xfId="0" applyFont="1" applyAlignment="1">
      <alignment horizontal="left" vertical="center"/>
    </xf>
    <xf numFmtId="167" fontId="4" fillId="0" borderId="1" xfId="1" applyNumberFormat="1" applyFont="1" applyFill="1" applyBorder="1" applyAlignment="1">
      <alignment horizontal="center" wrapText="1"/>
    </xf>
    <xf numFmtId="167" fontId="3" fillId="0" borderId="0" xfId="1" applyNumberFormat="1" applyFont="1" applyFill="1" applyBorder="1" applyAlignment="1">
      <alignment horizontal="left"/>
    </xf>
    <xf numFmtId="167" fontId="3" fillId="4" borderId="1" xfId="1" applyNumberFormat="1" applyFont="1" applyFill="1" applyBorder="1" applyAlignment="1">
      <alignment horizontal="left" wrapText="1"/>
    </xf>
    <xf numFmtId="167" fontId="16" fillId="3" borderId="1" xfId="1" applyNumberFormat="1" applyFont="1" applyFill="1" applyBorder="1" applyAlignment="1">
      <alignment horizontal="center"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0" xfId="0" applyAlignment="1">
      <alignment vertical="center" wrapText="1"/>
    </xf>
    <xf numFmtId="0" fontId="0" fillId="0" borderId="30" xfId="0" applyBorder="1" applyAlignment="1">
      <alignment vertical="center" wrapText="1"/>
    </xf>
    <xf numFmtId="0" fontId="0" fillId="0" borderId="29" xfId="0" applyBorder="1" applyAlignment="1">
      <alignment horizontal="left" vertical="top"/>
    </xf>
    <xf numFmtId="0" fontId="0" fillId="0" borderId="30"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0" borderId="33" xfId="0" applyBorder="1" applyAlignment="1">
      <alignment horizontal="left" vertical="top"/>
    </xf>
    <xf numFmtId="167" fontId="5" fillId="2" borderId="20" xfId="1" applyNumberFormat="1" applyFont="1" applyFill="1" applyBorder="1" applyAlignment="1">
      <alignment vertical="center" wrapText="1"/>
    </xf>
    <xf numFmtId="167" fontId="4" fillId="0" borderId="1" xfId="1" applyNumberFormat="1" applyFont="1" applyFill="1" applyBorder="1" applyAlignment="1">
      <alignment horizontal="left" vertical="center" wrapText="1"/>
    </xf>
    <xf numFmtId="0" fontId="24" fillId="0" borderId="29" xfId="0" applyFont="1" applyBorder="1" applyAlignment="1">
      <alignment horizontal="center" vertical="center" wrapText="1"/>
    </xf>
    <xf numFmtId="0" fontId="25" fillId="0" borderId="0" xfId="0" applyFont="1" applyAlignment="1">
      <alignment horizontal="center" vertical="center" wrapText="1"/>
    </xf>
    <xf numFmtId="0" fontId="25" fillId="0" borderId="30" xfId="0" applyFont="1" applyBorder="1" applyAlignment="1">
      <alignment horizontal="center" vertical="center" wrapText="1"/>
    </xf>
    <xf numFmtId="0" fontId="5" fillId="0" borderId="0" xfId="0" applyFont="1" applyAlignment="1">
      <alignment horizontal="left" vertical="top" wrapText="1"/>
    </xf>
    <xf numFmtId="0" fontId="5" fillId="0" borderId="23" xfId="0" applyFont="1" applyBorder="1" applyAlignment="1">
      <alignment horizontal="left" wrapText="1"/>
    </xf>
    <xf numFmtId="0" fontId="5" fillId="0" borderId="24" xfId="0" applyFont="1" applyBorder="1" applyAlignment="1">
      <alignment horizontal="left" wrapText="1"/>
    </xf>
    <xf numFmtId="0" fontId="5" fillId="0" borderId="25" xfId="0" applyFont="1" applyBorder="1" applyAlignment="1">
      <alignment horizontal="left" wrapText="1"/>
    </xf>
    <xf numFmtId="0" fontId="5" fillId="0" borderId="21" xfId="0" applyFont="1" applyBorder="1" applyAlignment="1">
      <alignment horizontal="left" vertical="center" wrapText="1"/>
    </xf>
    <xf numFmtId="0" fontId="5" fillId="0" borderId="0" xfId="0" applyFont="1" applyAlignment="1">
      <alignment horizontal="left" vertical="center" wrapText="1"/>
    </xf>
    <xf numFmtId="0" fontId="5" fillId="0" borderId="22" xfId="0" applyFont="1" applyBorder="1" applyAlignment="1">
      <alignment horizontal="left" vertical="center" wrapText="1"/>
    </xf>
    <xf numFmtId="0" fontId="6" fillId="0" borderId="10" xfId="0" applyFont="1" applyBorder="1" applyAlignment="1">
      <alignment horizontal="center" vertical="top" wrapText="1"/>
    </xf>
    <xf numFmtId="0" fontId="6" fillId="0" borderId="11" xfId="0" applyFont="1" applyBorder="1" applyAlignment="1">
      <alignment horizontal="center" vertical="top" wrapText="1"/>
    </xf>
    <xf numFmtId="0" fontId="6" fillId="0" borderId="12" xfId="0" applyFont="1" applyBorder="1" applyAlignment="1">
      <alignment horizontal="center" vertical="top" wrapText="1"/>
    </xf>
    <xf numFmtId="0" fontId="5" fillId="0" borderId="13" xfId="0" applyFont="1" applyBorder="1" applyAlignment="1">
      <alignment horizontal="left" wrapText="1"/>
    </xf>
    <xf numFmtId="0" fontId="5" fillId="0" borderId="9" xfId="0" applyFont="1" applyBorder="1" applyAlignment="1">
      <alignment horizontal="left" wrapText="1"/>
    </xf>
    <xf numFmtId="0" fontId="5" fillId="0" borderId="14" xfId="0" applyFont="1" applyBorder="1" applyAlignment="1">
      <alignment horizontal="left" wrapText="1"/>
    </xf>
    <xf numFmtId="0" fontId="5" fillId="0" borderId="17" xfId="0" applyFont="1" applyBorder="1" applyAlignment="1">
      <alignment horizontal="left" vertical="center" wrapText="1"/>
    </xf>
    <xf numFmtId="0" fontId="5" fillId="0" borderId="5" xfId="0" applyFont="1" applyBorder="1" applyAlignment="1">
      <alignment horizontal="left" vertical="center" wrapText="1"/>
    </xf>
    <xf numFmtId="0" fontId="5" fillId="0" borderId="18" xfId="0" applyFont="1" applyBorder="1" applyAlignment="1">
      <alignment horizontal="left" vertical="center" wrapText="1"/>
    </xf>
    <xf numFmtId="0" fontId="14" fillId="0" borderId="0" xfId="0" applyFont="1" applyAlignment="1">
      <alignment horizontal="center" vertical="top" wrapText="1"/>
    </xf>
    <xf numFmtId="0" fontId="13" fillId="0" borderId="0" xfId="0" applyFont="1" applyAlignment="1">
      <alignment horizontal="center" vertical="top" wrapText="1"/>
    </xf>
    <xf numFmtId="0" fontId="21" fillId="0" borderId="0" xfId="0" applyFont="1" applyAlignment="1">
      <alignment horizontal="center"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18" fillId="0" borderId="2" xfId="0" applyFont="1" applyBorder="1" applyAlignment="1">
      <alignment horizontal="left" vertical="top" wrapText="1" indent="3"/>
    </xf>
    <xf numFmtId="0" fontId="18" fillId="0" borderId="3" xfId="0" applyFont="1" applyBorder="1" applyAlignment="1">
      <alignment horizontal="left" vertical="top" wrapText="1" indent="3"/>
    </xf>
    <xf numFmtId="0" fontId="18" fillId="0" borderId="4" xfId="0" applyFont="1" applyBorder="1" applyAlignment="1">
      <alignment horizontal="left" vertical="top" wrapText="1" indent="3"/>
    </xf>
    <xf numFmtId="0" fontId="23" fillId="0" borderId="6" xfId="0" applyFont="1" applyBorder="1" applyAlignment="1">
      <alignment horizontal="left" vertical="top" wrapText="1"/>
    </xf>
    <xf numFmtId="0" fontId="23" fillId="0" borderId="0" xfId="0" applyFont="1" applyAlignment="1">
      <alignment horizontal="left" vertical="top" wrapText="1"/>
    </xf>
    <xf numFmtId="0" fontId="23" fillId="0" borderId="7" xfId="0" applyFont="1" applyBorder="1" applyAlignment="1">
      <alignment horizontal="left" vertical="top" wrapText="1"/>
    </xf>
    <xf numFmtId="0" fontId="18" fillId="0" borderId="2" xfId="0" applyFont="1" applyBorder="1" applyAlignment="1">
      <alignment horizontal="center" vertical="top" wrapText="1"/>
    </xf>
    <xf numFmtId="0" fontId="18" fillId="0" borderId="3" xfId="0" applyFont="1" applyBorder="1" applyAlignment="1">
      <alignment horizontal="center" vertical="top" wrapText="1"/>
    </xf>
    <xf numFmtId="0" fontId="18" fillId="0" borderId="4" xfId="0" applyFont="1" applyBorder="1" applyAlignment="1">
      <alignment horizontal="center" vertical="top" wrapText="1"/>
    </xf>
    <xf numFmtId="0" fontId="21" fillId="0" borderId="9" xfId="0" applyFont="1" applyBorder="1" applyAlignment="1">
      <alignment horizontal="center" vertical="top"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4" xfId="0" applyFont="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19050</xdr:rowOff>
    </xdr:from>
    <xdr:to>
      <xdr:col>5</xdr:col>
      <xdr:colOff>614227</xdr:colOff>
      <xdr:row>5</xdr:row>
      <xdr:rowOff>95251</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47625" y="19050"/>
          <a:ext cx="6157777" cy="8858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5</xdr:col>
      <xdr:colOff>585652</xdr:colOff>
      <xdr:row>5</xdr:row>
      <xdr:rowOff>76201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95250" y="0"/>
          <a:ext cx="6157777" cy="8858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33202</xdr:colOff>
      <xdr:row>0</xdr:row>
      <xdr:rowOff>33551</xdr:rowOff>
    </xdr:from>
    <xdr:to>
      <xdr:col>5</xdr:col>
      <xdr:colOff>590551</xdr:colOff>
      <xdr:row>5</xdr:row>
      <xdr:rowOff>42650</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33202" y="33551"/>
          <a:ext cx="5691324" cy="8187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80827</xdr:colOff>
      <xdr:row>0</xdr:row>
      <xdr:rowOff>62126</xdr:rowOff>
    </xdr:from>
    <xdr:to>
      <xdr:col>5</xdr:col>
      <xdr:colOff>727076</xdr:colOff>
      <xdr:row>5</xdr:row>
      <xdr:rowOff>71225</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80827" y="62126"/>
          <a:ext cx="5691324" cy="81872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view="pageBreakPreview" topLeftCell="A4" zoomScaleNormal="55" zoomScaleSheetLayoutView="100" workbookViewId="0">
      <selection activeCell="A8" sqref="A8:F8"/>
    </sheetView>
  </sheetViews>
  <sheetFormatPr defaultRowHeight="12.75" x14ac:dyDescent="0.2"/>
  <cols>
    <col min="1" max="1" width="11.1640625" customWidth="1"/>
    <col min="2" max="2" width="41.1640625" customWidth="1"/>
    <col min="3" max="3" width="49.5" customWidth="1"/>
  </cols>
  <sheetData>
    <row r="1" spans="1:3" x14ac:dyDescent="0.2">
      <c r="A1" s="89"/>
      <c r="B1" s="90"/>
      <c r="C1" s="91"/>
    </row>
    <row r="2" spans="1:3" x14ac:dyDescent="0.2">
      <c r="A2" s="92"/>
      <c r="B2" s="93"/>
      <c r="C2" s="94"/>
    </row>
    <row r="3" spans="1:3" x14ac:dyDescent="0.2">
      <c r="A3" s="95"/>
      <c r="C3" s="96"/>
    </row>
    <row r="4" spans="1:3" x14ac:dyDescent="0.2">
      <c r="A4" s="95"/>
      <c r="C4" s="96"/>
    </row>
    <row r="5" spans="1:3" x14ac:dyDescent="0.2">
      <c r="A5" s="95"/>
      <c r="C5" s="96"/>
    </row>
    <row r="6" spans="1:3" x14ac:dyDescent="0.2">
      <c r="A6" s="95"/>
      <c r="C6" s="96"/>
    </row>
    <row r="7" spans="1:3" x14ac:dyDescent="0.2">
      <c r="A7" s="95"/>
      <c r="C7" s="96"/>
    </row>
    <row r="8" spans="1:3" x14ac:dyDescent="0.2">
      <c r="A8" s="95"/>
      <c r="C8" s="96"/>
    </row>
    <row r="9" spans="1:3" x14ac:dyDescent="0.2">
      <c r="A9" s="95"/>
      <c r="C9" s="96"/>
    </row>
    <row r="10" spans="1:3" x14ac:dyDescent="0.2">
      <c r="A10" s="95"/>
      <c r="C10" s="96"/>
    </row>
    <row r="11" spans="1:3" x14ac:dyDescent="0.2">
      <c r="A11" s="95"/>
      <c r="C11" s="96"/>
    </row>
    <row r="12" spans="1:3" x14ac:dyDescent="0.2">
      <c r="A12" s="95"/>
      <c r="C12" s="96"/>
    </row>
    <row r="13" spans="1:3" x14ac:dyDescent="0.2">
      <c r="A13" s="95"/>
      <c r="C13" s="96"/>
    </row>
    <row r="14" spans="1:3" x14ac:dyDescent="0.2">
      <c r="A14" s="95"/>
      <c r="C14" s="96"/>
    </row>
    <row r="15" spans="1:3" x14ac:dyDescent="0.2">
      <c r="A15" s="95"/>
      <c r="C15" s="96"/>
    </row>
    <row r="16" spans="1:3" x14ac:dyDescent="0.2">
      <c r="A16" s="95"/>
      <c r="C16" s="96"/>
    </row>
    <row r="17" spans="1:3" x14ac:dyDescent="0.2">
      <c r="A17" s="95"/>
      <c r="C17" s="96"/>
    </row>
    <row r="18" spans="1:3" x14ac:dyDescent="0.2">
      <c r="A18" s="95"/>
      <c r="C18" s="96"/>
    </row>
    <row r="19" spans="1:3" x14ac:dyDescent="0.2">
      <c r="A19" s="95"/>
      <c r="C19" s="96"/>
    </row>
    <row r="20" spans="1:3" x14ac:dyDescent="0.2">
      <c r="A20" s="95"/>
      <c r="C20" s="96"/>
    </row>
    <row r="21" spans="1:3" ht="154.5" customHeight="1" x14ac:dyDescent="0.2">
      <c r="A21" s="102" t="s">
        <v>291</v>
      </c>
      <c r="B21" s="103"/>
      <c r="C21" s="104"/>
    </row>
    <row r="22" spans="1:3" x14ac:dyDescent="0.2">
      <c r="A22" s="92"/>
      <c r="B22" s="93"/>
      <c r="C22" s="94"/>
    </row>
    <row r="23" spans="1:3" x14ac:dyDescent="0.2">
      <c r="A23" s="92"/>
      <c r="B23" s="93"/>
      <c r="C23" s="94"/>
    </row>
    <row r="24" spans="1:3" x14ac:dyDescent="0.2">
      <c r="A24" s="95"/>
      <c r="C24" s="96"/>
    </row>
    <row r="25" spans="1:3" x14ac:dyDescent="0.2">
      <c r="A25" s="95"/>
      <c r="C25" s="96"/>
    </row>
    <row r="26" spans="1:3" x14ac:dyDescent="0.2">
      <c r="A26" s="95"/>
      <c r="C26" s="96"/>
    </row>
    <row r="27" spans="1:3" x14ac:dyDescent="0.2">
      <c r="A27" s="95"/>
      <c r="C27" s="96"/>
    </row>
    <row r="28" spans="1:3" x14ac:dyDescent="0.2">
      <c r="A28" s="95"/>
      <c r="C28" s="96"/>
    </row>
    <row r="29" spans="1:3" x14ac:dyDescent="0.2">
      <c r="A29" s="95"/>
      <c r="C29" s="96"/>
    </row>
    <row r="30" spans="1:3" x14ac:dyDescent="0.2">
      <c r="A30" s="95"/>
      <c r="C30" s="96"/>
    </row>
    <row r="31" spans="1:3" x14ac:dyDescent="0.2">
      <c r="A31" s="95"/>
      <c r="C31" s="96"/>
    </row>
    <row r="32" spans="1:3" x14ac:dyDescent="0.2">
      <c r="A32" s="95"/>
      <c r="C32" s="96"/>
    </row>
    <row r="33" spans="1:3" x14ac:dyDescent="0.2">
      <c r="A33" s="95"/>
      <c r="C33" s="96"/>
    </row>
    <row r="34" spans="1:3" x14ac:dyDescent="0.2">
      <c r="A34" s="95"/>
      <c r="C34" s="96"/>
    </row>
    <row r="35" spans="1:3" x14ac:dyDescent="0.2">
      <c r="A35" s="95"/>
      <c r="C35" s="96"/>
    </row>
    <row r="36" spans="1:3" x14ac:dyDescent="0.2">
      <c r="A36" s="95"/>
      <c r="C36" s="96"/>
    </row>
    <row r="37" spans="1:3" x14ac:dyDescent="0.2">
      <c r="A37" s="95"/>
      <c r="C37" s="96"/>
    </row>
    <row r="38" spans="1:3" x14ac:dyDescent="0.2">
      <c r="A38" s="95"/>
      <c r="C38" s="96"/>
    </row>
    <row r="39" spans="1:3" x14ac:dyDescent="0.2">
      <c r="A39" s="95"/>
      <c r="C39" s="96"/>
    </row>
    <row r="40" spans="1:3" x14ac:dyDescent="0.2">
      <c r="A40" s="95"/>
      <c r="C40" s="96"/>
    </row>
    <row r="41" spans="1:3" x14ac:dyDescent="0.2">
      <c r="A41" s="95"/>
      <c r="C41" s="96"/>
    </row>
    <row r="42" spans="1:3" x14ac:dyDescent="0.2">
      <c r="A42" s="95"/>
      <c r="C42" s="96"/>
    </row>
    <row r="43" spans="1:3" x14ac:dyDescent="0.2">
      <c r="A43" s="95"/>
      <c r="C43" s="96"/>
    </row>
    <row r="44" spans="1:3" x14ac:dyDescent="0.2">
      <c r="A44" s="97"/>
      <c r="B44" s="98"/>
      <c r="C44" s="99"/>
    </row>
  </sheetData>
  <mergeCells count="1">
    <mergeCell ref="A21:C21"/>
  </mergeCells>
  <printOptions horizontalCentered="1"/>
  <pageMargins left="0.5" right="0.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2"/>
  <sheetViews>
    <sheetView tabSelected="1" view="pageBreakPreview" zoomScale="120" zoomScaleNormal="100" zoomScaleSheetLayoutView="120" workbookViewId="0">
      <selection activeCell="E43" sqref="E43"/>
    </sheetView>
  </sheetViews>
  <sheetFormatPr defaultRowHeight="12.75" x14ac:dyDescent="0.2"/>
  <cols>
    <col min="1" max="1" width="4.6640625" style="1" customWidth="1"/>
    <col min="2" max="2" width="60.33203125" style="58" customWidth="1"/>
    <col min="3" max="3" width="5.83203125" style="48" customWidth="1"/>
    <col min="4" max="4" width="6.1640625" style="48" customWidth="1"/>
    <col min="5" max="5" width="11.33203125" style="86" bestFit="1" customWidth="1"/>
    <col min="6" max="6" width="14.6640625" style="86" customWidth="1"/>
    <col min="7" max="16384" width="9.33203125" style="1"/>
  </cols>
  <sheetData>
    <row r="1" spans="1:6" x14ac:dyDescent="0.2">
      <c r="E1" s="77"/>
      <c r="F1" s="77"/>
    </row>
    <row r="2" spans="1:6" x14ac:dyDescent="0.2">
      <c r="E2" s="77"/>
      <c r="F2" s="77"/>
    </row>
    <row r="3" spans="1:6" x14ac:dyDescent="0.2">
      <c r="E3" s="77"/>
      <c r="F3" s="77"/>
    </row>
    <row r="4" spans="1:6" x14ac:dyDescent="0.2">
      <c r="E4" s="77"/>
      <c r="F4" s="77"/>
    </row>
    <row r="5" spans="1:6" x14ac:dyDescent="0.2">
      <c r="E5" s="77"/>
      <c r="F5" s="77"/>
    </row>
    <row r="6" spans="1:6" x14ac:dyDescent="0.2">
      <c r="E6" s="77"/>
      <c r="F6" s="77"/>
    </row>
    <row r="8" spans="1:6" ht="52.5" customHeight="1" x14ac:dyDescent="0.2">
      <c r="A8" s="123" t="s">
        <v>199</v>
      </c>
      <c r="B8" s="123"/>
      <c r="C8" s="123"/>
      <c r="D8" s="123"/>
      <c r="E8" s="123"/>
      <c r="F8" s="123"/>
    </row>
    <row r="9" spans="1:6" x14ac:dyDescent="0.2">
      <c r="A9" s="133" t="s">
        <v>262</v>
      </c>
      <c r="B9" s="134"/>
      <c r="C9" s="134"/>
      <c r="D9" s="134"/>
      <c r="E9" s="134"/>
      <c r="F9" s="135"/>
    </row>
    <row r="10" spans="1:6" s="36" customFormat="1" ht="25.5" x14ac:dyDescent="0.2">
      <c r="A10" s="35" t="s">
        <v>20</v>
      </c>
      <c r="B10" s="41" t="s">
        <v>21</v>
      </c>
      <c r="C10" s="41" t="s">
        <v>22</v>
      </c>
      <c r="D10" s="41" t="s">
        <v>23</v>
      </c>
      <c r="E10" s="88" t="s">
        <v>289</v>
      </c>
      <c r="F10" s="88" t="s">
        <v>290</v>
      </c>
    </row>
    <row r="11" spans="1:6" x14ac:dyDescent="0.2">
      <c r="A11" s="42">
        <v>1</v>
      </c>
      <c r="B11" s="64" t="s">
        <v>264</v>
      </c>
      <c r="C11" s="65"/>
      <c r="D11" s="65"/>
      <c r="E11" s="53"/>
      <c r="F11" s="53"/>
    </row>
    <row r="12" spans="1:6" ht="267.75" x14ac:dyDescent="0.2">
      <c r="A12" s="37"/>
      <c r="B12" s="62" t="s">
        <v>265</v>
      </c>
      <c r="C12" s="65"/>
      <c r="D12" s="65"/>
      <c r="E12" s="53"/>
      <c r="F12" s="53"/>
    </row>
    <row r="13" spans="1:6" x14ac:dyDescent="0.2">
      <c r="A13" s="47" t="s">
        <v>81</v>
      </c>
      <c r="B13" s="62" t="s">
        <v>266</v>
      </c>
      <c r="C13" s="52">
        <v>6</v>
      </c>
      <c r="D13" s="51" t="s">
        <v>57</v>
      </c>
      <c r="E13" s="53">
        <v>100000</v>
      </c>
      <c r="F13" s="53">
        <f>E13*C13</f>
        <v>600000</v>
      </c>
    </row>
    <row r="14" spans="1:6" x14ac:dyDescent="0.2">
      <c r="A14" s="47" t="s">
        <v>83</v>
      </c>
      <c r="B14" s="62" t="s">
        <v>267</v>
      </c>
      <c r="C14" s="52">
        <v>40</v>
      </c>
      <c r="D14" s="51" t="s">
        <v>57</v>
      </c>
      <c r="E14" s="53">
        <v>100000</v>
      </c>
      <c r="F14" s="53">
        <f>E14*C14</f>
        <v>4000000</v>
      </c>
    </row>
    <row r="15" spans="1:6" x14ac:dyDescent="0.2">
      <c r="A15" s="42">
        <v>2</v>
      </c>
      <c r="B15" s="64" t="s">
        <v>268</v>
      </c>
      <c r="C15" s="65"/>
      <c r="D15" s="65"/>
      <c r="E15" s="53"/>
      <c r="F15" s="53"/>
    </row>
    <row r="16" spans="1:6" ht="140.25" x14ac:dyDescent="0.2">
      <c r="A16" s="37"/>
      <c r="B16" s="62" t="s">
        <v>269</v>
      </c>
      <c r="C16" s="52">
        <v>1200</v>
      </c>
      <c r="D16" s="51" t="s">
        <v>270</v>
      </c>
      <c r="E16" s="53">
        <v>450</v>
      </c>
      <c r="F16" s="53">
        <f>E16*C16</f>
        <v>540000</v>
      </c>
    </row>
    <row r="17" spans="1:6" x14ac:dyDescent="0.2">
      <c r="A17" s="42">
        <v>3</v>
      </c>
      <c r="B17" s="64" t="s">
        <v>271</v>
      </c>
      <c r="C17" s="65"/>
      <c r="D17" s="65"/>
      <c r="E17" s="53"/>
      <c r="F17" s="53"/>
    </row>
    <row r="18" spans="1:6" ht="76.5" x14ac:dyDescent="0.2">
      <c r="A18" s="37"/>
      <c r="B18" s="61" t="s">
        <v>272</v>
      </c>
      <c r="C18" s="65"/>
      <c r="D18" s="65"/>
      <c r="E18" s="53"/>
      <c r="F18" s="53"/>
    </row>
    <row r="19" spans="1:6" ht="285" customHeight="1" x14ac:dyDescent="0.2">
      <c r="A19" s="47" t="s">
        <v>81</v>
      </c>
      <c r="B19" s="62" t="s">
        <v>273</v>
      </c>
      <c r="C19" s="52">
        <v>86</v>
      </c>
      <c r="D19" s="51" t="s">
        <v>274</v>
      </c>
      <c r="E19" s="53">
        <v>225000</v>
      </c>
      <c r="F19" s="53">
        <f>E19*C19</f>
        <v>19350000</v>
      </c>
    </row>
    <row r="20" spans="1:6" x14ac:dyDescent="0.2">
      <c r="A20" s="42">
        <v>4</v>
      </c>
      <c r="B20" s="64" t="s">
        <v>275</v>
      </c>
      <c r="C20" s="65"/>
      <c r="D20" s="65"/>
      <c r="E20" s="53"/>
      <c r="F20" s="53"/>
    </row>
    <row r="21" spans="1:6" ht="127.5" customHeight="1" x14ac:dyDescent="0.2">
      <c r="A21" s="37"/>
      <c r="B21" s="61" t="s">
        <v>276</v>
      </c>
      <c r="C21" s="65"/>
      <c r="D21" s="65"/>
      <c r="E21" s="53"/>
      <c r="F21" s="53"/>
    </row>
    <row r="22" spans="1:6" x14ac:dyDescent="0.2">
      <c r="A22" s="47" t="s">
        <v>81</v>
      </c>
      <c r="B22" s="62" t="s">
        <v>277</v>
      </c>
      <c r="C22" s="52">
        <v>1</v>
      </c>
      <c r="D22" s="51" t="s">
        <v>57</v>
      </c>
      <c r="E22" s="53">
        <v>130000</v>
      </c>
      <c r="F22" s="53">
        <f t="shared" ref="F22:F23" si="0">E22*C22</f>
        <v>130000</v>
      </c>
    </row>
    <row r="23" spans="1:6" x14ac:dyDescent="0.2">
      <c r="A23" s="47" t="s">
        <v>83</v>
      </c>
      <c r="B23" s="62" t="s">
        <v>278</v>
      </c>
      <c r="C23" s="52">
        <v>1</v>
      </c>
      <c r="D23" s="51" t="s">
        <v>57</v>
      </c>
      <c r="E23" s="53">
        <v>180000</v>
      </c>
      <c r="F23" s="53">
        <f t="shared" si="0"/>
        <v>180000</v>
      </c>
    </row>
    <row r="24" spans="1:6" x14ac:dyDescent="0.2">
      <c r="A24" s="42">
        <v>5</v>
      </c>
      <c r="B24" s="64" t="s">
        <v>279</v>
      </c>
      <c r="C24" s="65"/>
      <c r="D24" s="65"/>
      <c r="E24" s="53"/>
      <c r="F24" s="53"/>
    </row>
    <row r="25" spans="1:6" ht="102" x14ac:dyDescent="0.2">
      <c r="A25" s="37"/>
      <c r="B25" s="61" t="s">
        <v>280</v>
      </c>
      <c r="C25" s="65"/>
      <c r="D25" s="65"/>
      <c r="E25" s="53"/>
      <c r="F25" s="53"/>
    </row>
    <row r="26" spans="1:6" x14ac:dyDescent="0.2">
      <c r="A26" s="47" t="s">
        <v>81</v>
      </c>
      <c r="B26" s="62" t="s">
        <v>281</v>
      </c>
      <c r="C26" s="52">
        <v>700</v>
      </c>
      <c r="D26" s="51" t="s">
        <v>188</v>
      </c>
      <c r="E26" s="53">
        <v>850</v>
      </c>
      <c r="F26" s="53">
        <f t="shared" ref="F26:F27" si="1">E26*C26</f>
        <v>595000</v>
      </c>
    </row>
    <row r="27" spans="1:6" x14ac:dyDescent="0.2">
      <c r="A27" s="47" t="s">
        <v>83</v>
      </c>
      <c r="B27" s="62" t="s">
        <v>282</v>
      </c>
      <c r="C27" s="52">
        <v>400</v>
      </c>
      <c r="D27" s="51" t="s">
        <v>188</v>
      </c>
      <c r="E27" s="53">
        <v>460</v>
      </c>
      <c r="F27" s="53">
        <f t="shared" si="1"/>
        <v>184000</v>
      </c>
    </row>
    <row r="28" spans="1:6" x14ac:dyDescent="0.2">
      <c r="A28" s="42">
        <v>6</v>
      </c>
      <c r="B28" s="64" t="s">
        <v>283</v>
      </c>
      <c r="C28" s="65"/>
      <c r="D28" s="65"/>
      <c r="E28" s="53"/>
      <c r="F28" s="53"/>
    </row>
    <row r="29" spans="1:6" ht="63.75" x14ac:dyDescent="0.2">
      <c r="A29" s="37"/>
      <c r="B29" s="61" t="s">
        <v>284</v>
      </c>
      <c r="C29" s="52">
        <v>1</v>
      </c>
      <c r="D29" s="51" t="s">
        <v>135</v>
      </c>
      <c r="E29" s="53">
        <v>250000</v>
      </c>
      <c r="F29" s="53">
        <f t="shared" ref="F29:F31" si="2">E29*C29</f>
        <v>250000</v>
      </c>
    </row>
    <row r="30" spans="1:6" ht="38.25" x14ac:dyDescent="0.2">
      <c r="A30" s="42">
        <v>7</v>
      </c>
      <c r="B30" s="61" t="s">
        <v>285</v>
      </c>
      <c r="C30" s="52">
        <v>1</v>
      </c>
      <c r="D30" s="51" t="s">
        <v>135</v>
      </c>
      <c r="E30" s="53">
        <v>500000</v>
      </c>
      <c r="F30" s="53">
        <f t="shared" si="2"/>
        <v>500000</v>
      </c>
    </row>
    <row r="31" spans="1:6" ht="38.25" x14ac:dyDescent="0.2">
      <c r="A31" s="42">
        <v>8</v>
      </c>
      <c r="B31" s="61" t="s">
        <v>286</v>
      </c>
      <c r="C31" s="52">
        <v>1</v>
      </c>
      <c r="D31" s="51" t="s">
        <v>135</v>
      </c>
      <c r="E31" s="53">
        <v>30000</v>
      </c>
      <c r="F31" s="53">
        <f t="shared" si="2"/>
        <v>30000</v>
      </c>
    </row>
    <row r="32" spans="1:6" x14ac:dyDescent="0.2">
      <c r="A32" s="42">
        <v>9</v>
      </c>
      <c r="B32" s="64" t="s">
        <v>79</v>
      </c>
      <c r="C32" s="65"/>
      <c r="D32" s="65"/>
      <c r="E32" s="53"/>
      <c r="F32" s="53"/>
    </row>
    <row r="33" spans="1:6" ht="124.5" customHeight="1" x14ac:dyDescent="0.2">
      <c r="A33" s="37"/>
      <c r="B33" s="62" t="s">
        <v>287</v>
      </c>
      <c r="C33" s="65"/>
      <c r="D33" s="65"/>
      <c r="E33" s="53"/>
      <c r="F33" s="53"/>
    </row>
    <row r="34" spans="1:6" x14ac:dyDescent="0.2">
      <c r="A34" s="47" t="s">
        <v>81</v>
      </c>
      <c r="B34" s="62" t="s">
        <v>288</v>
      </c>
      <c r="C34" s="52">
        <v>20</v>
      </c>
      <c r="D34" s="51" t="s">
        <v>57</v>
      </c>
      <c r="E34" s="53">
        <v>2000</v>
      </c>
      <c r="F34" s="53">
        <f t="shared" ref="F34:F36" si="3">E34*C34</f>
        <v>40000</v>
      </c>
    </row>
    <row r="35" spans="1:6" x14ac:dyDescent="0.2">
      <c r="A35" s="47" t="s">
        <v>83</v>
      </c>
      <c r="B35" s="62" t="s">
        <v>82</v>
      </c>
      <c r="C35" s="52">
        <v>5</v>
      </c>
      <c r="D35" s="51" t="s">
        <v>57</v>
      </c>
      <c r="E35" s="53">
        <v>3000</v>
      </c>
      <c r="F35" s="53">
        <f t="shared" si="3"/>
        <v>15000</v>
      </c>
    </row>
    <row r="36" spans="1:6" x14ac:dyDescent="0.2">
      <c r="A36" s="47" t="s">
        <v>85</v>
      </c>
      <c r="B36" s="62" t="s">
        <v>84</v>
      </c>
      <c r="C36" s="52">
        <v>1</v>
      </c>
      <c r="D36" s="51" t="s">
        <v>57</v>
      </c>
      <c r="E36" s="53">
        <v>5000</v>
      </c>
      <c r="F36" s="53">
        <f t="shared" si="3"/>
        <v>5000</v>
      </c>
    </row>
    <row r="37" spans="1:6" x14ac:dyDescent="0.2">
      <c r="A37" s="57"/>
      <c r="B37" s="63" t="s">
        <v>193</v>
      </c>
      <c r="C37" s="66"/>
      <c r="D37" s="66"/>
      <c r="E37" s="87"/>
      <c r="F37" s="87"/>
    </row>
    <row r="38" spans="1:6" x14ac:dyDescent="0.2">
      <c r="A38" s="42">
        <v>10</v>
      </c>
      <c r="B38" s="64" t="s">
        <v>194</v>
      </c>
      <c r="C38" s="65"/>
      <c r="D38" s="65"/>
      <c r="E38" s="53"/>
      <c r="F38" s="53"/>
    </row>
    <row r="39" spans="1:6" ht="38.25" x14ac:dyDescent="0.2">
      <c r="A39" s="38"/>
      <c r="B39" s="62" t="s">
        <v>259</v>
      </c>
      <c r="C39" s="52">
        <v>1</v>
      </c>
      <c r="D39" s="51" t="s">
        <v>135</v>
      </c>
      <c r="E39" s="53">
        <v>30000</v>
      </c>
      <c r="F39" s="53">
        <f>E39*C39</f>
        <v>30000</v>
      </c>
    </row>
    <row r="40" spans="1:6" x14ac:dyDescent="0.2">
      <c r="A40" s="42">
        <v>11</v>
      </c>
      <c r="B40" s="64" t="s">
        <v>195</v>
      </c>
      <c r="C40" s="65"/>
      <c r="D40" s="65"/>
      <c r="E40" s="53"/>
      <c r="F40" s="53"/>
    </row>
    <row r="41" spans="1:6" ht="38.25" x14ac:dyDescent="0.2">
      <c r="A41" s="38"/>
      <c r="B41" s="62" t="s">
        <v>196</v>
      </c>
      <c r="C41" s="52">
        <v>1</v>
      </c>
      <c r="D41" s="51" t="s">
        <v>135</v>
      </c>
      <c r="E41" s="53">
        <v>15000</v>
      </c>
      <c r="F41" s="53">
        <f>E41*C41</f>
        <v>15000</v>
      </c>
    </row>
    <row r="42" spans="1:6" s="84" customFormat="1" ht="21" customHeight="1" x14ac:dyDescent="0.2">
      <c r="A42" s="137" t="s">
        <v>263</v>
      </c>
      <c r="B42" s="138"/>
      <c r="C42" s="138"/>
      <c r="D42" s="138"/>
      <c r="E42" s="139"/>
      <c r="F42" s="101">
        <f>SUM(F11:F41)</f>
        <v>26464000</v>
      </c>
    </row>
  </sheetData>
  <mergeCells count="3">
    <mergeCell ref="A8:F8"/>
    <mergeCell ref="A9:F9"/>
    <mergeCell ref="A42:E42"/>
  </mergeCells>
  <printOptions horizontalCentered="1"/>
  <pageMargins left="0.5" right="0.5" top="0.49" bottom="0.6" header="0.3" footer="0.3"/>
  <pageSetup paperSize="9" scale="99" orientation="portrait" r:id="rId1"/>
  <headerFooter>
    <oddFooter>&amp;C&amp;"Arial,Regular"Page &amp;P</oddFooter>
  </headerFooter>
  <rowBreaks count="1" manualBreakCount="1">
    <brk id="31"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37"/>
  <sheetViews>
    <sheetView view="pageBreakPreview" topLeftCell="A2" zoomScaleNormal="100" zoomScaleSheetLayoutView="100" workbookViewId="0">
      <selection activeCell="A8" sqref="A8:F8"/>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5" spans="1:3" ht="15.75" thickBot="1" x14ac:dyDescent="0.25"/>
    <row r="6" spans="1:3" ht="15" customHeight="1" thickBot="1" x14ac:dyDescent="0.25">
      <c r="A6" s="112" t="s">
        <v>1</v>
      </c>
      <c r="B6" s="113"/>
      <c r="C6" s="114"/>
    </row>
    <row r="7" spans="1:3" ht="15" customHeight="1" x14ac:dyDescent="0.25">
      <c r="A7" s="115"/>
      <c r="B7" s="116"/>
      <c r="C7" s="117"/>
    </row>
    <row r="8" spans="1:3" ht="15" customHeight="1" x14ac:dyDescent="0.2">
      <c r="A8" s="18" t="s">
        <v>2</v>
      </c>
      <c r="B8" s="5" t="s">
        <v>3</v>
      </c>
      <c r="C8" s="19" t="s">
        <v>4</v>
      </c>
    </row>
    <row r="9" spans="1:3" ht="14.85" customHeight="1" x14ac:dyDescent="0.25">
      <c r="A9" s="20"/>
      <c r="B9" s="6"/>
      <c r="C9" s="21"/>
    </row>
    <row r="10" spans="1:3" s="14" customFormat="1" ht="21.95" customHeight="1" x14ac:dyDescent="0.2">
      <c r="A10" s="22">
        <v>1</v>
      </c>
      <c r="B10" s="13" t="s">
        <v>5</v>
      </c>
      <c r="C10" s="23">
        <v>0</v>
      </c>
    </row>
    <row r="11" spans="1:3" s="14" customFormat="1" ht="34.5" customHeight="1" x14ac:dyDescent="0.2">
      <c r="A11" s="24">
        <v>2</v>
      </c>
      <c r="B11" s="7" t="s">
        <v>6</v>
      </c>
      <c r="C11" s="25" t="s">
        <v>7</v>
      </c>
    </row>
    <row r="12" spans="1:3" s="14" customFormat="1" ht="21.95" customHeight="1" x14ac:dyDescent="0.2">
      <c r="A12" s="22">
        <v>3</v>
      </c>
      <c r="B12" s="13" t="s">
        <v>8</v>
      </c>
      <c r="C12" s="26">
        <f>'Electrical BOQ'!F150</f>
        <v>0</v>
      </c>
    </row>
    <row r="13" spans="1:3" s="14" customFormat="1" ht="21.95" customHeight="1" x14ac:dyDescent="0.2">
      <c r="A13" s="27"/>
      <c r="B13" s="15"/>
      <c r="C13" s="28"/>
    </row>
    <row r="14" spans="1:3" s="14" customFormat="1" ht="21.95" customHeight="1" x14ac:dyDescent="0.2">
      <c r="A14" s="22">
        <v>4</v>
      </c>
      <c r="B14" s="13" t="s">
        <v>9</v>
      </c>
      <c r="C14" s="26">
        <f>'Plumbing BOQ'!F65</f>
        <v>3901350</v>
      </c>
    </row>
    <row r="15" spans="1:3" s="14" customFormat="1" ht="21.95" customHeight="1" x14ac:dyDescent="0.2">
      <c r="A15" s="27"/>
      <c r="B15" s="15"/>
      <c r="C15" s="28"/>
    </row>
    <row r="16" spans="1:3" s="14" customFormat="1" ht="21.95" customHeight="1" x14ac:dyDescent="0.2">
      <c r="A16" s="22">
        <v>5</v>
      </c>
      <c r="B16" s="13" t="s">
        <v>10</v>
      </c>
      <c r="C16" s="26">
        <f>'HVAC BOQ'!$F$42</f>
        <v>26464000</v>
      </c>
    </row>
    <row r="17" spans="1:3" s="14" customFormat="1" ht="21.95" customHeight="1" x14ac:dyDescent="0.2">
      <c r="A17" s="27"/>
      <c r="B17" s="15"/>
      <c r="C17" s="28"/>
    </row>
    <row r="18" spans="1:3" s="14" customFormat="1" ht="21.95" customHeight="1" x14ac:dyDescent="0.2">
      <c r="A18" s="118"/>
      <c r="B18" s="119"/>
      <c r="C18" s="120"/>
    </row>
    <row r="19" spans="1:3" s="14" customFormat="1" ht="21.95" customHeight="1" x14ac:dyDescent="0.2">
      <c r="A19" s="29"/>
      <c r="B19" s="16" t="s">
        <v>0</v>
      </c>
      <c r="C19" s="30">
        <f>SUM(C10:C17)</f>
        <v>30365350</v>
      </c>
    </row>
    <row r="20" spans="1:3" s="14" customFormat="1" ht="21.95" customHeight="1" x14ac:dyDescent="0.2">
      <c r="A20" s="109"/>
      <c r="B20" s="110"/>
      <c r="C20" s="111"/>
    </row>
    <row r="21" spans="1:3" s="14" customFormat="1" ht="21.95" customHeight="1" x14ac:dyDescent="0.2">
      <c r="A21" s="29"/>
      <c r="B21" s="17" t="s">
        <v>11</v>
      </c>
      <c r="C21" s="100">
        <f>'Salvage BOQ'!F23</f>
        <v>0</v>
      </c>
    </row>
    <row r="22" spans="1:3" s="14" customFormat="1" ht="21.95" customHeight="1" x14ac:dyDescent="0.2">
      <c r="A22" s="109"/>
      <c r="B22" s="110"/>
      <c r="C22" s="111"/>
    </row>
    <row r="23" spans="1:3" s="14" customFormat="1" ht="21.95" customHeight="1" x14ac:dyDescent="0.2">
      <c r="A23" s="29"/>
      <c r="B23" s="17" t="s">
        <v>16</v>
      </c>
      <c r="C23" s="31">
        <f>C19-C21</f>
        <v>30365350</v>
      </c>
    </row>
    <row r="24" spans="1:3" ht="14.85" customHeight="1" thickBot="1" x14ac:dyDescent="0.3">
      <c r="A24" s="106"/>
      <c r="B24" s="107"/>
      <c r="C24" s="108"/>
    </row>
    <row r="25" spans="1:3" ht="14.25" customHeight="1" x14ac:dyDescent="0.2">
      <c r="A25" s="8"/>
      <c r="B25" s="8"/>
      <c r="C25" s="9" t="s">
        <v>12</v>
      </c>
    </row>
    <row r="26" spans="1:3" ht="14.25" customHeight="1" x14ac:dyDescent="0.2">
      <c r="A26" s="8"/>
      <c r="B26" s="8"/>
      <c r="C26" s="9"/>
    </row>
    <row r="27" spans="1:3" ht="14.25" customHeight="1" x14ac:dyDescent="0.2">
      <c r="A27" s="8"/>
      <c r="B27" s="8"/>
      <c r="C27" s="9"/>
    </row>
    <row r="28" spans="1:3" ht="15" customHeight="1" x14ac:dyDescent="0.2">
      <c r="A28" s="11"/>
      <c r="B28" s="105" t="s">
        <v>13</v>
      </c>
      <c r="C28" s="105"/>
    </row>
    <row r="29" spans="1:3" ht="15" customHeight="1" x14ac:dyDescent="0.2">
      <c r="A29" s="10"/>
      <c r="B29" s="10"/>
      <c r="C29" s="10"/>
    </row>
    <row r="30" spans="1:3" ht="15" customHeight="1" x14ac:dyDescent="0.2">
      <c r="A30" s="10"/>
      <c r="B30" s="10"/>
      <c r="C30" s="10"/>
    </row>
    <row r="31" spans="1:3" ht="15" customHeight="1" x14ac:dyDescent="0.2">
      <c r="A31" s="10"/>
      <c r="B31" s="10"/>
      <c r="C31" s="10"/>
    </row>
    <row r="32" spans="1:3" ht="15" customHeight="1" x14ac:dyDescent="0.2">
      <c r="A32" s="10"/>
      <c r="B32" s="10"/>
      <c r="C32" s="10"/>
    </row>
    <row r="33" spans="1:3" ht="15" customHeight="1" x14ac:dyDescent="0.2">
      <c r="A33" s="10"/>
      <c r="B33" s="10"/>
      <c r="C33" s="10"/>
    </row>
    <row r="34" spans="1:3" ht="15" customHeight="1" x14ac:dyDescent="0.2">
      <c r="A34" s="8"/>
      <c r="B34" s="8"/>
      <c r="C34" s="9" t="s">
        <v>14</v>
      </c>
    </row>
    <row r="35" spans="1:3" ht="15" customHeight="1" x14ac:dyDescent="0.2">
      <c r="A35" s="8"/>
      <c r="B35" s="8"/>
      <c r="C35" s="9"/>
    </row>
    <row r="36" spans="1:3" ht="15" customHeight="1" x14ac:dyDescent="0.2">
      <c r="A36" s="11"/>
      <c r="B36" s="11"/>
      <c r="C36" s="12" t="s">
        <v>15</v>
      </c>
    </row>
    <row r="37" spans="1:3" ht="17.100000000000001" customHeight="1" x14ac:dyDescent="0.2"/>
  </sheetData>
  <mergeCells count="7">
    <mergeCell ref="B28:C28"/>
    <mergeCell ref="A24:C24"/>
    <mergeCell ref="A20:C20"/>
    <mergeCell ref="A22:C22"/>
    <mergeCell ref="A6:C6"/>
    <mergeCell ref="A7:C7"/>
    <mergeCell ref="A18:C18"/>
  </mergeCells>
  <printOptions horizontalCentered="1"/>
  <pageMargins left="0.5" right="0.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9:C22"/>
  <sheetViews>
    <sheetView view="pageBreakPreview" topLeftCell="A9" zoomScaleNormal="100" zoomScaleSheetLayoutView="100" workbookViewId="0">
      <selection activeCell="A22" sqref="A22:C22"/>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292</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8:F23"/>
  <sheetViews>
    <sheetView view="pageBreakPreview" topLeftCell="A13" zoomScaleNormal="100" zoomScaleSheetLayoutView="100" workbookViewId="0">
      <selection activeCell="A8" sqref="A8:F8"/>
    </sheetView>
  </sheetViews>
  <sheetFormatPr defaultRowHeight="12.75" x14ac:dyDescent="0.2"/>
  <cols>
    <col min="1" max="1" width="4.6640625" style="1" customWidth="1"/>
    <col min="2" max="2" width="72.83203125" style="40" customWidth="1"/>
    <col min="3" max="3" width="7" style="1" customWidth="1"/>
    <col min="4" max="4" width="6.1640625" style="1" customWidth="1"/>
    <col min="5" max="5" width="7.1640625" style="1" customWidth="1"/>
    <col min="6" max="6" width="13.33203125" style="1" customWidth="1"/>
    <col min="7" max="16384" width="9.33203125" style="1"/>
  </cols>
  <sheetData>
    <row r="8" spans="1:6" ht="39" customHeight="1" x14ac:dyDescent="0.2">
      <c r="A8" s="123" t="s">
        <v>18</v>
      </c>
      <c r="B8" s="123"/>
      <c r="C8" s="123"/>
      <c r="D8" s="123"/>
      <c r="E8" s="123"/>
      <c r="F8" s="123"/>
    </row>
    <row r="9" spans="1:6" x14ac:dyDescent="0.2">
      <c r="A9" s="33"/>
      <c r="B9" s="34"/>
      <c r="C9" s="33"/>
      <c r="D9" s="33"/>
      <c r="E9" s="33"/>
      <c r="F9" s="33"/>
    </row>
    <row r="10" spans="1:6" ht="15" x14ac:dyDescent="0.2">
      <c r="A10" s="124" t="s">
        <v>51</v>
      </c>
      <c r="B10" s="125"/>
      <c r="C10" s="125"/>
      <c r="D10" s="125"/>
      <c r="E10" s="125"/>
      <c r="F10" s="126"/>
    </row>
    <row r="11" spans="1:6" s="36" customFormat="1" ht="25.5" x14ac:dyDescent="0.2">
      <c r="A11" s="35" t="s">
        <v>20</v>
      </c>
      <c r="B11" s="49" t="s">
        <v>21</v>
      </c>
      <c r="C11" s="41" t="s">
        <v>22</v>
      </c>
      <c r="D11" s="41" t="s">
        <v>23</v>
      </c>
      <c r="E11" s="41" t="s">
        <v>24</v>
      </c>
      <c r="F11" s="41" t="s">
        <v>25</v>
      </c>
    </row>
    <row r="12" spans="1:6" x14ac:dyDescent="0.2">
      <c r="A12" s="42">
        <v>1</v>
      </c>
      <c r="B12" s="43" t="s">
        <v>26</v>
      </c>
      <c r="C12" s="2"/>
      <c r="D12" s="2"/>
      <c r="E12" s="2"/>
      <c r="F12" s="2"/>
    </row>
    <row r="13" spans="1:6" ht="51" x14ac:dyDescent="0.2">
      <c r="A13" s="44" t="s">
        <v>27</v>
      </c>
      <c r="B13" s="45" t="s">
        <v>28</v>
      </c>
      <c r="C13" s="50">
        <v>8000</v>
      </c>
      <c r="D13" s="51" t="s">
        <v>29</v>
      </c>
      <c r="E13" s="53"/>
      <c r="F13" s="53">
        <f t="shared" ref="F13:F22" si="0">E13*C13</f>
        <v>0</v>
      </c>
    </row>
    <row r="14" spans="1:6" ht="38.25" x14ac:dyDescent="0.2">
      <c r="A14" s="46" t="s">
        <v>30</v>
      </c>
      <c r="B14" s="45" t="s">
        <v>31</v>
      </c>
      <c r="C14" s="52">
        <v>850</v>
      </c>
      <c r="D14" s="51" t="s">
        <v>32</v>
      </c>
      <c r="E14" s="53"/>
      <c r="F14" s="53">
        <f t="shared" si="0"/>
        <v>0</v>
      </c>
    </row>
    <row r="15" spans="1:6" ht="25.5" x14ac:dyDescent="0.2">
      <c r="A15" s="46" t="s">
        <v>33</v>
      </c>
      <c r="B15" s="45" t="s">
        <v>34</v>
      </c>
      <c r="C15" s="52">
        <v>1</v>
      </c>
      <c r="D15" s="51" t="s">
        <v>35</v>
      </c>
      <c r="E15" s="53"/>
      <c r="F15" s="53">
        <f t="shared" si="0"/>
        <v>0</v>
      </c>
    </row>
    <row r="16" spans="1:6" ht="25.5" x14ac:dyDescent="0.2">
      <c r="A16" s="47" t="s">
        <v>36</v>
      </c>
      <c r="B16" s="45" t="s">
        <v>37</v>
      </c>
      <c r="C16" s="52">
        <v>1</v>
      </c>
      <c r="D16" s="51" t="s">
        <v>35</v>
      </c>
      <c r="E16" s="53"/>
      <c r="F16" s="53">
        <f t="shared" si="0"/>
        <v>0</v>
      </c>
    </row>
    <row r="17" spans="1:6" ht="38.25" x14ac:dyDescent="0.2">
      <c r="A17" s="47" t="s">
        <v>38</v>
      </c>
      <c r="B17" s="45" t="s">
        <v>39</v>
      </c>
      <c r="C17" s="52">
        <v>1</v>
      </c>
      <c r="D17" s="51" t="s">
        <v>35</v>
      </c>
      <c r="E17" s="53"/>
      <c r="F17" s="53">
        <f t="shared" si="0"/>
        <v>0</v>
      </c>
    </row>
    <row r="18" spans="1:6" ht="25.5" x14ac:dyDescent="0.2">
      <c r="A18" s="47" t="s">
        <v>40</v>
      </c>
      <c r="B18" s="45" t="s">
        <v>41</v>
      </c>
      <c r="C18" s="52">
        <v>1</v>
      </c>
      <c r="D18" s="51" t="s">
        <v>35</v>
      </c>
      <c r="E18" s="53"/>
      <c r="F18" s="53">
        <f t="shared" si="0"/>
        <v>0</v>
      </c>
    </row>
    <row r="19" spans="1:6" ht="25.5" x14ac:dyDescent="0.2">
      <c r="A19" s="47" t="s">
        <v>42</v>
      </c>
      <c r="B19" s="45" t="s">
        <v>43</v>
      </c>
      <c r="C19" s="52">
        <v>1</v>
      </c>
      <c r="D19" s="51" t="s">
        <v>35</v>
      </c>
      <c r="E19" s="53"/>
      <c r="F19" s="53">
        <f t="shared" si="0"/>
        <v>0</v>
      </c>
    </row>
    <row r="20" spans="1:6" x14ac:dyDescent="0.2">
      <c r="A20" s="46" t="s">
        <v>44</v>
      </c>
      <c r="B20" s="45" t="s">
        <v>45</v>
      </c>
      <c r="C20" s="52">
        <v>1</v>
      </c>
      <c r="D20" s="51" t="s">
        <v>35</v>
      </c>
      <c r="E20" s="53"/>
      <c r="F20" s="53">
        <f t="shared" si="0"/>
        <v>0</v>
      </c>
    </row>
    <row r="21" spans="1:6" x14ac:dyDescent="0.2">
      <c r="A21" s="46" t="s">
        <v>46</v>
      </c>
      <c r="B21" s="45" t="s">
        <v>47</v>
      </c>
      <c r="C21" s="52">
        <v>1</v>
      </c>
      <c r="D21" s="51" t="s">
        <v>35</v>
      </c>
      <c r="E21" s="53"/>
      <c r="F21" s="53">
        <f t="shared" si="0"/>
        <v>0</v>
      </c>
    </row>
    <row r="22" spans="1:6" ht="25.5" x14ac:dyDescent="0.2">
      <c r="A22" s="46" t="s">
        <v>48</v>
      </c>
      <c r="B22" s="39" t="s">
        <v>49</v>
      </c>
      <c r="C22" s="52">
        <v>1</v>
      </c>
      <c r="D22" s="51" t="s">
        <v>35</v>
      </c>
      <c r="E22" s="53"/>
      <c r="F22" s="53">
        <f t="shared" si="0"/>
        <v>0</v>
      </c>
    </row>
    <row r="23" spans="1:6" x14ac:dyDescent="0.2">
      <c r="A23" s="38"/>
      <c r="B23" s="127" t="s">
        <v>19</v>
      </c>
      <c r="C23" s="128"/>
      <c r="D23" s="129"/>
      <c r="E23" s="38"/>
      <c r="F23" s="54">
        <f>SUM(F13:F22)</f>
        <v>0</v>
      </c>
    </row>
  </sheetData>
  <mergeCells count="3">
    <mergeCell ref="A8:F8"/>
    <mergeCell ref="A10:F10"/>
    <mergeCell ref="B23:D23"/>
  </mergeCells>
  <printOptions horizontalCentered="1"/>
  <pageMargins left="0.5" right="0.5" top="0.75" bottom="0.75" header="0.3" footer="0.3"/>
  <pageSetup paperSize="9" scale="9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9:C22"/>
  <sheetViews>
    <sheetView view="pageBreakPreview" zoomScaleNormal="100" zoomScaleSheetLayoutView="100" workbookViewId="0">
      <selection activeCell="B23" sqref="B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50</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8:F150"/>
  <sheetViews>
    <sheetView view="pageBreakPreview" topLeftCell="A144" zoomScaleNormal="100" zoomScaleSheetLayoutView="100" workbookViewId="0">
      <selection activeCell="F150" sqref="F150"/>
    </sheetView>
  </sheetViews>
  <sheetFormatPr defaultRowHeight="12.75" x14ac:dyDescent="0.2"/>
  <cols>
    <col min="1" max="1" width="5" style="1" customWidth="1"/>
    <col min="2" max="2" width="71.33203125" style="58" customWidth="1"/>
    <col min="3" max="3" width="5.5" style="48" customWidth="1"/>
    <col min="4" max="4" width="7.1640625" style="48" customWidth="1"/>
    <col min="5" max="5" width="10.1640625" style="77" bestFit="1" customWidth="1"/>
    <col min="6" max="6" width="14.6640625" style="77" customWidth="1"/>
    <col min="7" max="16384" width="9.33203125" style="1"/>
  </cols>
  <sheetData>
    <row r="8" spans="1:6" ht="48.75" customHeight="1" thickBot="1" x14ac:dyDescent="0.25">
      <c r="A8" s="130" t="s">
        <v>260</v>
      </c>
      <c r="B8" s="131"/>
      <c r="C8" s="131"/>
      <c r="D8" s="131"/>
      <c r="E8" s="131"/>
      <c r="F8" s="132"/>
    </row>
    <row r="9" spans="1:6" ht="14.25" customHeight="1" thickBot="1" x14ac:dyDescent="0.25">
      <c r="A9" s="112" t="s">
        <v>52</v>
      </c>
      <c r="B9" s="113"/>
      <c r="C9" s="113"/>
      <c r="D9" s="113"/>
      <c r="E9" s="113"/>
      <c r="F9" s="114"/>
    </row>
    <row r="10" spans="1:6" s="36" customFormat="1" ht="24.6" customHeight="1" x14ac:dyDescent="0.2">
      <c r="A10" s="55" t="s">
        <v>20</v>
      </c>
      <c r="B10" s="78" t="s">
        <v>21</v>
      </c>
      <c r="C10" s="56" t="s">
        <v>22</v>
      </c>
      <c r="D10" s="56" t="s">
        <v>23</v>
      </c>
      <c r="E10" s="73" t="s">
        <v>24</v>
      </c>
      <c r="F10" s="73" t="s">
        <v>25</v>
      </c>
    </row>
    <row r="11" spans="1:6" ht="24" x14ac:dyDescent="0.2">
      <c r="A11" s="37"/>
      <c r="B11" s="59" t="s">
        <v>53</v>
      </c>
      <c r="C11" s="65"/>
      <c r="D11" s="65"/>
      <c r="E11" s="74"/>
      <c r="F11" s="74"/>
    </row>
    <row r="12" spans="1:6" ht="25.5" customHeight="1" x14ac:dyDescent="0.2">
      <c r="A12" s="69"/>
      <c r="B12" s="60" t="s">
        <v>54</v>
      </c>
      <c r="C12" s="66"/>
      <c r="D12" s="66"/>
      <c r="E12" s="75"/>
      <c r="F12" s="75"/>
    </row>
    <row r="13" spans="1:6" ht="268.35000000000002" customHeight="1" x14ac:dyDescent="0.2">
      <c r="A13" s="37"/>
      <c r="B13" s="61" t="s">
        <v>55</v>
      </c>
      <c r="C13" s="65"/>
      <c r="D13" s="65"/>
      <c r="E13" s="74"/>
      <c r="F13" s="74"/>
    </row>
    <row r="14" spans="1:6" x14ac:dyDescent="0.2">
      <c r="A14" s="42">
        <v>1</v>
      </c>
      <c r="B14" s="62" t="s">
        <v>56</v>
      </c>
      <c r="C14" s="52">
        <v>1</v>
      </c>
      <c r="D14" s="51" t="s">
        <v>57</v>
      </c>
      <c r="E14" s="74">
        <v>0</v>
      </c>
      <c r="F14" s="74">
        <f>E14*C14</f>
        <v>0</v>
      </c>
    </row>
    <row r="15" spans="1:6" x14ac:dyDescent="0.2">
      <c r="A15" s="42">
        <v>2</v>
      </c>
      <c r="B15" s="62" t="s">
        <v>58</v>
      </c>
      <c r="C15" s="52">
        <v>1</v>
      </c>
      <c r="D15" s="51" t="s">
        <v>57</v>
      </c>
      <c r="E15" s="74"/>
      <c r="F15" s="74">
        <f t="shared" ref="F15:F18" si="0">E15*C15</f>
        <v>0</v>
      </c>
    </row>
    <row r="16" spans="1:6" x14ac:dyDescent="0.2">
      <c r="A16" s="42">
        <v>3</v>
      </c>
      <c r="B16" s="62" t="s">
        <v>59</v>
      </c>
      <c r="C16" s="52">
        <v>1</v>
      </c>
      <c r="D16" s="51" t="s">
        <v>57</v>
      </c>
      <c r="E16" s="74"/>
      <c r="F16" s="74">
        <f t="shared" si="0"/>
        <v>0</v>
      </c>
    </row>
    <row r="17" spans="1:6" x14ac:dyDescent="0.2">
      <c r="A17" s="42">
        <v>4</v>
      </c>
      <c r="B17" s="62" t="s">
        <v>60</v>
      </c>
      <c r="C17" s="52">
        <v>1</v>
      </c>
      <c r="D17" s="51" t="s">
        <v>57</v>
      </c>
      <c r="E17" s="74"/>
      <c r="F17" s="74">
        <f t="shared" si="0"/>
        <v>0</v>
      </c>
    </row>
    <row r="18" spans="1:6" x14ac:dyDescent="0.2">
      <c r="A18" s="42">
        <v>5</v>
      </c>
      <c r="B18" s="62" t="s">
        <v>61</v>
      </c>
      <c r="C18" s="52">
        <v>1</v>
      </c>
      <c r="D18" s="51" t="s">
        <v>57</v>
      </c>
      <c r="E18" s="74"/>
      <c r="F18" s="74">
        <f t="shared" si="0"/>
        <v>0</v>
      </c>
    </row>
    <row r="19" spans="1:6" ht="38.25" x14ac:dyDescent="0.2">
      <c r="A19" s="37"/>
      <c r="B19" s="61" t="s">
        <v>62</v>
      </c>
      <c r="C19" s="65"/>
      <c r="D19" s="65"/>
      <c r="E19" s="74"/>
      <c r="F19" s="74"/>
    </row>
    <row r="20" spans="1:6" ht="25.5" customHeight="1" x14ac:dyDescent="0.2">
      <c r="A20" s="69"/>
      <c r="B20" s="60" t="s">
        <v>63</v>
      </c>
      <c r="C20" s="66"/>
      <c r="D20" s="66"/>
      <c r="E20" s="75"/>
      <c r="F20" s="75"/>
    </row>
    <row r="21" spans="1:6" ht="51" x14ac:dyDescent="0.2">
      <c r="A21" s="37"/>
      <c r="B21" s="61" t="s">
        <v>64</v>
      </c>
      <c r="C21" s="65"/>
      <c r="D21" s="65"/>
      <c r="E21" s="74"/>
      <c r="F21" s="74"/>
    </row>
    <row r="22" spans="1:6" ht="25.5" x14ac:dyDescent="0.2">
      <c r="A22" s="42">
        <v>6</v>
      </c>
      <c r="B22" s="61" t="s">
        <v>65</v>
      </c>
      <c r="C22" s="52">
        <v>5</v>
      </c>
      <c r="D22" s="51" t="s">
        <v>66</v>
      </c>
      <c r="E22" s="74"/>
      <c r="F22" s="74">
        <f t="shared" ref="F22:F26" si="1">E22*C22</f>
        <v>0</v>
      </c>
    </row>
    <row r="23" spans="1:6" ht="25.5" x14ac:dyDescent="0.2">
      <c r="A23" s="42">
        <v>7</v>
      </c>
      <c r="B23" s="61" t="s">
        <v>67</v>
      </c>
      <c r="C23" s="52">
        <v>5</v>
      </c>
      <c r="D23" s="51" t="s">
        <v>66</v>
      </c>
      <c r="E23" s="74"/>
      <c r="F23" s="74">
        <f t="shared" si="1"/>
        <v>0</v>
      </c>
    </row>
    <row r="24" spans="1:6" ht="25.5" x14ac:dyDescent="0.2">
      <c r="A24" s="42">
        <v>8</v>
      </c>
      <c r="B24" s="61" t="s">
        <v>68</v>
      </c>
      <c r="C24" s="52">
        <v>5</v>
      </c>
      <c r="D24" s="51" t="s">
        <v>66</v>
      </c>
      <c r="E24" s="74"/>
      <c r="F24" s="74">
        <f t="shared" si="1"/>
        <v>0</v>
      </c>
    </row>
    <row r="25" spans="1:6" ht="25.5" x14ac:dyDescent="0.2">
      <c r="A25" s="42">
        <v>9</v>
      </c>
      <c r="B25" s="61" t="s">
        <v>69</v>
      </c>
      <c r="C25" s="52">
        <v>75</v>
      </c>
      <c r="D25" s="51" t="s">
        <v>66</v>
      </c>
      <c r="E25" s="74"/>
      <c r="F25" s="74">
        <f t="shared" si="1"/>
        <v>0</v>
      </c>
    </row>
    <row r="26" spans="1:6" ht="25.5" x14ac:dyDescent="0.2">
      <c r="A26" s="42">
        <v>10</v>
      </c>
      <c r="B26" s="61" t="s">
        <v>70</v>
      </c>
      <c r="C26" s="52">
        <v>45</v>
      </c>
      <c r="D26" s="51" t="s">
        <v>66</v>
      </c>
      <c r="E26" s="74"/>
      <c r="F26" s="74">
        <f t="shared" si="1"/>
        <v>0</v>
      </c>
    </row>
    <row r="27" spans="1:6" x14ac:dyDescent="0.2">
      <c r="A27" s="69"/>
      <c r="B27" s="63" t="s">
        <v>71</v>
      </c>
      <c r="C27" s="66"/>
      <c r="D27" s="66"/>
      <c r="E27" s="75"/>
      <c r="F27" s="75"/>
    </row>
    <row r="28" spans="1:6" x14ac:dyDescent="0.2">
      <c r="A28" s="37"/>
      <c r="B28" s="64" t="s">
        <v>72</v>
      </c>
      <c r="C28" s="65"/>
      <c r="D28" s="65"/>
      <c r="E28" s="74"/>
      <c r="F28" s="74"/>
    </row>
    <row r="29" spans="1:6" ht="153.75" customHeight="1" x14ac:dyDescent="0.2">
      <c r="A29" s="42">
        <v>11</v>
      </c>
      <c r="B29" s="62" t="s">
        <v>73</v>
      </c>
      <c r="C29" s="52">
        <v>160</v>
      </c>
      <c r="D29" s="51" t="s">
        <v>57</v>
      </c>
      <c r="E29" s="74"/>
      <c r="F29" s="74">
        <f t="shared" ref="F29:F34" si="2">E29*C29</f>
        <v>0</v>
      </c>
    </row>
    <row r="30" spans="1:6" ht="11.85" customHeight="1" x14ac:dyDescent="0.2">
      <c r="A30" s="42">
        <v>12</v>
      </c>
      <c r="B30" s="62" t="s">
        <v>74</v>
      </c>
      <c r="C30" s="52">
        <v>500</v>
      </c>
      <c r="D30" s="51" t="s">
        <v>57</v>
      </c>
      <c r="E30" s="74"/>
      <c r="F30" s="74">
        <f t="shared" si="2"/>
        <v>0</v>
      </c>
    </row>
    <row r="31" spans="1:6" ht="152.85" customHeight="1" x14ac:dyDescent="0.2">
      <c r="A31" s="42">
        <v>13</v>
      </c>
      <c r="B31" s="61" t="s">
        <v>75</v>
      </c>
      <c r="C31" s="52">
        <v>6</v>
      </c>
      <c r="D31" s="51" t="s">
        <v>57</v>
      </c>
      <c r="E31" s="74"/>
      <c r="F31" s="74">
        <f t="shared" si="2"/>
        <v>0</v>
      </c>
    </row>
    <row r="32" spans="1:6" ht="109.35" customHeight="1" x14ac:dyDescent="0.2">
      <c r="A32" s="42">
        <v>14</v>
      </c>
      <c r="B32" s="61" t="s">
        <v>76</v>
      </c>
      <c r="C32" s="52">
        <v>120</v>
      </c>
      <c r="D32" s="51" t="s">
        <v>57</v>
      </c>
      <c r="E32" s="74"/>
      <c r="F32" s="74">
        <f t="shared" si="2"/>
        <v>0</v>
      </c>
    </row>
    <row r="33" spans="1:6" ht="89.25" x14ac:dyDescent="0.2">
      <c r="A33" s="42">
        <v>15</v>
      </c>
      <c r="B33" s="61" t="s">
        <v>77</v>
      </c>
      <c r="C33" s="52">
        <v>80</v>
      </c>
      <c r="D33" s="51" t="s">
        <v>57</v>
      </c>
      <c r="E33" s="74"/>
      <c r="F33" s="74">
        <f t="shared" si="2"/>
        <v>0</v>
      </c>
    </row>
    <row r="34" spans="1:6" ht="63.75" x14ac:dyDescent="0.2">
      <c r="A34" s="42">
        <v>16</v>
      </c>
      <c r="B34" s="61" t="s">
        <v>78</v>
      </c>
      <c r="C34" s="52">
        <v>10</v>
      </c>
      <c r="D34" s="51" t="s">
        <v>57</v>
      </c>
      <c r="E34" s="74"/>
      <c r="F34" s="74">
        <f t="shared" si="2"/>
        <v>0</v>
      </c>
    </row>
    <row r="35" spans="1:6" x14ac:dyDescent="0.2">
      <c r="A35" s="42">
        <v>17</v>
      </c>
      <c r="B35" s="64" t="s">
        <v>79</v>
      </c>
      <c r="C35" s="65"/>
      <c r="D35" s="65"/>
      <c r="E35" s="74"/>
      <c r="F35" s="74"/>
    </row>
    <row r="36" spans="1:6" ht="51" x14ac:dyDescent="0.2">
      <c r="A36" s="37"/>
      <c r="B36" s="62" t="s">
        <v>80</v>
      </c>
      <c r="C36" s="65"/>
      <c r="D36" s="65"/>
      <c r="E36" s="74"/>
      <c r="F36" s="74"/>
    </row>
    <row r="37" spans="1:6" x14ac:dyDescent="0.2">
      <c r="A37" s="47" t="s">
        <v>81</v>
      </c>
      <c r="B37" s="62" t="s">
        <v>82</v>
      </c>
      <c r="C37" s="52">
        <v>15</v>
      </c>
      <c r="D37" s="51" t="s">
        <v>57</v>
      </c>
      <c r="E37" s="74"/>
      <c r="F37" s="74">
        <f t="shared" ref="F37:F39" si="3">E37*C37</f>
        <v>0</v>
      </c>
    </row>
    <row r="38" spans="1:6" x14ac:dyDescent="0.2">
      <c r="A38" s="47" t="s">
        <v>83</v>
      </c>
      <c r="B38" s="62" t="s">
        <v>84</v>
      </c>
      <c r="C38" s="52">
        <v>5</v>
      </c>
      <c r="D38" s="51" t="s">
        <v>57</v>
      </c>
      <c r="E38" s="74"/>
      <c r="F38" s="74">
        <f t="shared" si="3"/>
        <v>0</v>
      </c>
    </row>
    <row r="39" spans="1:6" x14ac:dyDescent="0.2">
      <c r="A39" s="47" t="s">
        <v>85</v>
      </c>
      <c r="B39" s="62" t="s">
        <v>86</v>
      </c>
      <c r="C39" s="52">
        <v>1</v>
      </c>
      <c r="D39" s="51" t="s">
        <v>57</v>
      </c>
      <c r="E39" s="74"/>
      <c r="F39" s="74">
        <f t="shared" si="3"/>
        <v>0</v>
      </c>
    </row>
    <row r="40" spans="1:6" x14ac:dyDescent="0.2">
      <c r="A40" s="69"/>
      <c r="B40" s="63" t="s">
        <v>87</v>
      </c>
      <c r="C40" s="66"/>
      <c r="D40" s="66"/>
      <c r="E40" s="75"/>
      <c r="F40" s="75"/>
    </row>
    <row r="41" spans="1:6" ht="25.5" x14ac:dyDescent="0.2">
      <c r="A41" s="37"/>
      <c r="B41" s="62" t="s">
        <v>88</v>
      </c>
      <c r="C41" s="65"/>
      <c r="D41" s="65"/>
      <c r="E41" s="74"/>
      <c r="F41" s="74"/>
    </row>
    <row r="42" spans="1:6" ht="114.75" x14ac:dyDescent="0.2">
      <c r="A42" s="67">
        <v>18</v>
      </c>
      <c r="B42" s="62" t="s">
        <v>89</v>
      </c>
      <c r="C42" s="65"/>
      <c r="D42" s="65"/>
      <c r="E42" s="74"/>
      <c r="F42" s="74"/>
    </row>
    <row r="43" spans="1:6" x14ac:dyDescent="0.2">
      <c r="A43" s="47" t="s">
        <v>81</v>
      </c>
      <c r="B43" s="62" t="s">
        <v>90</v>
      </c>
      <c r="C43" s="52">
        <v>52</v>
      </c>
      <c r="D43" s="51" t="s">
        <v>57</v>
      </c>
      <c r="E43" s="74"/>
      <c r="F43" s="74">
        <f t="shared" ref="F43:F44" si="4">E43*C43</f>
        <v>0</v>
      </c>
    </row>
    <row r="44" spans="1:6" x14ac:dyDescent="0.2">
      <c r="A44" s="47" t="s">
        <v>83</v>
      </c>
      <c r="B44" s="62" t="s">
        <v>91</v>
      </c>
      <c r="C44" s="52">
        <v>28</v>
      </c>
      <c r="D44" s="51" t="s">
        <v>57</v>
      </c>
      <c r="E44" s="74"/>
      <c r="F44" s="74">
        <f t="shared" si="4"/>
        <v>0</v>
      </c>
    </row>
    <row r="45" spans="1:6" x14ac:dyDescent="0.2">
      <c r="A45" s="69"/>
      <c r="B45" s="63" t="s">
        <v>92</v>
      </c>
      <c r="C45" s="66"/>
      <c r="D45" s="66"/>
      <c r="E45" s="75"/>
      <c r="F45" s="75"/>
    </row>
    <row r="46" spans="1:6" ht="25.5" x14ac:dyDescent="0.2">
      <c r="A46" s="37"/>
      <c r="B46" s="61" t="s">
        <v>93</v>
      </c>
      <c r="C46" s="65"/>
      <c r="D46" s="65"/>
      <c r="E46" s="74"/>
      <c r="F46" s="74"/>
    </row>
    <row r="47" spans="1:6" ht="89.25" x14ac:dyDescent="0.2">
      <c r="A47" s="67">
        <v>19</v>
      </c>
      <c r="B47" s="61" t="s">
        <v>94</v>
      </c>
      <c r="C47" s="65"/>
      <c r="D47" s="65"/>
      <c r="E47" s="74"/>
      <c r="F47" s="74"/>
    </row>
    <row r="48" spans="1:6" x14ac:dyDescent="0.2">
      <c r="A48" s="47" t="s">
        <v>81</v>
      </c>
      <c r="B48" s="62" t="s">
        <v>95</v>
      </c>
      <c r="C48" s="52">
        <v>1</v>
      </c>
      <c r="D48" s="51" t="s">
        <v>57</v>
      </c>
      <c r="E48" s="74"/>
      <c r="F48" s="74">
        <f t="shared" ref="F48:F49" si="5">E48*C48</f>
        <v>0</v>
      </c>
    </row>
    <row r="49" spans="1:6" x14ac:dyDescent="0.2">
      <c r="A49" s="47" t="s">
        <v>83</v>
      </c>
      <c r="B49" s="62" t="s">
        <v>96</v>
      </c>
      <c r="C49" s="52">
        <v>80</v>
      </c>
      <c r="D49" s="51" t="s">
        <v>57</v>
      </c>
      <c r="E49" s="74"/>
      <c r="F49" s="74">
        <f t="shared" si="5"/>
        <v>0</v>
      </c>
    </row>
    <row r="50" spans="1:6" x14ac:dyDescent="0.2">
      <c r="A50" s="69"/>
      <c r="B50" s="63" t="s">
        <v>97</v>
      </c>
      <c r="C50" s="66"/>
      <c r="D50" s="66"/>
      <c r="E50" s="75"/>
      <c r="F50" s="75"/>
    </row>
    <row r="51" spans="1:6" ht="25.5" x14ac:dyDescent="0.2">
      <c r="A51" s="37"/>
      <c r="B51" s="61" t="s">
        <v>93</v>
      </c>
      <c r="C51" s="65"/>
      <c r="D51" s="65"/>
      <c r="E51" s="74"/>
      <c r="F51" s="74"/>
    </row>
    <row r="52" spans="1:6" ht="178.5" x14ac:dyDescent="0.2">
      <c r="A52" s="67">
        <v>20</v>
      </c>
      <c r="B52" s="62" t="s">
        <v>98</v>
      </c>
      <c r="C52" s="65"/>
      <c r="D52" s="65"/>
      <c r="E52" s="74"/>
      <c r="F52" s="74"/>
    </row>
    <row r="53" spans="1:6" ht="63.75" x14ac:dyDescent="0.2">
      <c r="A53" s="47" t="s">
        <v>81</v>
      </c>
      <c r="B53" s="61" t="s">
        <v>99</v>
      </c>
      <c r="C53" s="52">
        <v>100</v>
      </c>
      <c r="D53" s="51" t="s">
        <v>57</v>
      </c>
      <c r="E53" s="74"/>
      <c r="F53" s="74">
        <f t="shared" ref="F53:F56" si="6">E53*C53</f>
        <v>0</v>
      </c>
    </row>
    <row r="54" spans="1:6" ht="63.75" x14ac:dyDescent="0.2">
      <c r="A54" s="47" t="s">
        <v>83</v>
      </c>
      <c r="B54" s="61" t="s">
        <v>100</v>
      </c>
      <c r="C54" s="52">
        <v>8</v>
      </c>
      <c r="D54" s="51" t="s">
        <v>57</v>
      </c>
      <c r="E54" s="74"/>
      <c r="F54" s="74">
        <f t="shared" si="6"/>
        <v>0</v>
      </c>
    </row>
    <row r="55" spans="1:6" ht="63.75" x14ac:dyDescent="0.2">
      <c r="A55" s="47" t="s">
        <v>85</v>
      </c>
      <c r="B55" s="61" t="s">
        <v>101</v>
      </c>
      <c r="C55" s="52">
        <v>19</v>
      </c>
      <c r="D55" s="51" t="s">
        <v>57</v>
      </c>
      <c r="E55" s="74"/>
      <c r="F55" s="74">
        <f t="shared" si="6"/>
        <v>0</v>
      </c>
    </row>
    <row r="56" spans="1:6" ht="63.75" x14ac:dyDescent="0.2">
      <c r="A56" s="47" t="s">
        <v>36</v>
      </c>
      <c r="B56" s="61" t="s">
        <v>102</v>
      </c>
      <c r="C56" s="52">
        <v>4</v>
      </c>
      <c r="D56" s="51" t="s">
        <v>57</v>
      </c>
      <c r="E56" s="74"/>
      <c r="F56" s="74">
        <f t="shared" si="6"/>
        <v>0</v>
      </c>
    </row>
    <row r="57" spans="1:6" x14ac:dyDescent="0.2">
      <c r="A57" s="69"/>
      <c r="B57" s="63" t="s">
        <v>103</v>
      </c>
      <c r="C57" s="66"/>
      <c r="D57" s="66"/>
      <c r="E57" s="75"/>
      <c r="F57" s="75"/>
    </row>
    <row r="58" spans="1:6" ht="25.5" x14ac:dyDescent="0.2">
      <c r="A58" s="37"/>
      <c r="B58" s="61" t="s">
        <v>93</v>
      </c>
      <c r="C58" s="65"/>
      <c r="D58" s="65"/>
      <c r="E58" s="74"/>
      <c r="F58" s="74"/>
    </row>
    <row r="59" spans="1:6" x14ac:dyDescent="0.2">
      <c r="A59" s="67">
        <v>21</v>
      </c>
      <c r="B59" s="64" t="s">
        <v>104</v>
      </c>
      <c r="C59" s="65"/>
      <c r="D59" s="65"/>
      <c r="E59" s="74"/>
      <c r="F59" s="74"/>
    </row>
    <row r="60" spans="1:6" ht="127.5" x14ac:dyDescent="0.2">
      <c r="A60" s="37"/>
      <c r="B60" s="61" t="s">
        <v>105</v>
      </c>
      <c r="C60" s="65"/>
      <c r="D60" s="65"/>
      <c r="E60" s="74"/>
      <c r="F60" s="74"/>
    </row>
    <row r="61" spans="1:6" x14ac:dyDescent="0.2">
      <c r="A61" s="47" t="s">
        <v>81</v>
      </c>
      <c r="B61" s="62" t="s">
        <v>106</v>
      </c>
      <c r="C61" s="52">
        <v>62</v>
      </c>
      <c r="D61" s="51" t="s">
        <v>57</v>
      </c>
      <c r="E61" s="74"/>
      <c r="F61" s="74">
        <f t="shared" ref="F61:F63" si="7">E61*C61</f>
        <v>0</v>
      </c>
    </row>
    <row r="62" spans="1:6" x14ac:dyDescent="0.2">
      <c r="A62" s="47" t="s">
        <v>83</v>
      </c>
      <c r="B62" s="62" t="s">
        <v>107</v>
      </c>
      <c r="C62" s="52">
        <v>324</v>
      </c>
      <c r="D62" s="51" t="s">
        <v>57</v>
      </c>
      <c r="E62" s="74"/>
      <c r="F62" s="74">
        <f t="shared" si="7"/>
        <v>0</v>
      </c>
    </row>
    <row r="63" spans="1:6" x14ac:dyDescent="0.2">
      <c r="A63" s="47" t="s">
        <v>85</v>
      </c>
      <c r="B63" s="62" t="s">
        <v>108</v>
      </c>
      <c r="C63" s="52">
        <v>64</v>
      </c>
      <c r="D63" s="51" t="s">
        <v>57</v>
      </c>
      <c r="E63" s="74"/>
      <c r="F63" s="74">
        <f t="shared" si="7"/>
        <v>0</v>
      </c>
    </row>
    <row r="64" spans="1:6" x14ac:dyDescent="0.2">
      <c r="A64" s="67">
        <v>22</v>
      </c>
      <c r="B64" s="64" t="s">
        <v>109</v>
      </c>
      <c r="C64" s="65"/>
      <c r="D64" s="65"/>
      <c r="E64" s="74"/>
      <c r="F64" s="74"/>
    </row>
    <row r="65" spans="1:6" ht="153" x14ac:dyDescent="0.2">
      <c r="A65" s="37"/>
      <c r="B65" s="61" t="s">
        <v>110</v>
      </c>
      <c r="C65" s="52">
        <v>12</v>
      </c>
      <c r="D65" s="51" t="s">
        <v>57</v>
      </c>
      <c r="E65" s="74"/>
      <c r="F65" s="74">
        <f t="shared" ref="F65" si="8">E65*C65</f>
        <v>0</v>
      </c>
    </row>
    <row r="66" spans="1:6" x14ac:dyDescent="0.2">
      <c r="A66" s="67">
        <v>23</v>
      </c>
      <c r="B66" s="64" t="s">
        <v>111</v>
      </c>
      <c r="C66" s="65"/>
      <c r="D66" s="65"/>
      <c r="E66" s="74"/>
      <c r="F66" s="74"/>
    </row>
    <row r="67" spans="1:6" ht="76.5" x14ac:dyDescent="0.2">
      <c r="A67" s="37"/>
      <c r="B67" s="62" t="s">
        <v>112</v>
      </c>
      <c r="C67" s="65"/>
      <c r="D67" s="65"/>
      <c r="E67" s="74"/>
      <c r="F67" s="74"/>
    </row>
    <row r="68" spans="1:6" x14ac:dyDescent="0.2">
      <c r="A68" s="47" t="s">
        <v>81</v>
      </c>
      <c r="B68" s="62" t="s">
        <v>113</v>
      </c>
      <c r="C68" s="52">
        <v>10</v>
      </c>
      <c r="D68" s="51" t="s">
        <v>57</v>
      </c>
      <c r="E68" s="74"/>
      <c r="F68" s="74">
        <f t="shared" ref="F68" si="9">E68*C68</f>
        <v>0</v>
      </c>
    </row>
    <row r="69" spans="1:6" x14ac:dyDescent="0.2">
      <c r="A69" s="67">
        <v>24</v>
      </c>
      <c r="B69" s="64" t="s">
        <v>114</v>
      </c>
      <c r="C69" s="65"/>
      <c r="D69" s="65"/>
      <c r="E69" s="74"/>
      <c r="F69" s="74"/>
    </row>
    <row r="70" spans="1:6" ht="89.25" x14ac:dyDescent="0.2">
      <c r="A70" s="37"/>
      <c r="B70" s="61" t="s">
        <v>115</v>
      </c>
      <c r="C70" s="65"/>
      <c r="D70" s="65"/>
      <c r="E70" s="74"/>
      <c r="F70" s="74"/>
    </row>
    <row r="71" spans="1:6" x14ac:dyDescent="0.2">
      <c r="A71" s="47" t="s">
        <v>81</v>
      </c>
      <c r="B71" s="62" t="s">
        <v>116</v>
      </c>
      <c r="C71" s="52">
        <v>10</v>
      </c>
      <c r="D71" s="51" t="s">
        <v>57</v>
      </c>
      <c r="E71" s="74"/>
      <c r="F71" s="74">
        <f t="shared" ref="F71" si="10">E71*C71</f>
        <v>0</v>
      </c>
    </row>
    <row r="72" spans="1:6" x14ac:dyDescent="0.2">
      <c r="A72" s="67">
        <v>25</v>
      </c>
      <c r="B72" s="64" t="s">
        <v>117</v>
      </c>
      <c r="C72" s="65"/>
      <c r="D72" s="65"/>
      <c r="E72" s="74"/>
      <c r="F72" s="74"/>
    </row>
    <row r="73" spans="1:6" ht="140.25" x14ac:dyDescent="0.2">
      <c r="A73" s="37"/>
      <c r="B73" s="61" t="s">
        <v>118</v>
      </c>
      <c r="C73" s="52">
        <v>18</v>
      </c>
      <c r="D73" s="51" t="s">
        <v>57</v>
      </c>
      <c r="E73" s="74"/>
      <c r="F73" s="74">
        <f t="shared" ref="F73" si="11">E73*C73</f>
        <v>0</v>
      </c>
    </row>
    <row r="74" spans="1:6" x14ac:dyDescent="0.2">
      <c r="A74" s="67">
        <v>26</v>
      </c>
      <c r="B74" s="64" t="s">
        <v>119</v>
      </c>
      <c r="C74" s="65"/>
      <c r="D74" s="65"/>
      <c r="E74" s="74"/>
      <c r="F74" s="74"/>
    </row>
    <row r="75" spans="1:6" ht="140.25" x14ac:dyDescent="0.2">
      <c r="A75" s="37"/>
      <c r="B75" s="61" t="s">
        <v>120</v>
      </c>
      <c r="C75" s="52">
        <v>62</v>
      </c>
      <c r="D75" s="51" t="s">
        <v>57</v>
      </c>
      <c r="E75" s="74"/>
      <c r="F75" s="74">
        <f t="shared" ref="F75" si="12">E75*C75</f>
        <v>0</v>
      </c>
    </row>
    <row r="76" spans="1:6" x14ac:dyDescent="0.2">
      <c r="A76" s="67">
        <v>27</v>
      </c>
      <c r="B76" s="64" t="s">
        <v>121</v>
      </c>
      <c r="C76" s="65"/>
      <c r="D76" s="65"/>
      <c r="E76" s="74"/>
      <c r="F76" s="74"/>
    </row>
    <row r="77" spans="1:6" ht="140.25" x14ac:dyDescent="0.2">
      <c r="A77" s="37"/>
      <c r="B77" s="61" t="s">
        <v>122</v>
      </c>
      <c r="C77" s="52">
        <v>8</v>
      </c>
      <c r="D77" s="51" t="s">
        <v>57</v>
      </c>
      <c r="E77" s="74"/>
      <c r="F77" s="74">
        <f t="shared" ref="F77" si="13">E77*C77</f>
        <v>0</v>
      </c>
    </row>
    <row r="78" spans="1:6" x14ac:dyDescent="0.2">
      <c r="A78" s="67">
        <v>28</v>
      </c>
      <c r="B78" s="64" t="s">
        <v>123</v>
      </c>
      <c r="C78" s="65"/>
      <c r="D78" s="65"/>
      <c r="E78" s="74"/>
      <c r="F78" s="74"/>
    </row>
    <row r="79" spans="1:6" ht="89.25" x14ac:dyDescent="0.2">
      <c r="A79" s="37"/>
      <c r="B79" s="61" t="s">
        <v>124</v>
      </c>
      <c r="C79" s="52">
        <v>2</v>
      </c>
      <c r="D79" s="51" t="s">
        <v>57</v>
      </c>
      <c r="E79" s="74"/>
      <c r="F79" s="74">
        <f t="shared" ref="F79" si="14">E79*C79</f>
        <v>0</v>
      </c>
    </row>
    <row r="80" spans="1:6" x14ac:dyDescent="0.2">
      <c r="A80" s="67">
        <v>29</v>
      </c>
      <c r="B80" s="64" t="s">
        <v>125</v>
      </c>
      <c r="C80" s="65"/>
      <c r="D80" s="65"/>
      <c r="E80" s="74"/>
      <c r="F80" s="74"/>
    </row>
    <row r="81" spans="1:6" ht="76.5" x14ac:dyDescent="0.2">
      <c r="A81" s="37"/>
      <c r="B81" s="61" t="s">
        <v>126</v>
      </c>
      <c r="C81" s="52">
        <v>1</v>
      </c>
      <c r="D81" s="51" t="s">
        <v>57</v>
      </c>
      <c r="E81" s="74"/>
      <c r="F81" s="74">
        <f t="shared" ref="F81" si="15">E81*C81</f>
        <v>0</v>
      </c>
    </row>
    <row r="82" spans="1:6" x14ac:dyDescent="0.2">
      <c r="A82" s="67">
        <v>30</v>
      </c>
      <c r="B82" s="64" t="s">
        <v>127</v>
      </c>
      <c r="C82" s="65"/>
      <c r="D82" s="65"/>
      <c r="E82" s="74"/>
      <c r="F82" s="74"/>
    </row>
    <row r="83" spans="1:6" ht="102" x14ac:dyDescent="0.2">
      <c r="A83" s="37"/>
      <c r="B83" s="61" t="s">
        <v>128</v>
      </c>
      <c r="C83" s="52">
        <v>12</v>
      </c>
      <c r="D83" s="51" t="s">
        <v>57</v>
      </c>
      <c r="E83" s="74"/>
      <c r="F83" s="74">
        <f t="shared" ref="F83" si="16">E83*C83</f>
        <v>0</v>
      </c>
    </row>
    <row r="84" spans="1:6" x14ac:dyDescent="0.2">
      <c r="A84" s="67">
        <v>31</v>
      </c>
      <c r="B84" s="64" t="s">
        <v>129</v>
      </c>
      <c r="C84" s="65"/>
      <c r="D84" s="65"/>
      <c r="E84" s="74"/>
      <c r="F84" s="74"/>
    </row>
    <row r="85" spans="1:6" ht="76.5" x14ac:dyDescent="0.2">
      <c r="A85" s="37"/>
      <c r="B85" s="61" t="s">
        <v>130</v>
      </c>
      <c r="C85" s="52">
        <v>8</v>
      </c>
      <c r="D85" s="51" t="s">
        <v>57</v>
      </c>
      <c r="E85" s="74"/>
      <c r="F85" s="74">
        <f t="shared" ref="F85" si="17">E85*C85</f>
        <v>0</v>
      </c>
    </row>
    <row r="86" spans="1:6" x14ac:dyDescent="0.2">
      <c r="A86" s="67">
        <v>32</v>
      </c>
      <c r="B86" s="64" t="s">
        <v>131</v>
      </c>
      <c r="C86" s="65"/>
      <c r="D86" s="65"/>
      <c r="E86" s="74"/>
      <c r="F86" s="74"/>
    </row>
    <row r="87" spans="1:6" ht="89.25" x14ac:dyDescent="0.2">
      <c r="A87" s="37"/>
      <c r="B87" s="61" t="s">
        <v>132</v>
      </c>
      <c r="C87" s="65"/>
      <c r="D87" s="65"/>
      <c r="E87" s="74"/>
      <c r="F87" s="74"/>
    </row>
    <row r="88" spans="1:6" x14ac:dyDescent="0.2">
      <c r="A88" s="47" t="s">
        <v>81</v>
      </c>
      <c r="B88" s="62" t="s">
        <v>133</v>
      </c>
      <c r="C88" s="52">
        <v>25</v>
      </c>
      <c r="D88" s="51" t="s">
        <v>57</v>
      </c>
      <c r="E88" s="74"/>
      <c r="F88" s="74">
        <f t="shared" ref="F88:F89" si="18">E88*C88</f>
        <v>0</v>
      </c>
    </row>
    <row r="89" spans="1:6" ht="89.25" x14ac:dyDescent="0.2">
      <c r="A89" s="42">
        <v>33</v>
      </c>
      <c r="B89" s="62" t="s">
        <v>134</v>
      </c>
      <c r="C89" s="52">
        <v>1</v>
      </c>
      <c r="D89" s="51" t="s">
        <v>135</v>
      </c>
      <c r="E89" s="74"/>
      <c r="F89" s="74">
        <f t="shared" si="18"/>
        <v>0</v>
      </c>
    </row>
    <row r="90" spans="1:6" x14ac:dyDescent="0.2">
      <c r="A90" s="69"/>
      <c r="B90" s="63" t="s">
        <v>136</v>
      </c>
      <c r="C90" s="66"/>
      <c r="D90" s="66"/>
      <c r="E90" s="75"/>
      <c r="F90" s="75"/>
    </row>
    <row r="91" spans="1:6" x14ac:dyDescent="0.2">
      <c r="A91" s="67">
        <v>34</v>
      </c>
      <c r="B91" s="64" t="s">
        <v>137</v>
      </c>
      <c r="C91" s="65"/>
      <c r="D91" s="65"/>
      <c r="E91" s="74"/>
      <c r="F91" s="74"/>
    </row>
    <row r="92" spans="1:6" ht="76.5" x14ac:dyDescent="0.2">
      <c r="A92" s="37"/>
      <c r="B92" s="61" t="s">
        <v>138</v>
      </c>
      <c r="C92" s="52">
        <v>70</v>
      </c>
      <c r="D92" s="51" t="s">
        <v>57</v>
      </c>
      <c r="E92" s="74"/>
      <c r="F92" s="74">
        <f t="shared" ref="F92" si="19">E92*C92</f>
        <v>0</v>
      </c>
    </row>
    <row r="93" spans="1:6" x14ac:dyDescent="0.2">
      <c r="A93" s="67">
        <v>35</v>
      </c>
      <c r="B93" s="64" t="s">
        <v>139</v>
      </c>
      <c r="C93" s="65"/>
      <c r="D93" s="65"/>
      <c r="E93" s="74"/>
      <c r="F93" s="74"/>
    </row>
    <row r="94" spans="1:6" ht="191.25" x14ac:dyDescent="0.2">
      <c r="A94" s="37"/>
      <c r="B94" s="61" t="s">
        <v>140</v>
      </c>
      <c r="C94" s="65"/>
      <c r="D94" s="65"/>
      <c r="E94" s="74"/>
      <c r="F94" s="74"/>
    </row>
    <row r="95" spans="1:6" x14ac:dyDescent="0.2">
      <c r="A95" s="47" t="s">
        <v>81</v>
      </c>
      <c r="B95" s="62" t="s">
        <v>141</v>
      </c>
      <c r="C95" s="52">
        <v>14</v>
      </c>
      <c r="D95" s="51" t="s">
        <v>57</v>
      </c>
      <c r="E95" s="74"/>
      <c r="F95" s="74">
        <f t="shared" ref="F95:F100" si="20">E95*C95</f>
        <v>0</v>
      </c>
    </row>
    <row r="96" spans="1:6" x14ac:dyDescent="0.2">
      <c r="A96" s="47" t="s">
        <v>83</v>
      </c>
      <c r="B96" s="62" t="s">
        <v>142</v>
      </c>
      <c r="C96" s="52">
        <v>14</v>
      </c>
      <c r="D96" s="51" t="s">
        <v>57</v>
      </c>
      <c r="E96" s="74"/>
      <c r="F96" s="74">
        <f t="shared" si="20"/>
        <v>0</v>
      </c>
    </row>
    <row r="97" spans="1:6" x14ac:dyDescent="0.2">
      <c r="A97" s="67">
        <v>36</v>
      </c>
      <c r="B97" s="64" t="s">
        <v>143</v>
      </c>
      <c r="C97" s="65"/>
      <c r="D97" s="65"/>
      <c r="E97" s="74"/>
      <c r="F97" s="74"/>
    </row>
    <row r="98" spans="1:6" ht="51" x14ac:dyDescent="0.2">
      <c r="A98" s="37"/>
      <c r="B98" s="62" t="s">
        <v>144</v>
      </c>
      <c r="C98" s="52">
        <v>6</v>
      </c>
      <c r="D98" s="51" t="s">
        <v>57</v>
      </c>
      <c r="E98" s="74"/>
      <c r="F98" s="74">
        <f t="shared" si="20"/>
        <v>0</v>
      </c>
    </row>
    <row r="99" spans="1:6" x14ac:dyDescent="0.2">
      <c r="A99" s="67">
        <v>37</v>
      </c>
      <c r="B99" s="64" t="s">
        <v>145</v>
      </c>
      <c r="C99" s="65"/>
      <c r="D99" s="65"/>
      <c r="E99" s="74"/>
      <c r="F99" s="74"/>
    </row>
    <row r="100" spans="1:6" ht="38.25" x14ac:dyDescent="0.2">
      <c r="A100" s="37"/>
      <c r="B100" s="61" t="s">
        <v>146</v>
      </c>
      <c r="C100" s="52">
        <v>2</v>
      </c>
      <c r="D100" s="51" t="s">
        <v>57</v>
      </c>
      <c r="E100" s="74"/>
      <c r="F100" s="74">
        <f t="shared" si="20"/>
        <v>0</v>
      </c>
    </row>
    <row r="101" spans="1:6" x14ac:dyDescent="0.2">
      <c r="A101" s="67">
        <v>38</v>
      </c>
      <c r="B101" s="64" t="s">
        <v>147</v>
      </c>
      <c r="C101" s="65"/>
      <c r="D101" s="65"/>
      <c r="E101" s="74"/>
      <c r="F101" s="74"/>
    </row>
    <row r="102" spans="1:6" ht="38.25" x14ac:dyDescent="0.2">
      <c r="A102" s="37"/>
      <c r="B102" s="61" t="s">
        <v>148</v>
      </c>
      <c r="C102" s="65"/>
      <c r="D102" s="65"/>
      <c r="E102" s="74"/>
      <c r="F102" s="74"/>
    </row>
    <row r="103" spans="1:6" x14ac:dyDescent="0.2">
      <c r="A103" s="47" t="s">
        <v>81</v>
      </c>
      <c r="B103" s="62" t="s">
        <v>149</v>
      </c>
      <c r="C103" s="52">
        <v>1</v>
      </c>
      <c r="D103" s="51" t="s">
        <v>57</v>
      </c>
      <c r="E103" s="74"/>
      <c r="F103" s="74">
        <f t="shared" ref="F103:F104" si="21">E103*C103</f>
        <v>0</v>
      </c>
    </row>
    <row r="104" spans="1:6" x14ac:dyDescent="0.2">
      <c r="A104" s="42">
        <v>39</v>
      </c>
      <c r="B104" s="62" t="s">
        <v>150</v>
      </c>
      <c r="C104" s="52">
        <v>2</v>
      </c>
      <c r="D104" s="51" t="s">
        <v>57</v>
      </c>
      <c r="E104" s="74"/>
      <c r="F104" s="74">
        <f t="shared" si="21"/>
        <v>0</v>
      </c>
    </row>
    <row r="105" spans="1:6" x14ac:dyDescent="0.2">
      <c r="A105" s="67">
        <v>40</v>
      </c>
      <c r="B105" s="64" t="s">
        <v>151</v>
      </c>
      <c r="C105" s="65"/>
      <c r="D105" s="65"/>
      <c r="E105" s="74"/>
      <c r="F105" s="74"/>
    </row>
    <row r="106" spans="1:6" ht="38.25" x14ac:dyDescent="0.2">
      <c r="A106" s="37"/>
      <c r="B106" s="61" t="s">
        <v>152</v>
      </c>
      <c r="C106" s="52">
        <v>2</v>
      </c>
      <c r="D106" s="51" t="s">
        <v>57</v>
      </c>
      <c r="E106" s="74"/>
      <c r="F106" s="74">
        <f t="shared" ref="F106" si="22">E106*C106</f>
        <v>0</v>
      </c>
    </row>
    <row r="107" spans="1:6" x14ac:dyDescent="0.2">
      <c r="A107" s="67">
        <v>41</v>
      </c>
      <c r="B107" s="64" t="s">
        <v>154</v>
      </c>
      <c r="C107" s="65"/>
      <c r="D107" s="65"/>
      <c r="E107" s="74"/>
      <c r="F107" s="74"/>
    </row>
    <row r="108" spans="1:6" ht="127.5" x14ac:dyDescent="0.2">
      <c r="A108" s="37"/>
      <c r="B108" s="62" t="s">
        <v>155</v>
      </c>
      <c r="C108" s="52">
        <v>18</v>
      </c>
      <c r="D108" s="51" t="s">
        <v>57</v>
      </c>
      <c r="E108" s="74"/>
      <c r="F108" s="74">
        <f t="shared" ref="F108" si="23">E108*C108</f>
        <v>0</v>
      </c>
    </row>
    <row r="109" spans="1:6" x14ac:dyDescent="0.2">
      <c r="A109" s="67">
        <v>42</v>
      </c>
      <c r="B109" s="64" t="s">
        <v>156</v>
      </c>
      <c r="C109" s="65"/>
      <c r="D109" s="65"/>
      <c r="E109" s="74"/>
      <c r="F109" s="74"/>
    </row>
    <row r="110" spans="1:6" ht="63.75" x14ac:dyDescent="0.2">
      <c r="A110" s="37"/>
      <c r="B110" s="61" t="s">
        <v>157</v>
      </c>
      <c r="C110" s="52">
        <v>10</v>
      </c>
      <c r="D110" s="51" t="s">
        <v>57</v>
      </c>
      <c r="E110" s="74"/>
      <c r="F110" s="74">
        <f t="shared" ref="F110" si="24">E110*C110</f>
        <v>0</v>
      </c>
    </row>
    <row r="111" spans="1:6" x14ac:dyDescent="0.2">
      <c r="A111" s="67">
        <v>43</v>
      </c>
      <c r="B111" s="64" t="s">
        <v>158</v>
      </c>
      <c r="C111" s="65"/>
      <c r="D111" s="65"/>
      <c r="E111" s="74"/>
      <c r="F111" s="74"/>
    </row>
    <row r="112" spans="1:6" ht="153" x14ac:dyDescent="0.2">
      <c r="A112" s="37"/>
      <c r="B112" s="61" t="s">
        <v>159</v>
      </c>
      <c r="C112" s="52">
        <v>25</v>
      </c>
      <c r="D112" s="51" t="s">
        <v>57</v>
      </c>
      <c r="E112" s="74"/>
      <c r="F112" s="74">
        <f t="shared" ref="F112" si="25">E112*C112</f>
        <v>0</v>
      </c>
    </row>
    <row r="113" spans="1:6" x14ac:dyDescent="0.2">
      <c r="A113" s="69"/>
      <c r="B113" s="63" t="s">
        <v>160</v>
      </c>
      <c r="C113" s="66"/>
      <c r="D113" s="66"/>
      <c r="E113" s="75"/>
      <c r="F113" s="75"/>
    </row>
    <row r="114" spans="1:6" ht="25.5" x14ac:dyDescent="0.2">
      <c r="A114" s="37"/>
      <c r="B114" s="61" t="s">
        <v>161</v>
      </c>
      <c r="C114" s="65"/>
      <c r="D114" s="65"/>
      <c r="E114" s="74"/>
      <c r="F114" s="74"/>
    </row>
    <row r="115" spans="1:6" x14ac:dyDescent="0.2">
      <c r="A115" s="67">
        <v>44</v>
      </c>
      <c r="B115" s="64" t="s">
        <v>162</v>
      </c>
      <c r="C115" s="65"/>
      <c r="D115" s="65"/>
      <c r="E115" s="74"/>
      <c r="F115" s="74"/>
    </row>
    <row r="116" spans="1:6" ht="89.25" x14ac:dyDescent="0.2">
      <c r="A116" s="37"/>
      <c r="B116" s="61" t="s">
        <v>163</v>
      </c>
      <c r="C116" s="52">
        <v>35</v>
      </c>
      <c r="D116" s="51" t="s">
        <v>164</v>
      </c>
      <c r="E116" s="74"/>
      <c r="F116" s="74">
        <f t="shared" ref="F116" si="26">E116*C116</f>
        <v>0</v>
      </c>
    </row>
    <row r="117" spans="1:6" x14ac:dyDescent="0.2">
      <c r="A117" s="67">
        <v>45</v>
      </c>
      <c r="B117" s="64" t="s">
        <v>165</v>
      </c>
      <c r="C117" s="65"/>
      <c r="D117" s="65"/>
      <c r="E117" s="74"/>
      <c r="F117" s="74"/>
    </row>
    <row r="118" spans="1:6" ht="25.5" x14ac:dyDescent="0.2">
      <c r="A118" s="37"/>
      <c r="B118" s="62" t="s">
        <v>166</v>
      </c>
      <c r="C118" s="52">
        <v>1</v>
      </c>
      <c r="D118" s="51" t="s">
        <v>57</v>
      </c>
      <c r="E118" s="74"/>
      <c r="F118" s="74">
        <f t="shared" ref="F118:F120" si="27">E118*C118</f>
        <v>0</v>
      </c>
    </row>
    <row r="119" spans="1:6" ht="51" x14ac:dyDescent="0.2">
      <c r="A119" s="42">
        <v>46</v>
      </c>
      <c r="B119" s="61" t="s">
        <v>167</v>
      </c>
      <c r="C119" s="52">
        <v>500</v>
      </c>
      <c r="D119" s="51" t="s">
        <v>164</v>
      </c>
      <c r="E119" s="74"/>
      <c r="F119" s="74">
        <f t="shared" si="27"/>
        <v>0</v>
      </c>
    </row>
    <row r="120" spans="1:6" ht="114.75" x14ac:dyDescent="0.2">
      <c r="A120" s="42">
        <v>48</v>
      </c>
      <c r="B120" s="61" t="s">
        <v>168</v>
      </c>
      <c r="C120" s="52">
        <v>110</v>
      </c>
      <c r="D120" s="51" t="s">
        <v>57</v>
      </c>
      <c r="E120" s="74"/>
      <c r="F120" s="74">
        <f t="shared" si="27"/>
        <v>0</v>
      </c>
    </row>
    <row r="121" spans="1:6" x14ac:dyDescent="0.2">
      <c r="A121" s="69"/>
      <c r="B121" s="63" t="s">
        <v>169</v>
      </c>
      <c r="C121" s="66"/>
      <c r="D121" s="66"/>
      <c r="E121" s="75"/>
      <c r="F121" s="75"/>
    </row>
    <row r="122" spans="1:6" x14ac:dyDescent="0.2">
      <c r="A122" s="67">
        <v>54</v>
      </c>
      <c r="B122" s="62" t="s">
        <v>170</v>
      </c>
      <c r="C122" s="52">
        <v>150</v>
      </c>
      <c r="D122" s="51" t="s">
        <v>164</v>
      </c>
      <c r="E122" s="74"/>
      <c r="F122" s="74">
        <f t="shared" ref="F122" si="28">E122*C122</f>
        <v>0</v>
      </c>
    </row>
    <row r="123" spans="1:6" x14ac:dyDescent="0.2">
      <c r="A123" s="69"/>
      <c r="B123" s="63" t="s">
        <v>171</v>
      </c>
      <c r="C123" s="66"/>
      <c r="D123" s="66"/>
      <c r="E123" s="75"/>
      <c r="F123" s="75"/>
    </row>
    <row r="124" spans="1:6" ht="38.25" x14ac:dyDescent="0.2">
      <c r="A124" s="37"/>
      <c r="B124" s="62" t="s">
        <v>172</v>
      </c>
      <c r="C124" s="65"/>
      <c r="D124" s="65"/>
      <c r="E124" s="74"/>
      <c r="F124" s="74"/>
    </row>
    <row r="125" spans="1:6" ht="140.25" x14ac:dyDescent="0.2">
      <c r="A125" s="42">
        <v>57</v>
      </c>
      <c r="B125" s="61" t="s">
        <v>173</v>
      </c>
      <c r="C125" s="52">
        <v>2</v>
      </c>
      <c r="D125" s="51" t="s">
        <v>57</v>
      </c>
      <c r="E125" s="74"/>
      <c r="F125" s="74">
        <f t="shared" ref="F125:F132" si="29">E125*C125</f>
        <v>0</v>
      </c>
    </row>
    <row r="126" spans="1:6" ht="76.5" x14ac:dyDescent="0.2">
      <c r="A126" s="42">
        <v>58</v>
      </c>
      <c r="B126" s="61" t="s">
        <v>174</v>
      </c>
      <c r="C126" s="52">
        <v>16</v>
      </c>
      <c r="D126" s="51" t="s">
        <v>57</v>
      </c>
      <c r="E126" s="74"/>
      <c r="F126" s="74">
        <f t="shared" si="29"/>
        <v>0</v>
      </c>
    </row>
    <row r="127" spans="1:6" ht="63.75" x14ac:dyDescent="0.2">
      <c r="A127" s="42">
        <v>59</v>
      </c>
      <c r="B127" s="61" t="s">
        <v>175</v>
      </c>
      <c r="C127" s="52">
        <v>16</v>
      </c>
      <c r="D127" s="51" t="s">
        <v>57</v>
      </c>
      <c r="E127" s="74"/>
      <c r="F127" s="74">
        <f t="shared" si="29"/>
        <v>0</v>
      </c>
    </row>
    <row r="128" spans="1:6" ht="38.25" x14ac:dyDescent="0.2">
      <c r="A128" s="42">
        <v>60</v>
      </c>
      <c r="B128" s="61" t="s">
        <v>176</v>
      </c>
      <c r="C128" s="52">
        <v>1</v>
      </c>
      <c r="D128" s="51" t="s">
        <v>57</v>
      </c>
      <c r="E128" s="74"/>
      <c r="F128" s="74">
        <f t="shared" si="29"/>
        <v>0</v>
      </c>
    </row>
    <row r="129" spans="1:6" ht="63.75" x14ac:dyDescent="0.2">
      <c r="A129" s="42">
        <v>61</v>
      </c>
      <c r="B129" s="61" t="s">
        <v>177</v>
      </c>
      <c r="C129" s="52">
        <v>1</v>
      </c>
      <c r="D129" s="51" t="s">
        <v>57</v>
      </c>
      <c r="E129" s="74"/>
      <c r="F129" s="74">
        <f t="shared" si="29"/>
        <v>0</v>
      </c>
    </row>
    <row r="130" spans="1:6" ht="63.75" x14ac:dyDescent="0.2">
      <c r="A130" s="42">
        <v>62</v>
      </c>
      <c r="B130" s="61" t="s">
        <v>178</v>
      </c>
      <c r="C130" s="52">
        <v>1</v>
      </c>
      <c r="D130" s="51" t="s">
        <v>57</v>
      </c>
      <c r="E130" s="74"/>
      <c r="F130" s="74">
        <f t="shared" si="29"/>
        <v>0</v>
      </c>
    </row>
    <row r="131" spans="1:6" ht="51" x14ac:dyDescent="0.2">
      <c r="A131" s="42">
        <v>63</v>
      </c>
      <c r="B131" s="61" t="s">
        <v>179</v>
      </c>
      <c r="C131" s="52">
        <v>1</v>
      </c>
      <c r="D131" s="51" t="s">
        <v>135</v>
      </c>
      <c r="E131" s="74"/>
      <c r="F131" s="74">
        <f t="shared" si="29"/>
        <v>0</v>
      </c>
    </row>
    <row r="132" spans="1:6" ht="25.5" x14ac:dyDescent="0.2">
      <c r="A132" s="42">
        <v>64</v>
      </c>
      <c r="B132" s="62" t="s">
        <v>180</v>
      </c>
      <c r="C132" s="52">
        <v>1</v>
      </c>
      <c r="D132" s="51" t="s">
        <v>135</v>
      </c>
      <c r="E132" s="74"/>
      <c r="F132" s="74">
        <f t="shared" si="29"/>
        <v>0</v>
      </c>
    </row>
    <row r="133" spans="1:6" x14ac:dyDescent="0.2">
      <c r="A133" s="70"/>
      <c r="B133" s="71" t="s">
        <v>181</v>
      </c>
      <c r="C133" s="68"/>
      <c r="D133" s="68"/>
      <c r="E133" s="76"/>
      <c r="F133" s="76"/>
    </row>
    <row r="134" spans="1:6" ht="38.25" x14ac:dyDescent="0.2">
      <c r="A134" s="37"/>
      <c r="B134" s="62" t="s">
        <v>172</v>
      </c>
      <c r="C134" s="65"/>
      <c r="D134" s="65"/>
      <c r="E134" s="74"/>
      <c r="F134" s="74"/>
    </row>
    <row r="135" spans="1:6" ht="38.25" x14ac:dyDescent="0.2">
      <c r="A135" s="42">
        <v>65</v>
      </c>
      <c r="B135" s="61" t="s">
        <v>182</v>
      </c>
      <c r="C135" s="52">
        <v>20</v>
      </c>
      <c r="D135" s="51" t="s">
        <v>57</v>
      </c>
      <c r="E135" s="74"/>
      <c r="F135" s="74">
        <f t="shared" ref="F135:F144" si="30">E135*C135</f>
        <v>0</v>
      </c>
    </row>
    <row r="136" spans="1:6" ht="38.25" x14ac:dyDescent="0.2">
      <c r="A136" s="42">
        <v>66</v>
      </c>
      <c r="B136" s="61" t="s">
        <v>183</v>
      </c>
      <c r="C136" s="52">
        <v>20</v>
      </c>
      <c r="D136" s="51" t="s">
        <v>57</v>
      </c>
      <c r="E136" s="74"/>
      <c r="F136" s="74">
        <f t="shared" si="30"/>
        <v>0</v>
      </c>
    </row>
    <row r="137" spans="1:6" ht="51" x14ac:dyDescent="0.2">
      <c r="A137" s="42">
        <v>67</v>
      </c>
      <c r="B137" s="61" t="s">
        <v>184</v>
      </c>
      <c r="C137" s="52">
        <v>20</v>
      </c>
      <c r="D137" s="51" t="s">
        <v>57</v>
      </c>
      <c r="E137" s="74"/>
      <c r="F137" s="74">
        <f t="shared" si="30"/>
        <v>0</v>
      </c>
    </row>
    <row r="138" spans="1:6" ht="51" x14ac:dyDescent="0.2">
      <c r="A138" s="42">
        <v>68</v>
      </c>
      <c r="B138" s="61" t="s">
        <v>185</v>
      </c>
      <c r="C138" s="52">
        <v>6</v>
      </c>
      <c r="D138" s="51" t="s">
        <v>57</v>
      </c>
      <c r="E138" s="74"/>
      <c r="F138" s="74">
        <f t="shared" si="30"/>
        <v>0</v>
      </c>
    </row>
    <row r="139" spans="1:6" ht="63.75" x14ac:dyDescent="0.2">
      <c r="A139" s="42">
        <v>69</v>
      </c>
      <c r="B139" s="61" t="s">
        <v>186</v>
      </c>
      <c r="C139" s="52">
        <v>1</v>
      </c>
      <c r="D139" s="51" t="s">
        <v>57</v>
      </c>
      <c r="E139" s="74"/>
      <c r="F139" s="74">
        <f t="shared" si="30"/>
        <v>0</v>
      </c>
    </row>
    <row r="140" spans="1:6" ht="76.5" x14ac:dyDescent="0.2">
      <c r="A140" s="42">
        <v>70</v>
      </c>
      <c r="B140" s="61" t="s">
        <v>187</v>
      </c>
      <c r="C140" s="52">
        <v>6500</v>
      </c>
      <c r="D140" s="51" t="s">
        <v>188</v>
      </c>
      <c r="E140" s="74"/>
      <c r="F140" s="74">
        <f t="shared" si="30"/>
        <v>0</v>
      </c>
    </row>
    <row r="141" spans="1:6" x14ac:dyDescent="0.2">
      <c r="A141" s="42">
        <v>71</v>
      </c>
      <c r="B141" s="62" t="s">
        <v>189</v>
      </c>
      <c r="C141" s="52">
        <v>1</v>
      </c>
      <c r="D141" s="51" t="s">
        <v>135</v>
      </c>
      <c r="E141" s="74"/>
      <c r="F141" s="74">
        <f t="shared" si="30"/>
        <v>0</v>
      </c>
    </row>
    <row r="142" spans="1:6" ht="25.5" x14ac:dyDescent="0.2">
      <c r="A142" s="42">
        <v>72</v>
      </c>
      <c r="B142" s="62" t="s">
        <v>190</v>
      </c>
      <c r="C142" s="52">
        <v>1</v>
      </c>
      <c r="D142" s="51" t="s">
        <v>135</v>
      </c>
      <c r="E142" s="74"/>
      <c r="F142" s="74">
        <f t="shared" si="30"/>
        <v>0</v>
      </c>
    </row>
    <row r="143" spans="1:6" ht="25.5" x14ac:dyDescent="0.2">
      <c r="A143" s="42">
        <v>73</v>
      </c>
      <c r="B143" s="62" t="s">
        <v>191</v>
      </c>
      <c r="C143" s="52">
        <v>1</v>
      </c>
      <c r="D143" s="51" t="s">
        <v>135</v>
      </c>
      <c r="E143" s="74"/>
      <c r="F143" s="74">
        <f t="shared" si="30"/>
        <v>0</v>
      </c>
    </row>
    <row r="144" spans="1:6" ht="63.75" x14ac:dyDescent="0.2">
      <c r="A144" s="42">
        <v>74</v>
      </c>
      <c r="B144" s="62" t="s">
        <v>192</v>
      </c>
      <c r="C144" s="52">
        <v>1</v>
      </c>
      <c r="D144" s="51" t="s">
        <v>135</v>
      </c>
      <c r="E144" s="74"/>
      <c r="F144" s="74">
        <f t="shared" si="30"/>
        <v>0</v>
      </c>
    </row>
    <row r="145" spans="1:6" x14ac:dyDescent="0.2">
      <c r="A145" s="69"/>
      <c r="B145" s="63" t="s">
        <v>193</v>
      </c>
      <c r="C145" s="66"/>
      <c r="D145" s="66"/>
      <c r="E145" s="75"/>
      <c r="F145" s="75"/>
    </row>
    <row r="146" spans="1:6" x14ac:dyDescent="0.2">
      <c r="A146" s="42">
        <v>75</v>
      </c>
      <c r="B146" s="64" t="s">
        <v>194</v>
      </c>
      <c r="C146" s="65"/>
      <c r="D146" s="65"/>
      <c r="E146" s="74"/>
      <c r="F146" s="74"/>
    </row>
    <row r="147" spans="1:6" ht="25.5" x14ac:dyDescent="0.2">
      <c r="A147" s="37"/>
      <c r="B147" s="72" t="s">
        <v>197</v>
      </c>
      <c r="C147" s="52">
        <v>1</v>
      </c>
      <c r="D147" s="51" t="s">
        <v>135</v>
      </c>
      <c r="E147" s="74"/>
      <c r="F147" s="74">
        <f t="shared" ref="F147" si="31">E147*C147</f>
        <v>0</v>
      </c>
    </row>
    <row r="148" spans="1:6" x14ac:dyDescent="0.2">
      <c r="A148" s="42">
        <v>76</v>
      </c>
      <c r="B148" s="64" t="s">
        <v>195</v>
      </c>
      <c r="C148" s="65"/>
      <c r="D148" s="65"/>
      <c r="E148" s="74"/>
      <c r="F148" s="74"/>
    </row>
    <row r="149" spans="1:6" ht="38.25" x14ac:dyDescent="0.2">
      <c r="A149" s="37"/>
      <c r="B149" s="62" t="s">
        <v>196</v>
      </c>
      <c r="C149" s="52">
        <v>1</v>
      </c>
      <c r="D149" s="51" t="s">
        <v>135</v>
      </c>
      <c r="E149" s="74"/>
      <c r="F149" s="74">
        <f t="shared" ref="F149" si="32">E149*C149</f>
        <v>0</v>
      </c>
    </row>
    <row r="150" spans="1:6" x14ac:dyDescent="0.2">
      <c r="A150" s="37"/>
      <c r="B150" s="133" t="s">
        <v>153</v>
      </c>
      <c r="C150" s="134"/>
      <c r="D150" s="134"/>
      <c r="E150" s="135"/>
      <c r="F150" s="85">
        <f>SUM(F13:F149)</f>
        <v>0</v>
      </c>
    </row>
  </sheetData>
  <mergeCells count="3">
    <mergeCell ref="A8:F8"/>
    <mergeCell ref="A9:F9"/>
    <mergeCell ref="B150:E150"/>
  </mergeCells>
  <printOptions horizontalCentered="1"/>
  <pageMargins left="0.5" right="0.5" top="0.54" bottom="0.64" header="0.3" footer="0.3"/>
  <pageSetup paperSize="9" scale="90" orientation="portrait" r:id="rId1"/>
  <headerFooter>
    <oddFooter>&amp;C&amp;"Arial,Regular"Page &amp;P</oddFooter>
  </headerFooter>
  <rowBreaks count="1" manualBreakCount="1">
    <brk id="56" max="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9:C22"/>
  <sheetViews>
    <sheetView view="pageBreakPreview" topLeftCell="A9" zoomScaleNormal="100" zoomScaleSheetLayoutView="100" workbookViewId="0">
      <selection activeCell="B23" sqref="B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198</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F65"/>
  <sheetViews>
    <sheetView view="pageBreakPreview" zoomScaleNormal="100" zoomScaleSheetLayoutView="100" workbookViewId="0">
      <selection activeCell="B65" sqref="B65:E65"/>
    </sheetView>
  </sheetViews>
  <sheetFormatPr defaultRowHeight="12.75" x14ac:dyDescent="0.2"/>
  <cols>
    <col min="1" max="1" width="4.6640625" style="1" customWidth="1"/>
    <col min="2" max="2" width="63.83203125" style="58" customWidth="1"/>
    <col min="3" max="3" width="5.5" style="48" customWidth="1"/>
    <col min="4" max="4" width="6.1640625" style="48" customWidth="1"/>
    <col min="5" max="5" width="9.6640625" style="77" bestFit="1" customWidth="1"/>
    <col min="6" max="6" width="12.6640625" style="77" customWidth="1"/>
    <col min="7" max="16384" width="9.33203125" style="1"/>
  </cols>
  <sheetData>
    <row r="7" spans="1:6" ht="54.75" customHeight="1" x14ac:dyDescent="0.2">
      <c r="A7" s="136" t="s">
        <v>199</v>
      </c>
      <c r="B7" s="136"/>
      <c r="C7" s="136"/>
      <c r="D7" s="136"/>
      <c r="E7" s="136"/>
      <c r="F7" s="136"/>
    </row>
    <row r="8" spans="1:6" x14ac:dyDescent="0.2">
      <c r="A8" s="133" t="s">
        <v>200</v>
      </c>
      <c r="B8" s="134"/>
      <c r="C8" s="134"/>
      <c r="D8" s="134"/>
      <c r="E8" s="134"/>
      <c r="F8" s="135"/>
    </row>
    <row r="9" spans="1:6" s="84" customFormat="1" ht="25.5" x14ac:dyDescent="0.2">
      <c r="A9" s="35" t="s">
        <v>202</v>
      </c>
      <c r="B9" s="41" t="s">
        <v>21</v>
      </c>
      <c r="C9" s="41" t="s">
        <v>22</v>
      </c>
      <c r="D9" s="41" t="s">
        <v>23</v>
      </c>
      <c r="E9" s="83" t="s">
        <v>24</v>
      </c>
      <c r="F9" s="83" t="s">
        <v>25</v>
      </c>
    </row>
    <row r="10" spans="1:6" x14ac:dyDescent="0.2">
      <c r="A10" s="2"/>
      <c r="B10" s="63" t="s">
        <v>203</v>
      </c>
      <c r="C10" s="66"/>
      <c r="D10" s="66"/>
      <c r="E10" s="75"/>
      <c r="F10" s="75"/>
    </row>
    <row r="11" spans="1:6" x14ac:dyDescent="0.2">
      <c r="A11" s="67">
        <v>1</v>
      </c>
      <c r="B11" s="64" t="s">
        <v>204</v>
      </c>
      <c r="C11" s="65"/>
      <c r="D11" s="65"/>
      <c r="E11" s="74"/>
      <c r="F11" s="74"/>
    </row>
    <row r="12" spans="1:6" ht="165.75" x14ac:dyDescent="0.2">
      <c r="A12" s="37"/>
      <c r="B12" s="61" t="s">
        <v>205</v>
      </c>
      <c r="C12" s="52">
        <v>5</v>
      </c>
      <c r="D12" s="51" t="s">
        <v>57</v>
      </c>
      <c r="E12" s="74">
        <v>52000</v>
      </c>
      <c r="F12" s="74">
        <f>E12*C12</f>
        <v>260000</v>
      </c>
    </row>
    <row r="13" spans="1:6" x14ac:dyDescent="0.2">
      <c r="A13" s="67">
        <v>2</v>
      </c>
      <c r="B13" s="64" t="s">
        <v>206</v>
      </c>
      <c r="C13" s="65"/>
      <c r="D13" s="65"/>
      <c r="E13" s="74"/>
      <c r="F13" s="74"/>
    </row>
    <row r="14" spans="1:6" ht="178.5" x14ac:dyDescent="0.2">
      <c r="A14" s="37"/>
      <c r="B14" s="61" t="s">
        <v>207</v>
      </c>
      <c r="C14" s="52">
        <v>12</v>
      </c>
      <c r="D14" s="51" t="s">
        <v>57</v>
      </c>
      <c r="E14" s="74">
        <v>105000</v>
      </c>
      <c r="F14" s="74">
        <f>E14*C14</f>
        <v>1260000</v>
      </c>
    </row>
    <row r="15" spans="1:6" x14ac:dyDescent="0.2">
      <c r="A15" s="67">
        <v>3</v>
      </c>
      <c r="B15" s="64" t="s">
        <v>208</v>
      </c>
      <c r="C15" s="65"/>
      <c r="D15" s="65"/>
      <c r="E15" s="74"/>
      <c r="F15" s="74"/>
    </row>
    <row r="16" spans="1:6" ht="178.5" x14ac:dyDescent="0.2">
      <c r="A16" s="37"/>
      <c r="B16" s="61" t="s">
        <v>207</v>
      </c>
      <c r="C16" s="52">
        <v>4</v>
      </c>
      <c r="D16" s="51" t="s">
        <v>57</v>
      </c>
      <c r="E16" s="74">
        <v>38000</v>
      </c>
      <c r="F16" s="74">
        <f>E16*C16</f>
        <v>152000</v>
      </c>
    </row>
    <row r="17" spans="1:6" x14ac:dyDescent="0.2">
      <c r="A17" s="67">
        <v>4</v>
      </c>
      <c r="B17" s="61" t="s">
        <v>209</v>
      </c>
      <c r="C17" s="65"/>
      <c r="D17" s="65"/>
      <c r="E17" s="74"/>
      <c r="F17" s="74"/>
    </row>
    <row r="18" spans="1:6" ht="51" x14ac:dyDescent="0.2">
      <c r="A18" s="37"/>
      <c r="B18" s="61" t="s">
        <v>210</v>
      </c>
      <c r="C18" s="52">
        <v>16</v>
      </c>
      <c r="D18" s="51" t="s">
        <v>57</v>
      </c>
      <c r="E18" s="74">
        <v>7000</v>
      </c>
      <c r="F18" s="74">
        <f>E18*C18</f>
        <v>112000</v>
      </c>
    </row>
    <row r="19" spans="1:6" x14ac:dyDescent="0.2">
      <c r="A19" s="67">
        <v>5</v>
      </c>
      <c r="B19" s="64" t="s">
        <v>211</v>
      </c>
      <c r="C19" s="65"/>
      <c r="D19" s="65"/>
      <c r="E19" s="74"/>
      <c r="F19" s="74"/>
    </row>
    <row r="20" spans="1:6" ht="25.5" x14ac:dyDescent="0.2">
      <c r="A20" s="2"/>
      <c r="B20" s="62" t="s">
        <v>212</v>
      </c>
      <c r="C20" s="65"/>
      <c r="D20" s="65"/>
      <c r="E20" s="74"/>
      <c r="F20" s="74"/>
    </row>
    <row r="21" spans="1:6" x14ac:dyDescent="0.2">
      <c r="A21" s="47" t="s">
        <v>213</v>
      </c>
      <c r="B21" s="62" t="s">
        <v>214</v>
      </c>
      <c r="C21" s="52">
        <v>16</v>
      </c>
      <c r="D21" s="51" t="s">
        <v>57</v>
      </c>
      <c r="E21" s="74">
        <v>9000</v>
      </c>
      <c r="F21" s="74">
        <f t="shared" ref="F21:F22" si="0">E21*C21</f>
        <v>144000</v>
      </c>
    </row>
    <row r="22" spans="1:6" x14ac:dyDescent="0.2">
      <c r="A22" s="47" t="s">
        <v>215</v>
      </c>
      <c r="B22" s="62" t="s">
        <v>216</v>
      </c>
      <c r="C22" s="52">
        <v>16</v>
      </c>
      <c r="D22" s="51" t="s">
        <v>57</v>
      </c>
      <c r="E22" s="74">
        <v>4800</v>
      </c>
      <c r="F22" s="74">
        <f t="shared" si="0"/>
        <v>76800</v>
      </c>
    </row>
    <row r="23" spans="1:6" x14ac:dyDescent="0.2">
      <c r="A23" s="67">
        <v>6</v>
      </c>
      <c r="B23" s="64" t="s">
        <v>217</v>
      </c>
      <c r="C23" s="65"/>
      <c r="D23" s="65"/>
      <c r="E23" s="74"/>
      <c r="F23" s="74"/>
    </row>
    <row r="24" spans="1:6" x14ac:dyDescent="0.2">
      <c r="A24" s="46" t="s">
        <v>218</v>
      </c>
      <c r="B24" s="62" t="s">
        <v>219</v>
      </c>
      <c r="C24" s="52">
        <v>13</v>
      </c>
      <c r="D24" s="51" t="s">
        <v>57</v>
      </c>
      <c r="E24" s="74">
        <v>9000</v>
      </c>
      <c r="F24" s="74">
        <f>E24*C24</f>
        <v>117000</v>
      </c>
    </row>
    <row r="25" spans="1:6" x14ac:dyDescent="0.2">
      <c r="A25" s="46" t="s">
        <v>220</v>
      </c>
      <c r="B25" s="62" t="s">
        <v>221</v>
      </c>
      <c r="C25" s="65"/>
      <c r="D25" s="65"/>
      <c r="E25" s="74"/>
      <c r="F25" s="74"/>
    </row>
    <row r="26" spans="1:6" ht="38.25" x14ac:dyDescent="0.2">
      <c r="A26" s="38"/>
      <c r="B26" s="62" t="s">
        <v>222</v>
      </c>
      <c r="C26" s="52">
        <v>13</v>
      </c>
      <c r="D26" s="51" t="s">
        <v>57</v>
      </c>
      <c r="E26" s="74">
        <v>3000</v>
      </c>
      <c r="F26" s="74">
        <f>E26*C26</f>
        <v>39000</v>
      </c>
    </row>
    <row r="27" spans="1:6" x14ac:dyDescent="0.2">
      <c r="A27" s="46" t="s">
        <v>223</v>
      </c>
      <c r="B27" s="64" t="s">
        <v>224</v>
      </c>
      <c r="C27" s="65"/>
      <c r="D27" s="65"/>
      <c r="E27" s="74"/>
      <c r="F27" s="74"/>
    </row>
    <row r="28" spans="1:6" ht="51" x14ac:dyDescent="0.2">
      <c r="A28" s="37"/>
      <c r="B28" s="61" t="s">
        <v>225</v>
      </c>
      <c r="C28" s="52">
        <v>13</v>
      </c>
      <c r="D28" s="51" t="s">
        <v>57</v>
      </c>
      <c r="E28" s="74">
        <v>8500</v>
      </c>
      <c r="F28" s="74">
        <f>E28*C28</f>
        <v>110500</v>
      </c>
    </row>
    <row r="29" spans="1:6" x14ac:dyDescent="0.2">
      <c r="A29" s="79" t="s">
        <v>226</v>
      </c>
      <c r="B29" s="64" t="s">
        <v>227</v>
      </c>
      <c r="C29" s="65"/>
      <c r="D29" s="65"/>
      <c r="E29" s="74"/>
      <c r="F29" s="74"/>
    </row>
    <row r="30" spans="1:6" ht="38.25" x14ac:dyDescent="0.2">
      <c r="A30" s="38"/>
      <c r="B30" s="62" t="s">
        <v>228</v>
      </c>
      <c r="C30" s="52">
        <v>16</v>
      </c>
      <c r="D30" s="51" t="s">
        <v>57</v>
      </c>
      <c r="E30" s="74">
        <v>3000</v>
      </c>
      <c r="F30" s="74">
        <f>E30*C30</f>
        <v>48000</v>
      </c>
    </row>
    <row r="31" spans="1:6" x14ac:dyDescent="0.2">
      <c r="A31" s="79" t="s">
        <v>229</v>
      </c>
      <c r="B31" s="62" t="s">
        <v>230</v>
      </c>
      <c r="C31" s="52">
        <v>16</v>
      </c>
      <c r="D31" s="51" t="s">
        <v>57</v>
      </c>
      <c r="E31" s="74">
        <v>3000</v>
      </c>
      <c r="F31" s="74">
        <f>E31*C31</f>
        <v>48000</v>
      </c>
    </row>
    <row r="32" spans="1:6" x14ac:dyDescent="0.2">
      <c r="A32" s="80">
        <v>7</v>
      </c>
      <c r="B32" s="64" t="s">
        <v>231</v>
      </c>
      <c r="C32" s="65"/>
      <c r="D32" s="65"/>
      <c r="E32" s="74"/>
      <c r="F32" s="74"/>
    </row>
    <row r="33" spans="1:6" ht="114.75" x14ac:dyDescent="0.2">
      <c r="A33" s="37"/>
      <c r="B33" s="61" t="s">
        <v>232</v>
      </c>
      <c r="C33" s="52">
        <v>150</v>
      </c>
      <c r="D33" s="51" t="s">
        <v>29</v>
      </c>
      <c r="E33" s="74">
        <v>2200</v>
      </c>
      <c r="F33" s="74">
        <f>E33*C33</f>
        <v>330000</v>
      </c>
    </row>
    <row r="34" spans="1:6" x14ac:dyDescent="0.2">
      <c r="A34" s="80">
        <v>8</v>
      </c>
      <c r="B34" s="64" t="s">
        <v>233</v>
      </c>
      <c r="C34" s="65"/>
      <c r="D34" s="65"/>
      <c r="E34" s="74"/>
      <c r="F34" s="74"/>
    </row>
    <row r="35" spans="1:6" ht="102" x14ac:dyDescent="0.2">
      <c r="A35" s="37"/>
      <c r="B35" s="61" t="s">
        <v>234</v>
      </c>
      <c r="C35" s="52">
        <v>2</v>
      </c>
      <c r="D35" s="51" t="s">
        <v>57</v>
      </c>
      <c r="E35" s="74">
        <v>50000</v>
      </c>
      <c r="F35" s="74">
        <f>E35*C35</f>
        <v>100000</v>
      </c>
    </row>
    <row r="36" spans="1:6" x14ac:dyDescent="0.2">
      <c r="A36" s="80">
        <v>9</v>
      </c>
      <c r="B36" s="64" t="s">
        <v>235</v>
      </c>
      <c r="C36" s="65"/>
      <c r="D36" s="65"/>
      <c r="E36" s="74"/>
      <c r="F36" s="74"/>
    </row>
    <row r="37" spans="1:6" ht="63.75" x14ac:dyDescent="0.2">
      <c r="A37" s="37"/>
      <c r="B37" s="64" t="s">
        <v>236</v>
      </c>
      <c r="C37" s="65"/>
      <c r="D37" s="65"/>
      <c r="E37" s="74"/>
      <c r="F37" s="74"/>
    </row>
    <row r="38" spans="1:6" ht="76.5" x14ac:dyDescent="0.2">
      <c r="A38" s="81" t="s">
        <v>213</v>
      </c>
      <c r="B38" s="62" t="s">
        <v>237</v>
      </c>
      <c r="C38" s="65"/>
      <c r="D38" s="65"/>
      <c r="E38" s="74"/>
      <c r="F38" s="74"/>
    </row>
    <row r="39" spans="1:6" x14ac:dyDescent="0.2">
      <c r="A39" s="82" t="s">
        <v>238</v>
      </c>
      <c r="B39" s="62" t="s">
        <v>239</v>
      </c>
      <c r="C39" s="52">
        <v>60</v>
      </c>
      <c r="D39" s="51" t="s">
        <v>240</v>
      </c>
      <c r="E39" s="74">
        <v>450</v>
      </c>
      <c r="F39" s="74">
        <f t="shared" ref="F39:F40" si="1">E39*C39</f>
        <v>27000</v>
      </c>
    </row>
    <row r="40" spans="1:6" x14ac:dyDescent="0.2">
      <c r="A40" s="82" t="s">
        <v>241</v>
      </c>
      <c r="B40" s="62" t="s">
        <v>242</v>
      </c>
      <c r="C40" s="52">
        <v>70</v>
      </c>
      <c r="D40" s="51" t="s">
        <v>240</v>
      </c>
      <c r="E40" s="74">
        <v>980</v>
      </c>
      <c r="F40" s="74">
        <f t="shared" si="1"/>
        <v>68600</v>
      </c>
    </row>
    <row r="41" spans="1:6" ht="76.5" x14ac:dyDescent="0.2">
      <c r="A41" s="81" t="s">
        <v>215</v>
      </c>
      <c r="B41" s="62" t="s">
        <v>237</v>
      </c>
      <c r="C41" s="65"/>
      <c r="D41" s="65"/>
      <c r="E41" s="74"/>
      <c r="F41" s="74"/>
    </row>
    <row r="42" spans="1:6" x14ac:dyDescent="0.2">
      <c r="A42" s="82" t="s">
        <v>238</v>
      </c>
      <c r="B42" s="62" t="s">
        <v>243</v>
      </c>
      <c r="C42" s="52">
        <v>75</v>
      </c>
      <c r="D42" s="51" t="s">
        <v>240</v>
      </c>
      <c r="E42" s="74">
        <v>450</v>
      </c>
      <c r="F42" s="74">
        <f t="shared" ref="F42:F45" si="2">E42*C42</f>
        <v>33750</v>
      </c>
    </row>
    <row r="43" spans="1:6" x14ac:dyDescent="0.2">
      <c r="A43" s="82" t="s">
        <v>241</v>
      </c>
      <c r="B43" s="62" t="s">
        <v>239</v>
      </c>
      <c r="C43" s="52">
        <v>40</v>
      </c>
      <c r="D43" s="51" t="s">
        <v>240</v>
      </c>
      <c r="E43" s="74">
        <v>480</v>
      </c>
      <c r="F43" s="74">
        <f t="shared" si="2"/>
        <v>19200</v>
      </c>
    </row>
    <row r="44" spans="1:6" x14ac:dyDescent="0.2">
      <c r="A44" s="82" t="s">
        <v>244</v>
      </c>
      <c r="B44" s="62" t="s">
        <v>245</v>
      </c>
      <c r="C44" s="52">
        <v>30</v>
      </c>
      <c r="D44" s="51" t="s">
        <v>240</v>
      </c>
      <c r="E44" s="74">
        <v>550</v>
      </c>
      <c r="F44" s="74">
        <f t="shared" si="2"/>
        <v>16500</v>
      </c>
    </row>
    <row r="45" spans="1:6" x14ac:dyDescent="0.2">
      <c r="A45" s="82" t="s">
        <v>246</v>
      </c>
      <c r="B45" s="62" t="s">
        <v>247</v>
      </c>
      <c r="C45" s="52">
        <v>20</v>
      </c>
      <c r="D45" s="51" t="s">
        <v>240</v>
      </c>
      <c r="E45" s="74">
        <v>900</v>
      </c>
      <c r="F45" s="74">
        <f t="shared" si="2"/>
        <v>18000</v>
      </c>
    </row>
    <row r="46" spans="1:6" x14ac:dyDescent="0.2">
      <c r="A46" s="81" t="s">
        <v>248</v>
      </c>
      <c r="B46" s="62" t="s">
        <v>249</v>
      </c>
      <c r="C46" s="65"/>
      <c r="D46" s="65"/>
      <c r="E46" s="74"/>
      <c r="F46" s="74"/>
    </row>
    <row r="47" spans="1:6" x14ac:dyDescent="0.2">
      <c r="A47" s="82" t="s">
        <v>238</v>
      </c>
      <c r="B47" s="62" t="s">
        <v>250</v>
      </c>
      <c r="C47" s="52">
        <v>8</v>
      </c>
      <c r="D47" s="51" t="s">
        <v>57</v>
      </c>
      <c r="E47" s="74">
        <v>8500</v>
      </c>
      <c r="F47" s="74">
        <f t="shared" ref="F47:F50" si="3">E47*C47</f>
        <v>68000</v>
      </c>
    </row>
    <row r="48" spans="1:6" x14ac:dyDescent="0.2">
      <c r="A48" s="82" t="s">
        <v>241</v>
      </c>
      <c r="B48" s="62" t="s">
        <v>251</v>
      </c>
      <c r="C48" s="52">
        <v>8</v>
      </c>
      <c r="D48" s="51" t="s">
        <v>57</v>
      </c>
      <c r="E48" s="74">
        <v>11000</v>
      </c>
      <c r="F48" s="74">
        <f t="shared" si="3"/>
        <v>88000</v>
      </c>
    </row>
    <row r="49" spans="1:6" x14ac:dyDescent="0.2">
      <c r="A49" s="82" t="s">
        <v>244</v>
      </c>
      <c r="B49" s="62" t="s">
        <v>252</v>
      </c>
      <c r="C49" s="52">
        <v>13</v>
      </c>
      <c r="D49" s="51" t="s">
        <v>57</v>
      </c>
      <c r="E49" s="74">
        <v>19000</v>
      </c>
      <c r="F49" s="74">
        <f t="shared" si="3"/>
        <v>247000</v>
      </c>
    </row>
    <row r="50" spans="1:6" x14ac:dyDescent="0.2">
      <c r="A50" s="82" t="s">
        <v>246</v>
      </c>
      <c r="B50" s="62" t="s">
        <v>253</v>
      </c>
      <c r="C50" s="52">
        <v>3</v>
      </c>
      <c r="D50" s="51" t="s">
        <v>57</v>
      </c>
      <c r="E50" s="74">
        <v>65000</v>
      </c>
      <c r="F50" s="74">
        <f t="shared" si="3"/>
        <v>195000</v>
      </c>
    </row>
    <row r="51" spans="1:6" x14ac:dyDescent="0.2">
      <c r="A51" s="67">
        <v>10</v>
      </c>
      <c r="B51" s="64" t="s">
        <v>79</v>
      </c>
      <c r="C51" s="65"/>
      <c r="D51" s="65"/>
      <c r="E51" s="74"/>
      <c r="F51" s="74"/>
    </row>
    <row r="52" spans="1:6" ht="76.5" x14ac:dyDescent="0.2">
      <c r="A52" s="37"/>
      <c r="B52" s="62" t="s">
        <v>254</v>
      </c>
      <c r="C52" s="65"/>
      <c r="D52" s="65"/>
      <c r="E52" s="74"/>
      <c r="F52" s="74"/>
    </row>
    <row r="53" spans="1:6" x14ac:dyDescent="0.2">
      <c r="A53" s="47" t="s">
        <v>81</v>
      </c>
      <c r="B53" s="62" t="s">
        <v>82</v>
      </c>
      <c r="C53" s="52">
        <v>4</v>
      </c>
      <c r="D53" s="51" t="s">
        <v>57</v>
      </c>
      <c r="E53" s="74">
        <v>2000</v>
      </c>
      <c r="F53" s="74">
        <f t="shared" ref="F53:F55" si="4">E53*C53</f>
        <v>8000</v>
      </c>
    </row>
    <row r="54" spans="1:6" x14ac:dyDescent="0.2">
      <c r="A54" s="47" t="s">
        <v>83</v>
      </c>
      <c r="B54" s="62" t="s">
        <v>84</v>
      </c>
      <c r="C54" s="52">
        <v>5</v>
      </c>
      <c r="D54" s="51" t="s">
        <v>57</v>
      </c>
      <c r="E54" s="74">
        <v>3000</v>
      </c>
      <c r="F54" s="74">
        <f t="shared" si="4"/>
        <v>15000</v>
      </c>
    </row>
    <row r="55" spans="1:6" x14ac:dyDescent="0.2">
      <c r="A55" s="47" t="s">
        <v>85</v>
      </c>
      <c r="B55" s="62" t="s">
        <v>86</v>
      </c>
      <c r="C55" s="52">
        <v>20</v>
      </c>
      <c r="D55" s="51" t="s">
        <v>57</v>
      </c>
      <c r="E55" s="74">
        <v>5000</v>
      </c>
      <c r="F55" s="74">
        <f t="shared" si="4"/>
        <v>100000</v>
      </c>
    </row>
    <row r="56" spans="1:6" x14ac:dyDescent="0.2">
      <c r="A56" s="42">
        <v>11</v>
      </c>
      <c r="B56" s="64" t="s">
        <v>255</v>
      </c>
      <c r="C56" s="65"/>
      <c r="D56" s="65"/>
      <c r="E56" s="74"/>
      <c r="F56" s="74"/>
    </row>
    <row r="57" spans="1:6" ht="89.25" x14ac:dyDescent="0.2">
      <c r="A57" s="37"/>
      <c r="B57" s="62" t="s">
        <v>256</v>
      </c>
      <c r="C57" s="65"/>
      <c r="D57" s="65"/>
      <c r="E57" s="74"/>
      <c r="F57" s="74"/>
    </row>
    <row r="58" spans="1:6" x14ac:dyDescent="0.2">
      <c r="A58" s="47" t="s">
        <v>81</v>
      </c>
      <c r="B58" s="62" t="s">
        <v>257</v>
      </c>
      <c r="C58" s="52">
        <v>100</v>
      </c>
      <c r="D58" s="51" t="s">
        <v>188</v>
      </c>
      <c r="E58" s="74">
        <v>600</v>
      </c>
      <c r="F58" s="74">
        <f t="shared" ref="F58:F59" si="5">E58*C58</f>
        <v>60000</v>
      </c>
    </row>
    <row r="59" spans="1:6" x14ac:dyDescent="0.2">
      <c r="A59" s="47" t="s">
        <v>83</v>
      </c>
      <c r="B59" s="62" t="s">
        <v>258</v>
      </c>
      <c r="C59" s="52">
        <v>100</v>
      </c>
      <c r="D59" s="51" t="s">
        <v>188</v>
      </c>
      <c r="E59" s="74">
        <v>1100</v>
      </c>
      <c r="F59" s="74">
        <f t="shared" si="5"/>
        <v>110000</v>
      </c>
    </row>
    <row r="60" spans="1:6" x14ac:dyDescent="0.2">
      <c r="A60" s="57"/>
      <c r="B60" s="63" t="s">
        <v>193</v>
      </c>
      <c r="C60" s="66"/>
      <c r="D60" s="66"/>
      <c r="E60" s="75"/>
      <c r="F60" s="75"/>
    </row>
    <row r="61" spans="1:6" x14ac:dyDescent="0.2">
      <c r="A61" s="67">
        <v>12</v>
      </c>
      <c r="B61" s="64" t="s">
        <v>194</v>
      </c>
      <c r="C61" s="65"/>
      <c r="D61" s="65"/>
      <c r="E61" s="74"/>
      <c r="F61" s="74"/>
    </row>
    <row r="62" spans="1:6" ht="38.25" x14ac:dyDescent="0.2">
      <c r="A62" s="38"/>
      <c r="B62" s="62" t="s">
        <v>259</v>
      </c>
      <c r="C62" s="52">
        <v>1</v>
      </c>
      <c r="D62" s="51" t="s">
        <v>135</v>
      </c>
      <c r="E62" s="74">
        <v>15000</v>
      </c>
      <c r="F62" s="74">
        <f>E62*C62</f>
        <v>15000</v>
      </c>
    </row>
    <row r="63" spans="1:6" x14ac:dyDescent="0.2">
      <c r="A63" s="42">
        <v>13</v>
      </c>
      <c r="B63" s="64" t="s">
        <v>195</v>
      </c>
      <c r="C63" s="65"/>
      <c r="D63" s="65"/>
      <c r="E63" s="74"/>
      <c r="F63" s="74"/>
    </row>
    <row r="64" spans="1:6" ht="38.25" x14ac:dyDescent="0.2">
      <c r="A64" s="38"/>
      <c r="B64" s="62" t="s">
        <v>196</v>
      </c>
      <c r="C64" s="52">
        <v>1</v>
      </c>
      <c r="D64" s="51" t="s">
        <v>135</v>
      </c>
      <c r="E64" s="74">
        <v>15000</v>
      </c>
      <c r="F64" s="74">
        <f>E64*C64</f>
        <v>15000</v>
      </c>
    </row>
    <row r="65" spans="1:6" x14ac:dyDescent="0.2">
      <c r="A65" s="38"/>
      <c r="B65" s="133" t="s">
        <v>201</v>
      </c>
      <c r="C65" s="134"/>
      <c r="D65" s="134"/>
      <c r="E65" s="135"/>
      <c r="F65" s="85">
        <f>SUM(F11:F64)</f>
        <v>3901350</v>
      </c>
    </row>
  </sheetData>
  <mergeCells count="3">
    <mergeCell ref="A7:F7"/>
    <mergeCell ref="A8:F8"/>
    <mergeCell ref="B65:E65"/>
  </mergeCells>
  <printOptions horizontalCentered="1"/>
  <pageMargins left="0.5" right="0.5" top="0.45" bottom="0.64" header="0.3" footer="0.3"/>
  <pageSetup paperSize="9" orientation="portrait" r:id="rId1"/>
  <headerFooter>
    <oddFooter>&amp;C&amp;"Arial,Regular"Page &amp;P</oddFooter>
  </headerFooter>
  <rowBreaks count="1" manualBreakCount="1">
    <brk id="16"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9:C22"/>
  <sheetViews>
    <sheetView view="pageBreakPreview" topLeftCell="A9" zoomScaleNormal="100" zoomScaleSheetLayoutView="100" workbookViewId="0">
      <selection activeCell="A23" sqref="A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261</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TITLE PAGE-5</vt:lpstr>
      <vt:lpstr>Summary-5th Floor</vt:lpstr>
      <vt:lpstr>Salvage - Title</vt:lpstr>
      <vt:lpstr>Salvage BOQ</vt:lpstr>
      <vt:lpstr>Electrical - Title</vt:lpstr>
      <vt:lpstr>Electrical BOQ</vt:lpstr>
      <vt:lpstr>Plumbing - Title</vt:lpstr>
      <vt:lpstr>Plumbing BOQ</vt:lpstr>
      <vt:lpstr>HVAC - Title</vt:lpstr>
      <vt:lpstr>HVAC BOQ</vt:lpstr>
      <vt:lpstr>'Electrical - Title'!Print_Area</vt:lpstr>
      <vt:lpstr>'Electrical BOQ'!Print_Area</vt:lpstr>
      <vt:lpstr>'HVAC - Title'!Print_Area</vt:lpstr>
      <vt:lpstr>'Plumbing - Title'!Print_Area</vt:lpstr>
      <vt:lpstr>'Salvage - Title'!Print_Area</vt:lpstr>
      <vt:lpstr>'Summary-5th Floor'!Print_Area</vt:lpstr>
      <vt:lpstr>'TITLE PAGE-5'!Print_Area</vt:lpstr>
      <vt:lpstr>'Electrical BOQ'!Print_Titles</vt:lpstr>
      <vt:lpstr>'HVAC BOQ'!Print_Titles</vt:lpstr>
      <vt:lpstr>'Plumbing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2024-10-12T12:19:46Z</cp:lastPrinted>
  <dcterms:created xsi:type="dcterms:W3CDTF">2024-10-10T08:04:06Z</dcterms:created>
  <dcterms:modified xsi:type="dcterms:W3CDTF">2025-01-01T10:22:23Z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2024-10-10T00:00:00Z</vt:filetime>
  </property>
  <property fmtid="{D5CDD505-2E9C-101B-9397-08002B2CF9AE}" pid="3" name="Creator">
    <vt:lpwstr>Mozilla Firefox 131.0.2</vt:lpwstr>
  </property>
  <property fmtid="{D5CDD505-2E9C-101B-9397-08002B2CF9AE}" pid="4" name="LastSaved">
    <vt:filetime>2024-10-10T00:00:00Z</vt:filetime>
  </property>
  <property fmtid="{D5CDD505-2E9C-101B-9397-08002B2CF9AE}" pid="5" name="Producer">
    <vt:lpwstr>cairo 1.18.0 (https://cairographics.org)</vt:lpwstr>
  </property>
</Properties>
</file>