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13_ncr:1_{ECB0238C-14A8-4DD4-A590-D95304A7B126}" xr6:coauthVersionLast="47" xr6:coauthVersionMax="47" xr10:uidLastSave="{00000000-0000-0000-0000-000000000000}"/>
  <bookViews>
    <workbookView xWindow="-120" yWindow="-120" windowWidth="29040" windowHeight="15840" tabRatio="903" activeTab="9"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91029"/>
</workbook>
</file>

<file path=xl/calcChain.xml><?xml version="1.0" encoding="utf-8"?>
<calcChain xmlns="http://schemas.openxmlformats.org/spreadsheetml/2006/main">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F42" i="8" l="1"/>
  <c r="C16" i="1" s="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<sst xmlns="http://schemas.openxmlformats.org/spreadsheetml/2006/main" count="497" uniqueCount="293">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</sst>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167" fontId="4" fillId="0" borderId="1" xfId="1" applyNumberFormat="1" applyFont="1" applyFill="1" applyBorder="1" applyAlignment="1">
      <alignment horizontal="lef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4"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2" t="s">
        <v>291</v>
      </c>
      <c r="B21" s="103"/>
      <c r="C21" s="104"/>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tabSelected="1" view="pageBreakPreview" topLeftCell="A28" zoomScale="120" zoomScaleNormal="100" zoomScaleSheetLayoutView="120" workbookViewId="0">
      <selection activeCell="O33" sqref="O3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3" t="s">
        <v>199</v>
      </c>
      <c r="B8" s="123"/>
      <c r="C8" s="123"/>
      <c r="D8" s="123"/>
      <c r="E8" s="123"/>
      <c r="F8" s="123"/>
    </row>
    <row r="9" spans="1:6" x14ac:dyDescent="0.2">
      <c r="A9" s="133" t="s">
        <v>262</v>
      </c>
      <c r="B9" s="134"/>
      <c r="C9" s="134"/>
      <c r="D9" s="134"/>
      <c r="E9" s="134"/>
      <c r="F9" s="135"/>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67.75" x14ac:dyDescent="0.2">
      <c r="A12" s="37"/>
      <c r="B12" s="62" t="s">
        <v>265</v>
      </c>
      <c r="C12" s="65"/>
      <c r="D12" s="65"/>
      <c r="E12" s="53"/>
      <c r="F12" s="53"/>
    </row>
    <row r="13" spans="1:6" x14ac:dyDescent="0.2">
      <c r="A13" s="47" t="s">
        <v>81</v>
      </c>
      <c r="B13" s="62" t="s">
        <v>266</v>
      </c>
      <c r="C13" s="52">
        <v>6</v>
      </c>
      <c r="D13" s="51" t="s">
        <v>57</v>
      </c>
      <c r="E13" s="53">
        <v>100000</v>
      </c>
      <c r="F13" s="53">
        <f>E13*C13</f>
        <v>600000</v>
      </c>
    </row>
    <row r="14" spans="1:6" x14ac:dyDescent="0.2">
      <c r="A14" s="47" t="s">
        <v>83</v>
      </c>
      <c r="B14" s="62" t="s">
        <v>267</v>
      </c>
      <c r="C14" s="52">
        <v>40</v>
      </c>
      <c r="D14" s="51" t="s">
        <v>57</v>
      </c>
      <c r="E14" s="53">
        <v>100000</v>
      </c>
      <c r="F14" s="53">
        <f>E14*C14</f>
        <v>4000000</v>
      </c>
    </row>
    <row r="15" spans="1:6" x14ac:dyDescent="0.2">
      <c r="A15" s="42">
        <v>2</v>
      </c>
      <c r="B15" s="64" t="s">
        <v>268</v>
      </c>
      <c r="C15" s="65"/>
      <c r="D15" s="65"/>
      <c r="E15" s="53"/>
      <c r="F15" s="53"/>
    </row>
    <row r="16" spans="1:6" ht="140.2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85" customHeight="1" x14ac:dyDescent="0.2">
      <c r="A19" s="47" t="s">
        <v>81</v>
      </c>
      <c r="B19" s="62" t="s">
        <v>273</v>
      </c>
      <c r="C19" s="52">
        <v>86</v>
      </c>
      <c r="D19" s="51" t="s">
        <v>274</v>
      </c>
      <c r="E19" s="53">
        <v>225000</v>
      </c>
      <c r="F19" s="53">
        <f>E19*C19</f>
        <v>19350000</v>
      </c>
    </row>
    <row r="20" spans="1:6" x14ac:dyDescent="0.2">
      <c r="A20" s="42">
        <v>4</v>
      </c>
      <c r="B20" s="64" t="s">
        <v>275</v>
      </c>
      <c r="C20" s="65"/>
      <c r="D20" s="65"/>
      <c r="E20" s="53"/>
      <c r="F20" s="53"/>
    </row>
    <row r="21" spans="1:6" ht="127.5" customHeight="1"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250000</v>
      </c>
      <c r="F29" s="53">
        <f t="shared" ref="F29:F31" si="2">E29*C29</f>
        <v>250000</v>
      </c>
    </row>
    <row r="30" spans="1:6" ht="38.25" x14ac:dyDescent="0.2">
      <c r="A30" s="42">
        <v>7</v>
      </c>
      <c r="B30" s="61" t="s">
        <v>285</v>
      </c>
      <c r="C30" s="52">
        <v>1</v>
      </c>
      <c r="D30" s="51" t="s">
        <v>135</v>
      </c>
      <c r="E30" s="53">
        <v>500000</v>
      </c>
      <c r="F30" s="53">
        <f t="shared" si="2"/>
        <v>500000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124.5" customHeight="1"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s="84" customFormat="1" ht="21" customHeight="1" x14ac:dyDescent="0.2">
      <c r="A42" s="137" t="s">
        <v>263</v>
      </c>
      <c r="B42" s="138"/>
      <c r="C42" s="138"/>
      <c r="D42" s="138"/>
      <c r="E42" s="139"/>
      <c r="F42" s="101">
        <f>SUM(F11:F41)</f>
        <v>26464000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0"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2"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2" t="s">
        <v>1</v>
      </c>
      <c r="B6" s="113"/>
      <c r="C6" s="114"/>
    </row>
    <row r="7" spans="1:3" ht="15" customHeight="1" x14ac:dyDescent="0.25">
      <c r="A7" s="115"/>
      <c r="B7" s="116"/>
      <c r="C7" s="117"/>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26464000</v>
      </c>
    </row>
    <row r="17" spans="1:3" s="14" customFormat="1" ht="21.95" customHeight="1" x14ac:dyDescent="0.2">
      <c r="A17" s="27"/>
      <c r="B17" s="15"/>
      <c r="C17" s="28"/>
    </row>
    <row r="18" spans="1:3" s="14" customFormat="1" ht="21.95" customHeight="1" x14ac:dyDescent="0.2">
      <c r="A18" s="118"/>
      <c r="B18" s="119"/>
      <c r="C18" s="120"/>
    </row>
    <row r="19" spans="1:3" s="14" customFormat="1" ht="21.95" customHeight="1" x14ac:dyDescent="0.2">
      <c r="A19" s="29"/>
      <c r="B19" s="16" t="s">
        <v>0</v>
      </c>
      <c r="C19" s="30">
        <f>SUM(C10:C17)</f>
        <v>30365350</v>
      </c>
    </row>
    <row r="20" spans="1:3" s="14" customFormat="1" ht="21.95" customHeight="1" x14ac:dyDescent="0.2">
      <c r="A20" s="109"/>
      <c r="B20" s="110"/>
      <c r="C20" s="111"/>
    </row>
    <row r="21" spans="1:3" s="14" customFormat="1" ht="21.95" customHeight="1" x14ac:dyDescent="0.2">
      <c r="A21" s="29"/>
      <c r="B21" s="17" t="s">
        <v>11</v>
      </c>
      <c r="C21" s="100">
        <f>'Salvage BOQ'!F23</f>
        <v>0</v>
      </c>
    </row>
    <row r="22" spans="1:3" s="14" customFormat="1" ht="21.95" customHeight="1" x14ac:dyDescent="0.2">
      <c r="A22" s="109"/>
      <c r="B22" s="110"/>
      <c r="C22" s="111"/>
    </row>
    <row r="23" spans="1:3" s="14" customFormat="1" ht="21.95" customHeight="1" x14ac:dyDescent="0.2">
      <c r="A23" s="29"/>
      <c r="B23" s="17" t="s">
        <v>16</v>
      </c>
      <c r="C23" s="31">
        <f>C19-C21</f>
        <v>30365350</v>
      </c>
    </row>
    <row r="24" spans="1:3" ht="14.85" customHeight="1" thickBot="1" x14ac:dyDescent="0.3">
      <c r="A24" s="106"/>
      <c r="B24" s="107"/>
      <c r="C24" s="108"/>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5" t="s">
        <v>13</v>
      </c>
      <c r="C28" s="105"/>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292</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3" t="s">
        <v>18</v>
      </c>
      <c r="B8" s="123"/>
      <c r="C8" s="123"/>
      <c r="D8" s="123"/>
      <c r="E8" s="123"/>
      <c r="F8" s="123"/>
    </row>
    <row r="9" spans="1:6" x14ac:dyDescent="0.2">
      <c r="A9" s="33"/>
      <c r="B9" s="34"/>
      <c r="C9" s="33"/>
      <c r="D9" s="33"/>
      <c r="E9" s="33"/>
      <c r="F9" s="33"/>
    </row>
    <row r="10" spans="1:6" ht="15" x14ac:dyDescent="0.2">
      <c r="A10" s="124" t="s">
        <v>51</v>
      </c>
      <c r="B10" s="125"/>
      <c r="C10" s="125"/>
      <c r="D10" s="125"/>
      <c r="E10" s="125"/>
      <c r="F10" s="126"/>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7" t="s">
        <v>19</v>
      </c>
      <c r="C23" s="128"/>
      <c r="D23" s="129"/>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50</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30" t="s">
        <v>260</v>
      </c>
      <c r="B8" s="131"/>
      <c r="C8" s="131"/>
      <c r="D8" s="131"/>
      <c r="E8" s="131"/>
      <c r="F8" s="132"/>
    </row>
    <row r="9" spans="1:6" ht="14.25" customHeight="1" thickBot="1" x14ac:dyDescent="0.25">
      <c r="A9" s="112" t="s">
        <v>52</v>
      </c>
      <c r="B9" s="113"/>
      <c r="C9" s="113"/>
      <c r="D9" s="113"/>
      <c r="E9" s="113"/>
      <c r="F9" s="114"/>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3" t="s">
        <v>153</v>
      </c>
      <c r="C150" s="134"/>
      <c r="D150" s="134"/>
      <c r="E150" s="135"/>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198</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view="pageBreakPreview"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6" t="s">
        <v>199</v>
      </c>
      <c r="B7" s="136"/>
      <c r="C7" s="136"/>
      <c r="D7" s="136"/>
      <c r="E7" s="136"/>
      <c r="F7" s="136"/>
    </row>
    <row r="8" spans="1:6" x14ac:dyDescent="0.2">
      <c r="A8" s="133" t="s">
        <v>200</v>
      </c>
      <c r="B8" s="134"/>
      <c r="C8" s="134"/>
      <c r="D8" s="134"/>
      <c r="E8" s="134"/>
      <c r="F8" s="135"/>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3" t="s">
        <v>201</v>
      </c>
      <c r="C65" s="134"/>
      <c r="D65" s="134"/>
      <c r="E65" s="135"/>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261</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2025-01-14T13:41:01Z</cp:lastPrinted>
  <dcterms:created xsi:type="dcterms:W3CDTF">2024-10-10T08:04:06Z</dcterms:created>
  <dcterms:modified xsi:type="dcterms:W3CDTF">2025-01-14T13:41:16Z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