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C6E59E07-99F3-40C6-B502-B7BD6B95A3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91029"/>
</workbook>
</file>

<file path=xl/calcChain.xml><?xml version="1.0" encoding="utf-8"?>
<calcChain xmlns="http://schemas.openxmlformats.org/spreadsheetml/2006/main">
  <c r="K31" i="1" l="1"/>
  <c r="E25" i="1"/>
  <c r="F25" i="1" l="1"/>
  <c r="I25" i="1" s="1"/>
  <c r="I26" i="1" s="1"/>
</calcChain>
</file>

<file path=xl/sharedStrings.xml><?xml version="1.0" encoding="utf-8"?>
<sst xmlns="http://schemas.openxmlformats.org/spreadsheetml/2006/main" count="20" uniqueCount="20">
  <si>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</si>
  <si>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</si>
  <si>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</si>
  <si>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</si>
  <si>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</si>
  <si>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</si>
  <si>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</si>
  <si>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</si>
  <si>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</si>
  <si>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</si>
  <si>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</si>
  <si>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</si>
  <si>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Note: Supplier's quotation attached</t>
  </si>
  <si>
    <t>Project: J Outlet Zeta Mall Islamabad</t>
  </si>
  <si>
    <t>Attn: Syed Talal Tariq</t>
  </si>
  <si>
    <t>Over Head profit 28%</t>
  </si>
  <si>
    <t>Variation # 3</t>
  </si>
  <si>
    <t>Flushing of Close Circuit Passivation chemical for chilled water pipe network -  J Outlet Zeta Mall Islamabad.</t>
  </si>
  <si>
    <t>Job</t>
  </si>
  <si>
    <t xml:space="preserve">Flushing of close Circuit chemical for chilled water pipe network 24 to 48 Hours.
Line.1
* 1¼ inch dia, 70 feet length
* 1½ inch dia, 190 feet length
Line.2
* 1¼ inch dia, 40 feet length
* 1½ inch dia, 240 feet length
Line.3
* 1¼ inch dia, 50 feet length
* 1½ inch dia, 140 feet length
Line.4
* 1¼ inch dia, 120 feet length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</si>
</sst>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0</xdr:rowOff>
    </xdr:from>
    <xdr:to>
      <xdr:col>5</xdr:col>
      <xdr:colOff>343535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17145</xdr:rowOff>
    </xdr:from>
    <xdr:to>
      <xdr:col>1</xdr:col>
      <xdr:colOff>602615</xdr:colOff>
      <xdr:row>40</xdr:row>
      <xdr:rowOff>161359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5647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438150</xdr:colOff>
      <xdr:row>13</xdr:row>
      <xdr:rowOff>66675</xdr:rowOff>
    </xdr:from>
    <xdr:to>
      <xdr:col>23</xdr:col>
      <xdr:colOff>258171</xdr:colOff>
      <xdr:row>38</xdr:row>
      <xdr:rowOff>10691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4F8EEC-1338-5C01-908B-64ABA5FC0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8700" y="1685925"/>
          <a:ext cx="7135221" cy="8354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0"/>
  <sheetViews>
    <sheetView tabSelected="1" topLeftCell="A13" zoomScaleNormal="100" workbookViewId="0">
      <selection activeCell="A26" sqref="A26:H26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2" t="s">
        <v>8</v>
      </c>
      <c r="B15" s="32"/>
      <c r="I15" s="9">
        <v>45678</v>
      </c>
    </row>
    <row r="16" spans="1:9" ht="13.5" customHeight="1" x14ac:dyDescent="0.35">
      <c r="A16" s="28"/>
      <c r="B16" s="29"/>
    </row>
    <row r="17" spans="1:11" ht="21" x14ac:dyDescent="0.35">
      <c r="A17" s="27" t="s">
        <v>13</v>
      </c>
      <c r="B17" s="27"/>
    </row>
    <row r="18" spans="1:11" ht="7.5" customHeight="1" x14ac:dyDescent="0.25">
      <c r="A18" s="6"/>
      <c r="B18" s="6"/>
    </row>
    <row r="19" spans="1:11" ht="18.75" x14ac:dyDescent="0.3">
      <c r="A19" s="33" t="s">
        <v>14</v>
      </c>
      <c r="B19" s="33"/>
      <c r="C19" s="33"/>
      <c r="D19" s="33"/>
      <c r="E19" s="33"/>
      <c r="F19" s="33"/>
      <c r="G19" s="33"/>
      <c r="H19" s="33"/>
      <c r="I19" s="33"/>
    </row>
    <row r="20" spans="1:11" ht="11.2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</row>
    <row r="21" spans="1:11" ht="18.75" x14ac:dyDescent="0.3">
      <c r="A21" s="33" t="s">
        <v>16</v>
      </c>
      <c r="B21" s="33"/>
      <c r="C21" s="33"/>
      <c r="D21" s="33"/>
      <c r="E21" s="33"/>
      <c r="F21" s="33"/>
      <c r="G21" s="33"/>
      <c r="H21" s="33"/>
      <c r="I21" s="33"/>
    </row>
    <row r="22" spans="1:11" ht="54.75" customHeight="1" x14ac:dyDescent="0.25">
      <c r="A22" s="34" t="s">
        <v>17</v>
      </c>
      <c r="B22" s="34"/>
      <c r="C22" s="34"/>
      <c r="D22" s="34"/>
      <c r="E22" s="34"/>
      <c r="F22" s="34"/>
      <c r="G22" s="34"/>
      <c r="H22" s="34"/>
      <c r="I22" s="34"/>
    </row>
    <row r="23" spans="1:11" ht="2.25" customHeight="1" x14ac:dyDescent="0.25"/>
    <row r="24" spans="1:11" ht="47.25" x14ac:dyDescent="0.25">
      <c r="A24" s="10" t="s">
        <v>0</v>
      </c>
      <c r="B24" s="10" t="s">
        <v>1</v>
      </c>
      <c r="C24" s="11" t="s">
        <v>9</v>
      </c>
      <c r="D24" s="11" t="s">
        <v>10</v>
      </c>
      <c r="E24" s="11" t="s">
        <v>15</v>
      </c>
      <c r="F24" s="11" t="s">
        <v>11</v>
      </c>
      <c r="G24" s="10" t="s">
        <v>2</v>
      </c>
      <c r="H24" s="10" t="s">
        <v>3</v>
      </c>
      <c r="I24" s="12" t="s">
        <v>4</v>
      </c>
    </row>
    <row r="25" spans="1:11" s="7" customFormat="1" ht="292.5" customHeight="1" x14ac:dyDescent="0.3">
      <c r="A25" s="14">
        <v>1</v>
      </c>
      <c r="B25" s="13" t="s">
        <v>19</v>
      </c>
      <c r="C25" s="15">
        <v>75225</v>
      </c>
      <c r="D25" s="15">
        <v>7500</v>
      </c>
      <c r="E25" s="16">
        <f>SUM(C25+D25)*28%</f>
        <v>23163.000000000004</v>
      </c>
      <c r="F25" s="16">
        <f>E25+D25+C25</f>
        <v>105888</v>
      </c>
      <c r="G25" s="14" t="s">
        <v>18</v>
      </c>
      <c r="H25" s="14">
        <v>1</v>
      </c>
      <c r="I25" s="15">
        <f>H25*F25</f>
        <v>105888</v>
      </c>
    </row>
    <row r="26" spans="1:11" s="26" customFormat="1" ht="27.75" customHeight="1" thickBot="1" x14ac:dyDescent="0.3">
      <c r="A26" s="35" t="s">
        <v>5</v>
      </c>
      <c r="B26" s="35"/>
      <c r="C26" s="35"/>
      <c r="D26" s="35"/>
      <c r="E26" s="35"/>
      <c r="F26" s="35"/>
      <c r="G26" s="35"/>
      <c r="H26" s="35"/>
      <c r="I26" s="31">
        <f>SUM(I25:I25)</f>
        <v>105888</v>
      </c>
      <c r="K26" s="22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5"/>
      <c r="B29" s="5"/>
    </row>
    <row r="30" spans="1:11" ht="15.75" x14ac:dyDescent="0.25">
      <c r="A30" s="25"/>
      <c r="B30" s="5"/>
    </row>
    <row r="31" spans="1:11" ht="18.75" x14ac:dyDescent="0.25">
      <c r="A31" s="30" t="s">
        <v>12</v>
      </c>
      <c r="B31" s="5"/>
      <c r="J31">
        <v>63750</v>
      </c>
      <c r="K31">
        <f>J31*1.18</f>
        <v>75225</v>
      </c>
    </row>
    <row r="32" spans="1:11" ht="13.5" customHeight="1" x14ac:dyDescent="0.25">
      <c r="A32" s="25"/>
      <c r="B32" s="5"/>
    </row>
    <row r="33" spans="1:11" ht="15.75" hidden="1" x14ac:dyDescent="0.25">
      <c r="A33" s="25"/>
      <c r="B33" s="5"/>
    </row>
    <row r="34" spans="1:11" ht="8.25" hidden="1" customHeight="1" x14ac:dyDescent="0.25">
      <c r="A34" s="4"/>
      <c r="B34" s="5"/>
    </row>
    <row r="35" spans="1:11" s="7" customFormat="1" ht="18.75" x14ac:dyDescent="0.3">
      <c r="A35" s="19" t="s">
        <v>6</v>
      </c>
      <c r="B35" s="20"/>
      <c r="C35" s="21"/>
      <c r="D35" s="21"/>
      <c r="E35" s="21"/>
      <c r="F35" s="21"/>
      <c r="G35" s="21"/>
      <c r="H35" s="21"/>
      <c r="I35" s="22"/>
    </row>
    <row r="36" spans="1:11" s="7" customFormat="1" ht="10.15" customHeight="1" x14ac:dyDescent="0.3">
      <c r="A36" s="19"/>
      <c r="B36" s="19"/>
      <c r="C36" s="21"/>
      <c r="D36" s="21"/>
      <c r="E36" s="21"/>
      <c r="F36" s="21"/>
      <c r="G36" s="21"/>
      <c r="H36" s="21"/>
      <c r="I36" s="22"/>
      <c r="K36" s="18"/>
    </row>
    <row r="37" spans="1:11" s="7" customFormat="1" ht="18.75" x14ac:dyDescent="0.3">
      <c r="A37" s="23" t="s">
        <v>7</v>
      </c>
      <c r="B37" s="24"/>
      <c r="C37" s="21"/>
      <c r="D37" s="21"/>
      <c r="E37" s="21"/>
      <c r="F37" s="21"/>
      <c r="G37" s="21"/>
      <c r="H37" s="21"/>
      <c r="I37" s="22"/>
      <c r="K37" s="18"/>
    </row>
    <row r="38" spans="1:11" x14ac:dyDescent="0.25">
      <c r="K38" s="1"/>
    </row>
    <row r="39" spans="1:11" x14ac:dyDescent="0.25">
      <c r="K39" s="1"/>
    </row>
    <row r="40" spans="1:11" x14ac:dyDescent="0.25">
      <c r="K40" s="8"/>
    </row>
  </sheetData>
  <mergeCells count="5">
    <mergeCell ref="A15:B15"/>
    <mergeCell ref="A19:I19"/>
    <mergeCell ref="A22:I22"/>
    <mergeCell ref="A26:H26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2025-01-21T11:06:59Z</dcterms:modified>
</cp:coreProperties>
</file>