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ioneer\Running projects\Saifee Hospital Cardiac wing\PO\"/>
    </mc:Choice>
  </mc:AlternateContent>
  <xr:revisionPtr revIDLastSave="0" documentId="13_ncr:1_{937C17B9-6F57-4EDD-9ED5-A0B971434B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Sheet1!$A$1:$G$53</definedName>
    <definedName name="_xlnm.Print_Titles" localSheetId="0">Sheet1!$26:$26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27" i="1"/>
  <c r="G28" i="1" s="1"/>
  <c r="G29" i="1" l="1"/>
  <c r="G30" i="1" s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<sst xmlns="http://schemas.openxmlformats.org/spreadsheetml/2006/main" count="26" uniqueCount="25">
  <si>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</si>
  <si>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</si>
  <si>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</si>
  <si>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</si>
  <si>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</si>
  <si>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</si>
  <si>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</si>
  <si>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</si>
  <si>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</si>
  <si>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</si>
  <si>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</si>
  <si>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</si>
  <si>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</si>
  <si>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</si>
  <si>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</si>
  <si>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</si>
  <si>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</si>
  <si>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LEN</t>
  </si>
  <si>
    <t>Mtr</t>
  </si>
  <si>
    <t>Discount 4%</t>
  </si>
  <si>
    <t>GST 18%</t>
  </si>
  <si>
    <t>ERW Black pipe Plain End 125mm</t>
  </si>
  <si>
    <t>Supply of ERW Black Pipe Plain End for the project (Saifee Hospital Karachi)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</si>
  <si>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</si>
  <si>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Att: Mr. Sohail Rafiq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</si>
</sst>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165" fontId="3" fillId="0" borderId="1" xfId="1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56</xdr:row>
      <xdr:rowOff>161925</xdr:rowOff>
    </xdr:from>
    <xdr:to>
      <xdr:col>10</xdr:col>
      <xdr:colOff>200025</xdr:colOff>
      <xdr:row>59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8</xdr:col>
      <xdr:colOff>127000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13</xdr:col>
      <xdr:colOff>585786</xdr:colOff>
      <xdr:row>31</xdr:row>
      <xdr:rowOff>53976</xdr:rowOff>
    </xdr:from>
    <xdr:to>
      <xdr:col>15</xdr:col>
      <xdr:colOff>9906</xdr:colOff>
      <xdr:row>43</xdr:row>
      <xdr:rowOff>106363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F66672-227C-404E-9785-1E657B822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4686" y="5959476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1090607</xdr:colOff>
      <xdr:row>1</xdr:row>
      <xdr:rowOff>118052</xdr:rowOff>
    </xdr:from>
    <xdr:to>
      <xdr:col>6</xdr:col>
      <xdr:colOff>847726</xdr:colOff>
      <xdr:row>4</xdr:row>
      <xdr:rowOff>104775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834C006A-6773-4D70-8D16-7EC9C611B809}"/>
            </a:ext>
          </a:extLst>
        </xdr:cNvPr>
        <xdr:cNvSpPr txBox="1">
          <a:spLocks noChangeArrowheads="1"/>
        </xdr:cNvSpPr>
      </xdr:nvSpPr>
      <xdr:spPr bwMode="auto">
        <a:xfrm>
          <a:off x="1433507" y="318077"/>
          <a:ext cx="49101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228600</xdr:colOff>
      <xdr:row>0</xdr:row>
      <xdr:rowOff>190500</xdr:rowOff>
    </xdr:from>
    <xdr:to>
      <xdr:col>1</xdr:col>
      <xdr:colOff>1138233</xdr:colOff>
      <xdr:row>4</xdr:row>
      <xdr:rowOff>140058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C391B34E-893C-4D8B-89DD-096130FB2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1500" y="190500"/>
          <a:ext cx="909633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8"/>
  <sheetViews>
    <sheetView tabSelected="1" zoomScaleNormal="100" zoomScaleSheetLayoutView="100" workbookViewId="0">
      <selection activeCell="K16" sqref="K1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ht="21.75" customHeight="1" x14ac:dyDescent="0.25">
      <c r="A14" s="1" t="s">
        <v>16</v>
      </c>
      <c r="B14" s="1"/>
      <c r="G14" s="10">
        <v>45680</v>
      </c>
    </row>
    <row r="15" spans="1:7" x14ac:dyDescent="0.25">
      <c r="A15" s="1"/>
      <c r="B15" s="1"/>
      <c r="G15" s="10"/>
    </row>
    <row r="16" spans="1:7" x14ac:dyDescent="0.25">
      <c r="A16" s="1"/>
      <c r="B16" s="1"/>
      <c r="G16" s="10"/>
    </row>
    <row r="17" spans="1:9" ht="18.75" x14ac:dyDescent="0.3">
      <c r="A17" s="29" t="s">
        <v>24</v>
      </c>
      <c r="B17" s="29"/>
      <c r="C17" s="29"/>
      <c r="D17" s="29"/>
      <c r="E17" s="29"/>
      <c r="F17" s="29"/>
      <c r="G17" s="29"/>
    </row>
    <row r="18" spans="1:9" ht="11.25" customHeight="1" x14ac:dyDescent="0.25">
      <c r="A18" s="37"/>
      <c r="B18" s="37"/>
      <c r="C18" s="37"/>
      <c r="D18" s="37"/>
      <c r="E18" s="37"/>
      <c r="F18" s="37"/>
      <c r="G18" s="37"/>
    </row>
    <row r="19" spans="1:9" ht="6" customHeight="1" x14ac:dyDescent="0.25">
      <c r="A19" s="19"/>
      <c r="B19" s="19"/>
      <c r="C19" s="19"/>
      <c r="D19" s="19"/>
      <c r="E19" s="19"/>
      <c r="F19" s="19"/>
      <c r="G19" s="19"/>
    </row>
    <row r="20" spans="1:9" ht="23.25" x14ac:dyDescent="0.35">
      <c r="A20" s="30" t="s">
        <v>15</v>
      </c>
      <c r="B20" s="30"/>
      <c r="C20" s="30"/>
      <c r="D20" s="30"/>
      <c r="E20" s="30"/>
      <c r="F20" s="30"/>
      <c r="G20" s="30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34" t="s">
        <v>22</v>
      </c>
      <c r="B25" s="35"/>
      <c r="C25" s="35"/>
      <c r="D25" s="35"/>
      <c r="E25" s="35"/>
      <c r="F25" s="35"/>
      <c r="G25" s="36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3" t="s">
        <v>18</v>
      </c>
      <c r="F26" s="14" t="s">
        <v>8</v>
      </c>
      <c r="G26" s="13" t="s">
        <v>9</v>
      </c>
      <c r="H26" s="21"/>
      <c r="I26" s="21"/>
    </row>
    <row r="27" spans="1:9" s="4" customFormat="1" ht="49.5" customHeight="1" x14ac:dyDescent="0.25">
      <c r="A27" s="5">
        <v>1</v>
      </c>
      <c r="B27" s="20" t="s">
        <v>21</v>
      </c>
      <c r="C27" s="6">
        <v>7</v>
      </c>
      <c r="D27" s="6" t="s">
        <v>17</v>
      </c>
      <c r="E27" s="6">
        <v>42</v>
      </c>
      <c r="F27" s="23">
        <v>6284</v>
      </c>
      <c r="G27" s="27">
        <f t="shared" ref="G27" si="0">F27*E27</f>
        <v>263928</v>
      </c>
      <c r="H27" s="22"/>
      <c r="I27" s="22"/>
    </row>
    <row r="28" spans="1:9" s="3" customFormat="1" ht="24.75" customHeight="1" x14ac:dyDescent="0.25">
      <c r="A28" s="7"/>
      <c r="B28" s="7"/>
      <c r="C28" s="31" t="s">
        <v>4</v>
      </c>
      <c r="D28" s="31"/>
      <c r="E28" s="31"/>
      <c r="F28" s="31"/>
      <c r="G28" s="24">
        <f>SUM(G27)+6</f>
        <v>263934</v>
      </c>
      <c r="H28" s="21"/>
      <c r="I28" s="21"/>
    </row>
    <row r="29" spans="1:9" s="3" customFormat="1" ht="17.45" hidden="1" customHeight="1" x14ac:dyDescent="0.25">
      <c r="A29" s="32" t="s">
        <v>19</v>
      </c>
      <c r="B29" s="32"/>
      <c r="C29" s="32"/>
      <c r="D29" s="32"/>
      <c r="E29" s="32"/>
      <c r="F29" s="32"/>
      <c r="G29" s="25">
        <f>G28*4%</f>
        <v>10557.36</v>
      </c>
      <c r="H29" s="21"/>
      <c r="I29" s="21"/>
    </row>
    <row r="30" spans="1:9" s="3" customFormat="1" ht="21.75" hidden="1" customHeight="1" x14ac:dyDescent="0.25">
      <c r="A30" s="33" t="s">
        <v>6</v>
      </c>
      <c r="B30" s="33"/>
      <c r="C30" s="33"/>
      <c r="D30" s="33"/>
      <c r="E30" s="33"/>
      <c r="F30" s="33"/>
      <c r="G30" s="26">
        <f>G28-G29</f>
        <v>253376.64000000001</v>
      </c>
      <c r="H30" s="21"/>
      <c r="I30" s="21"/>
    </row>
    <row r="31" spans="1:9" s="3" customFormat="1" ht="17.45" customHeight="1" x14ac:dyDescent="0.25">
      <c r="A31" s="32" t="s">
        <v>20</v>
      </c>
      <c r="B31" s="32"/>
      <c r="C31" s="32"/>
      <c r="D31" s="32"/>
      <c r="E31" s="32"/>
      <c r="F31" s="32"/>
      <c r="G31" s="25">
        <f>G28*18%</f>
        <v>47508.119999999995</v>
      </c>
      <c r="H31" s="21"/>
      <c r="I31" s="21"/>
    </row>
    <row r="32" spans="1:9" s="3" customFormat="1" ht="21.75" customHeight="1" x14ac:dyDescent="0.25">
      <c r="A32" s="33" t="s">
        <v>6</v>
      </c>
      <c r="B32" s="33"/>
      <c r="C32" s="33"/>
      <c r="D32" s="33"/>
      <c r="E32" s="33"/>
      <c r="F32" s="33"/>
      <c r="G32" s="26">
        <v>311440</v>
      </c>
      <c r="H32" s="21"/>
      <c r="I32" s="21"/>
    </row>
    <row r="33" spans="1:7" ht="5.25" customHeight="1" x14ac:dyDescent="0.25"/>
    <row r="34" spans="1:7" ht="5.25" customHeight="1" x14ac:dyDescent="0.25"/>
    <row r="35" spans="1:7" ht="5.25" customHeight="1" x14ac:dyDescent="0.25"/>
    <row r="36" spans="1:7" ht="5.25" customHeight="1" x14ac:dyDescent="0.25"/>
    <row r="37" spans="1:7" ht="15" hidden="1" customHeight="1" x14ac:dyDescent="0.3">
      <c r="A37" s="12" t="s">
        <v>5</v>
      </c>
    </row>
    <row r="38" spans="1:7" ht="15" hidden="1" customHeight="1" x14ac:dyDescent="0.25">
      <c r="A38" t="s">
        <v>10</v>
      </c>
    </row>
    <row r="39" spans="1:7" ht="15" hidden="1" customHeight="1" x14ac:dyDescent="0.25">
      <c r="A39" s="28" t="s">
        <v>11</v>
      </c>
      <c r="B39" s="28"/>
      <c r="C39" s="28"/>
      <c r="D39" s="28"/>
      <c r="E39" s="28"/>
      <c r="F39" s="28"/>
      <c r="G39" s="28"/>
    </row>
    <row r="40" spans="1:7" ht="15" hidden="1" customHeight="1" x14ac:dyDescent="0.25">
      <c r="A40" s="28"/>
      <c r="B40" s="28"/>
      <c r="C40" s="28"/>
      <c r="D40" s="28"/>
      <c r="E40" s="28"/>
      <c r="F40" s="28"/>
      <c r="G40" s="28"/>
    </row>
    <row r="41" spans="1:7" ht="15" hidden="1" customHeight="1" x14ac:dyDescent="0.25">
      <c r="A41" t="s">
        <v>14</v>
      </c>
    </row>
    <row r="42" spans="1:7" ht="15" hidden="1" customHeight="1" x14ac:dyDescent="0.25">
      <c r="A42" t="s">
        <v>12</v>
      </c>
    </row>
    <row r="43" spans="1:7" ht="15" hidden="1" customHeight="1" x14ac:dyDescent="0.25">
      <c r="A43" t="s">
        <v>13</v>
      </c>
    </row>
    <row r="44" spans="1:7" ht="15" customHeight="1" x14ac:dyDescent="0.25">
      <c r="A44"/>
    </row>
    <row r="45" spans="1:7" ht="21" hidden="1" customHeight="1" x14ac:dyDescent="0.35">
      <c r="A45" s="15" t="s">
        <v>7</v>
      </c>
      <c r="B45" s="16"/>
      <c r="C45" s="17"/>
      <c r="D45" s="18"/>
      <c r="E45" s="18"/>
    </row>
    <row r="46" spans="1:7" ht="9.75" customHeight="1" x14ac:dyDescent="0.25">
      <c r="A46"/>
    </row>
    <row r="47" spans="1:7" ht="18" customHeight="1" x14ac:dyDescent="0.25">
      <c r="A47"/>
    </row>
    <row r="48" spans="1:7" ht="21" customHeight="1" x14ac:dyDescent="0.3">
      <c r="A48" s="1" t="s">
        <v>23</v>
      </c>
    </row>
  </sheetData>
  <mergeCells count="10">
    <mergeCell ref="A39:G40"/>
    <mergeCell ref="A17:G17"/>
    <mergeCell ref="A20:G20"/>
    <mergeCell ref="C28:F28"/>
    <mergeCell ref="A29:F29"/>
    <mergeCell ref="A30:F30"/>
    <mergeCell ref="A25:G25"/>
    <mergeCell ref="A18:G18"/>
    <mergeCell ref="A31:F31"/>
    <mergeCell ref="A32:F32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2025-01-23T07:40:43Z</cp:lastPrinted>
  <dcterms:created xsi:type="dcterms:W3CDTF">2017-12-11T08:54:46Z</dcterms:created>
  <dcterms:modified xsi:type="dcterms:W3CDTF">2025-01-23T07:41:31Z</dcterms:modified>
</cp:coreProperties>
</file>