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78EF4FA6-581B-4113-BC90-856141FAC3A2}" xr6:coauthVersionLast="47"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AHUs!$A$1:$H$169</definedName>
    <definedName name="_xlnm.Print_Area" localSheetId="2">'Plant Room'!$A$1:$H$14</definedName>
    <definedName name="_xlnm.Print_Area" localSheetId="0">Summary!$A$1:$E$36</definedName>
    <definedName name="_xlnm.Print_Titles" localSheetId="1">AHUs!$1:$2</definedName>
    <definedName name="_xlnm.Print_Titles" localSheetId="2">'Plant Room'!$1:$2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3" l="1"/>
  <c r="H74" i="1" l="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9" i="2" l="1"/>
  <c r="G9" i="2"/>
  <c r="H8" i="2"/>
  <c r="G8" i="2"/>
  <c r="G13" i="2"/>
  <c r="H13" i="2"/>
  <c r="H130" i="1" l="1"/>
  <c r="G130" i="1"/>
  <c r="G134" i="1"/>
  <c r="H134" i="1"/>
  <c r="G131" i="1"/>
  <c r="H131" i="1"/>
  <c r="G132" i="1"/>
  <c r="H132" i="1"/>
  <c r="G133" i="1"/>
  <c r="H133" i="1"/>
  <c r="G124" i="1"/>
  <c r="H124" i="1"/>
  <c r="G125" i="1"/>
  <c r="H125" i="1"/>
  <c r="G126" i="1"/>
  <c r="H126" i="1"/>
  <c r="G127" i="1"/>
  <c r="H127" i="1"/>
  <c r="G128" i="1"/>
  <c r="H128" i="1"/>
  <c r="G129" i="1"/>
  <c r="H129" i="1"/>
  <c r="H123" i="1"/>
  <c r="G123" i="1"/>
  <c r="H12" i="2" l="1"/>
  <c r="G12" i="2"/>
  <c r="H144" i="1"/>
  <c r="G144" i="1"/>
  <c r="H142" i="1"/>
  <c r="G142" i="1"/>
  <c r="H140" i="1"/>
  <c r="G140" i="1"/>
  <c r="G26" i="1"/>
  <c r="H26" i="1"/>
  <c r="G99" i="1" l="1"/>
  <c r="H99" i="1"/>
  <c r="G51" i="1"/>
  <c r="H51" i="1"/>
  <c r="H38" i="2"/>
  <c r="G38" i="2"/>
  <c r="H37" i="2"/>
  <c r="G37" i="2"/>
  <c r="H36" i="2"/>
  <c r="G36" i="2"/>
  <c r="H35" i="2"/>
  <c r="G35"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D26" i="3"/>
  <c r="C26" i="3"/>
  <c r="C23" i="3"/>
  <c r="H15" i="2"/>
  <c r="G15" i="2"/>
  <c r="H11" i="2"/>
  <c r="G11" i="2"/>
  <c r="H10" i="2"/>
  <c r="G10" i="2"/>
  <c r="H7" i="2"/>
  <c r="G7" i="2"/>
  <c r="H6" i="2"/>
  <c r="H14" i="2" s="1"/>
  <c r="G6" i="2"/>
  <c r="G14" i="2" s="1"/>
  <c r="C30" i="3" l="1"/>
  <c r="D30" i="3"/>
  <c r="E29" i="3"/>
  <c r="E27" i="3"/>
  <c r="E28" i="3"/>
  <c r="E25" i="3"/>
  <c r="G39" i="2"/>
  <c r="H39" i="2"/>
  <c r="E30" i="3" l="1"/>
  <c r="D24" i="3"/>
  <c r="C22" i="3"/>
  <c r="D22" i="3"/>
  <c r="C24" i="3"/>
  <c r="C31" i="3" l="1"/>
  <c r="E22" i="3"/>
  <c r="E24" i="3"/>
  <c r="D31" i="3"/>
  <c r="E23" i="3"/>
  <c r="E26" i="3"/>
</calcChain>
</file>

<file path=xl/sharedStrings.xml><?xml version="1.0" encoding="utf-8"?>
<sst xmlns="http://schemas.openxmlformats.org/spreadsheetml/2006/main" count="376" uniqueCount="118">
  <si>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</si>
  <si>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</si>
  <si>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</si>
  <si>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</si>
  <si>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</si>
  <si>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</si>
  <si>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</si>
  <si>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</si>
  <si>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</si>
  <si>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</si>
  <si>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</si>
  <si>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</si>
  <si>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</si>
  <si>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</si>
  <si>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</si>
  <si>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</si>
  <si>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</si>
  <si>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</si>
  <si>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</si>
  <si>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</si>
  <si>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</si>
  <si>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</si>
  <si>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</si>
  <si>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</si>
  <si>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</si>
  <si>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</si>
  <si>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</si>
  <si>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</si>
  <si>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</si>
  <si>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</si>
  <si>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</si>
  <si>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</si>
  <si>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</si>
  <si>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</si>
  <si>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</si>
  <si>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</si>
  <si>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</si>
  <si>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</si>
  <si>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</si>
  <si>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</si>
  <si>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</si>
  <si>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</si>
  <si>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</si>
  <si>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</si>
  <si>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</si>
  <si>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</si>
  <si>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</si>
  <si>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</si>
  <si>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</si>
  <si>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</si>
  <si>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</si>
  <si>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</si>
  <si>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</si>
  <si>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</si>
  <si>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</si>
  <si>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</si>
  <si>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</si>
  <si>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</si>
  <si>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</si>
  <si>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</si>
  <si>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</si>
  <si>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</si>
  <si>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</si>
  <si>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</si>
  <si>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</si>
  <si>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</si>
  <si>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</si>
  <si>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</si>
  <si>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</si>
  <si>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</si>
  <si>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</si>
  <si>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</si>
  <si>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</si>
  <si>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</si>
  <si>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</si>
  <si>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</si>
  <si>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</si>
  <si>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</si>
  <si>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</si>
  <si>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</si>
  <si>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</si>
  <si>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</si>
  <si>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</si>
  <si>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</si>
  <si>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</si>
  <si>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</si>
  <si>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</si>
  <si>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</si>
  <si>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</si>
  <si>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</si>
  <si>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</si>
  <si>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</si>
  <si>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</si>
  <si>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</si>
  <si>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</si>
  <si>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</si>
  <si>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</si>
  <si>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</si>
  <si>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</si>
  <si>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</si>
  <si>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AHU blower repaire or replaced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</si>
  <si>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AHU blower repaire or replaced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</si>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</sst>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8">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0" borderId="6" xfId="0"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abSelected="1" topLeftCell="A2" zoomScaleNormal="100" workbookViewId="0">
      <selection activeCell="I19" sqref="I19"/>
    </sheetView>
  </sheetViews>
  <sheetFormatPr defaultRowHeight="15" x14ac:dyDescent="0.25"/>
  <cols>
    <col min="1" max="1" width="6.28515625" style="14" customWidth="1"/>
    <col min="2" max="2" width="34.7109375" style="14" customWidth="1"/>
    <col min="3" max="3" width="18.7109375" style="14" customWidth="1"/>
    <col min="4" max="4" width="16.7109375" style="14" customWidth="1"/>
    <col min="5" max="5" width="18.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45623</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0" t="s">
        <v>28</v>
      </c>
      <c r="B19" s="60"/>
      <c r="C19" s="60"/>
      <c r="D19" s="60"/>
      <c r="E19" s="60"/>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AHUs!G27</f>
        <v>1553000</v>
      </c>
      <c r="D22" s="46">
        <f>AHUs!H27</f>
        <v>458000</v>
      </c>
      <c r="E22" s="46">
        <f>D22+C22</f>
        <v>2011000</v>
      </c>
    </row>
    <row r="23" spans="1:5" ht="21.75" customHeight="1" x14ac:dyDescent="0.25">
      <c r="A23" s="36">
        <v>3</v>
      </c>
      <c r="B23" s="43" t="s">
        <v>115</v>
      </c>
      <c r="C23" s="46">
        <f>AHUs!G51</f>
        <v>1553000</v>
      </c>
      <c r="D23" s="46">
        <f>AHUs!H51</f>
        <v>458000</v>
      </c>
      <c r="E23" s="46">
        <f>D23+C23</f>
        <v>2011000</v>
      </c>
    </row>
    <row r="24" spans="1:5" ht="23.25" customHeight="1" x14ac:dyDescent="0.25">
      <c r="A24" s="36">
        <v>2</v>
      </c>
      <c r="B24" s="43" t="s">
        <v>102</v>
      </c>
      <c r="C24" s="46">
        <f>AHUs!G75</f>
        <v>1533000</v>
      </c>
      <c r="D24" s="46">
        <f>AHUs!H75</f>
        <v>458000</v>
      </c>
      <c r="E24" s="46">
        <f>D24+C24</f>
        <v>1991000</v>
      </c>
    </row>
    <row r="25" spans="1:5" ht="21.75" customHeight="1" x14ac:dyDescent="0.25">
      <c r="A25" s="36">
        <v>4</v>
      </c>
      <c r="B25" s="43" t="s">
        <v>116</v>
      </c>
      <c r="C25" s="46">
        <f>AHUs!G99</f>
        <v>1533000</v>
      </c>
      <c r="D25" s="46">
        <f>AHUs!H99</f>
        <v>458000</v>
      </c>
      <c r="E25" s="46">
        <f>D25+C25</f>
        <v>1991000</v>
      </c>
    </row>
    <row r="26" spans="1:5" ht="21" customHeight="1" x14ac:dyDescent="0.25">
      <c r="A26" s="36">
        <v>5</v>
      </c>
      <c r="B26" s="43" t="s">
        <v>117</v>
      </c>
      <c r="C26" s="46">
        <f>AHUs!G135</f>
        <v>2581800</v>
      </c>
      <c r="D26" s="46">
        <f>AHUs!H135</f>
        <v>655000</v>
      </c>
      <c r="E26" s="46">
        <f t="shared" ref="E26:E30" si="0">D26+C26</f>
        <v>3236800</v>
      </c>
    </row>
    <row r="27" spans="1:5" ht="47.25" customHeight="1" x14ac:dyDescent="0.25">
      <c r="A27" s="36">
        <v>6</v>
      </c>
      <c r="B27" s="44" t="s">
        <v>50</v>
      </c>
      <c r="C27" s="46">
        <f>AHUs!G145</f>
        <v>417000</v>
      </c>
      <c r="D27" s="46">
        <f>AHUs!H145</f>
        <v>90000</v>
      </c>
      <c r="E27" s="46">
        <f>D27+C27</f>
        <v>507000</v>
      </c>
    </row>
    <row r="28" spans="1:5" ht="28.5" customHeight="1" x14ac:dyDescent="0.25">
      <c r="A28" s="36">
        <v>7</v>
      </c>
      <c r="B28" s="43" t="s">
        <v>37</v>
      </c>
      <c r="C28" s="46">
        <f>AHUs!G159</f>
        <v>475000</v>
      </c>
      <c r="D28" s="46">
        <f>AHUs!H159</f>
        <v>175000</v>
      </c>
      <c r="E28" s="46">
        <f t="shared" si="0"/>
        <v>650000</v>
      </c>
    </row>
    <row r="29" spans="1:5" ht="66" customHeight="1" x14ac:dyDescent="0.25">
      <c r="A29" s="36">
        <v>8</v>
      </c>
      <c r="B29" s="44" t="s">
        <v>8</v>
      </c>
      <c r="C29" s="46">
        <f>AHUs!G169</f>
        <v>155000</v>
      </c>
      <c r="D29" s="46">
        <f>AHUs!H169</f>
        <v>75000</v>
      </c>
      <c r="E29" s="46">
        <f t="shared" si="0"/>
        <v>230000</v>
      </c>
    </row>
    <row r="30" spans="1:5" ht="37.5" customHeight="1" x14ac:dyDescent="0.25">
      <c r="A30" s="36">
        <v>9</v>
      </c>
      <c r="B30" s="44" t="s">
        <v>69</v>
      </c>
      <c r="C30" s="37">
        <f>'Plant Room'!G14</f>
        <v>9440000</v>
      </c>
      <c r="D30" s="37">
        <f>'Plant Room'!H14</f>
        <v>470000</v>
      </c>
      <c r="E30" s="37">
        <f t="shared" si="0"/>
        <v>9910000</v>
      </c>
    </row>
    <row r="31" spans="1:5" ht="30" customHeight="1" x14ac:dyDescent="0.25">
      <c r="A31" s="34"/>
      <c r="B31" s="34" t="s">
        <v>51</v>
      </c>
      <c r="C31" s="38">
        <f>SUM(C22:C30)</f>
        <v>19240800</v>
      </c>
      <c r="D31" s="38">
        <f>SUM(D22:D30)</f>
        <v>3297000</v>
      </c>
      <c r="E31" s="38">
        <f>SUM(E22:E30)</f>
        <v>22537800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view="pageBreakPreview" topLeftCell="A129" zoomScale="90" zoomScaleNormal="110" zoomScaleSheetLayoutView="90" workbookViewId="0">
      <selection activeCell="B30" sqref="B30"/>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89</v>
      </c>
      <c r="C7" s="7">
        <v>1</v>
      </c>
      <c r="D7" s="7" t="s">
        <v>14</v>
      </c>
      <c r="E7" s="12">
        <v>80000</v>
      </c>
      <c r="F7" s="12">
        <v>30000</v>
      </c>
      <c r="G7" s="12">
        <f t="shared" ref="G7" si="0">E7*C7</f>
        <v>80000</v>
      </c>
      <c r="H7" s="12">
        <f t="shared" ref="H7" si="1">F7*C7</f>
        <v>30000</v>
      </c>
    </row>
    <row r="8" spans="1:8" ht="94.5" x14ac:dyDescent="0.25">
      <c r="A8" s="47">
        <v>2</v>
      </c>
      <c r="B8" s="48" t="s">
        <v>90</v>
      </c>
      <c r="C8" s="7">
        <v>1</v>
      </c>
      <c r="D8" s="7" t="s">
        <v>15</v>
      </c>
      <c r="E8" s="12">
        <v>80000</v>
      </c>
      <c r="F8" s="12">
        <v>40000</v>
      </c>
      <c r="G8" s="12">
        <f t="shared" ref="G8:G25" si="2">E8*C8</f>
        <v>80000</v>
      </c>
      <c r="H8" s="12">
        <f t="shared" ref="H8:H25" si="3">F8*C8</f>
        <v>40000</v>
      </c>
    </row>
    <row r="9" spans="1:8" ht="78.75" x14ac:dyDescent="0.25">
      <c r="A9" s="47">
        <v>3</v>
      </c>
      <c r="B9" s="48" t="s">
        <v>91</v>
      </c>
      <c r="C9" s="7">
        <v>1</v>
      </c>
      <c r="D9" s="7" t="s">
        <v>15</v>
      </c>
      <c r="E9" s="12">
        <v>120000</v>
      </c>
      <c r="F9" s="12">
        <v>40000</v>
      </c>
      <c r="G9" s="12">
        <f t="shared" si="2"/>
        <v>120000</v>
      </c>
      <c r="H9" s="12">
        <f t="shared" si="3"/>
        <v>40000</v>
      </c>
    </row>
    <row r="10" spans="1:8" ht="214.5" customHeight="1" x14ac:dyDescent="0.25">
      <c r="A10" s="47">
        <v>4</v>
      </c>
      <c r="B10" s="48" t="s">
        <v>100</v>
      </c>
      <c r="C10" s="7">
        <v>1</v>
      </c>
      <c r="D10" s="7" t="s">
        <v>15</v>
      </c>
      <c r="E10" s="12">
        <v>200000</v>
      </c>
      <c r="F10" s="12">
        <v>50000</v>
      </c>
      <c r="G10" s="12">
        <f t="shared" si="2"/>
        <v>200000</v>
      </c>
      <c r="H10" s="12">
        <f t="shared" si="3"/>
        <v>50000</v>
      </c>
    </row>
    <row r="11" spans="1:8" ht="47.25" x14ac:dyDescent="0.25">
      <c r="A11" s="47">
        <v>5</v>
      </c>
      <c r="B11" s="48" t="s">
        <v>61</v>
      </c>
      <c r="C11" s="7">
        <v>1</v>
      </c>
      <c r="D11" s="7" t="s">
        <v>15</v>
      </c>
      <c r="E11" s="12">
        <v>20000</v>
      </c>
      <c r="F11" s="12">
        <v>3000</v>
      </c>
      <c r="G11" s="12">
        <f t="shared" si="2"/>
        <v>20000</v>
      </c>
      <c r="H11" s="12">
        <f t="shared" si="3"/>
        <v>3000</v>
      </c>
    </row>
    <row r="12" spans="1:8" ht="63" x14ac:dyDescent="0.25">
      <c r="A12" s="47">
        <v>6</v>
      </c>
      <c r="B12" s="48" t="s">
        <v>64</v>
      </c>
      <c r="C12" s="7">
        <v>1</v>
      </c>
      <c r="D12" s="7" t="s">
        <v>15</v>
      </c>
      <c r="E12" s="12">
        <v>20000</v>
      </c>
      <c r="F12" s="12">
        <v>20000</v>
      </c>
      <c r="G12" s="12">
        <f t="shared" si="2"/>
        <v>20000</v>
      </c>
      <c r="H12" s="12">
        <f t="shared" si="3"/>
        <v>20000</v>
      </c>
    </row>
    <row r="13" spans="1:8" ht="31.5" x14ac:dyDescent="0.25">
      <c r="A13" s="47">
        <v>7</v>
      </c>
      <c r="B13" s="48" t="s">
        <v>62</v>
      </c>
      <c r="C13" s="7">
        <v>1</v>
      </c>
      <c r="D13" s="7" t="s">
        <v>15</v>
      </c>
      <c r="E13" s="12">
        <v>30000</v>
      </c>
      <c r="F13" s="12">
        <v>20000</v>
      </c>
      <c r="G13" s="12">
        <f t="shared" si="2"/>
        <v>30000</v>
      </c>
      <c r="H13" s="12">
        <f t="shared" si="3"/>
        <v>20000</v>
      </c>
    </row>
    <row r="14" spans="1:8" ht="66" customHeight="1" x14ac:dyDescent="0.25">
      <c r="A14" s="47">
        <v>8</v>
      </c>
      <c r="B14" s="48" t="s">
        <v>63</v>
      </c>
      <c r="C14" s="7">
        <v>1</v>
      </c>
      <c r="D14" s="7" t="s">
        <v>15</v>
      </c>
      <c r="E14" s="12">
        <v>30000</v>
      </c>
      <c r="F14" s="12">
        <v>20000</v>
      </c>
      <c r="G14" s="12">
        <f t="shared" si="2"/>
        <v>30000</v>
      </c>
      <c r="H14" s="12">
        <f t="shared" si="3"/>
        <v>20000</v>
      </c>
    </row>
    <row r="15" spans="1:8" ht="72" customHeight="1" x14ac:dyDescent="0.25">
      <c r="A15" s="47">
        <v>9</v>
      </c>
      <c r="B15" s="48" t="s">
        <v>68</v>
      </c>
      <c r="C15" s="7">
        <v>1</v>
      </c>
      <c r="D15" s="7" t="s">
        <v>15</v>
      </c>
      <c r="E15" s="12">
        <v>350000</v>
      </c>
      <c r="F15" s="12">
        <v>40000</v>
      </c>
      <c r="G15" s="12">
        <f t="shared" si="2"/>
        <v>350000</v>
      </c>
      <c r="H15" s="12">
        <f t="shared" si="3"/>
        <v>40000</v>
      </c>
    </row>
    <row r="16" spans="1:8" ht="94.5" x14ac:dyDescent="0.25">
      <c r="A16" s="47">
        <v>10</v>
      </c>
      <c r="B16" s="48" t="s">
        <v>65</v>
      </c>
      <c r="C16" s="7">
        <v>1</v>
      </c>
      <c r="D16" s="7" t="s">
        <v>15</v>
      </c>
      <c r="E16" s="12">
        <v>90000</v>
      </c>
      <c r="F16" s="12">
        <v>30000</v>
      </c>
      <c r="G16" s="12">
        <f t="shared" si="2"/>
        <v>90000</v>
      </c>
      <c r="H16" s="12">
        <f t="shared" si="3"/>
        <v>30000</v>
      </c>
    </row>
    <row r="17" spans="1:8" ht="60" customHeight="1" x14ac:dyDescent="0.25">
      <c r="A17" s="47">
        <v>11</v>
      </c>
      <c r="B17" s="48" t="s">
        <v>92</v>
      </c>
      <c r="C17" s="7">
        <v>1</v>
      </c>
      <c r="D17" s="7" t="s">
        <v>15</v>
      </c>
      <c r="E17" s="12">
        <v>80000</v>
      </c>
      <c r="F17" s="12">
        <v>40000</v>
      </c>
      <c r="G17" s="12">
        <f t="shared" si="2"/>
        <v>80000</v>
      </c>
      <c r="H17" s="12">
        <f t="shared" si="3"/>
        <v>40000</v>
      </c>
    </row>
    <row r="18" spans="1:8" ht="63" x14ac:dyDescent="0.25">
      <c r="A18" s="47">
        <v>12</v>
      </c>
      <c r="B18" s="48" t="s">
        <v>66</v>
      </c>
      <c r="C18" s="7">
        <v>1</v>
      </c>
      <c r="D18" s="7" t="s">
        <v>15</v>
      </c>
      <c r="E18" s="12">
        <v>20000</v>
      </c>
      <c r="F18" s="12">
        <v>15000</v>
      </c>
      <c r="G18" s="12">
        <f t="shared" si="2"/>
        <v>20000</v>
      </c>
      <c r="H18" s="12">
        <f t="shared" si="3"/>
        <v>15000</v>
      </c>
    </row>
    <row r="19" spans="1:8" ht="95.25" customHeight="1" x14ac:dyDescent="0.25">
      <c r="A19" s="47">
        <v>13</v>
      </c>
      <c r="B19" s="48" t="s">
        <v>93</v>
      </c>
      <c r="C19" s="7">
        <v>2</v>
      </c>
      <c r="D19" s="7" t="s">
        <v>12</v>
      </c>
      <c r="E19" s="12">
        <v>75000</v>
      </c>
      <c r="F19" s="12">
        <v>15000</v>
      </c>
      <c r="G19" s="12">
        <f t="shared" si="2"/>
        <v>150000</v>
      </c>
      <c r="H19" s="12">
        <f t="shared" si="3"/>
        <v>30000</v>
      </c>
    </row>
    <row r="20" spans="1:8" ht="77.25" customHeight="1" x14ac:dyDescent="0.25">
      <c r="A20" s="47">
        <v>14</v>
      </c>
      <c r="B20" s="49" t="s">
        <v>67</v>
      </c>
      <c r="C20" s="7">
        <v>1</v>
      </c>
      <c r="D20" s="7" t="s">
        <v>15</v>
      </c>
      <c r="E20" s="12">
        <v>85000</v>
      </c>
      <c r="F20" s="12">
        <v>30000</v>
      </c>
      <c r="G20" s="12">
        <f t="shared" si="2"/>
        <v>85000</v>
      </c>
      <c r="H20" s="12">
        <f t="shared" si="3"/>
        <v>30000</v>
      </c>
    </row>
    <row r="21" spans="1:8" ht="47.25" x14ac:dyDescent="0.25">
      <c r="A21" s="47">
        <v>15</v>
      </c>
      <c r="B21" s="48" t="s">
        <v>94</v>
      </c>
      <c r="C21" s="7">
        <v>1</v>
      </c>
      <c r="D21" s="7" t="s">
        <v>60</v>
      </c>
      <c r="E21" s="12">
        <v>23000</v>
      </c>
      <c r="F21" s="12">
        <v>5000</v>
      </c>
      <c r="G21" s="12">
        <f t="shared" si="2"/>
        <v>23000</v>
      </c>
      <c r="H21" s="12">
        <f t="shared" si="3"/>
        <v>5000</v>
      </c>
    </row>
    <row r="22" spans="1:8" ht="47.25" x14ac:dyDescent="0.25">
      <c r="A22" s="47">
        <v>16</v>
      </c>
      <c r="B22" s="48" t="s">
        <v>95</v>
      </c>
      <c r="C22" s="7">
        <v>1</v>
      </c>
      <c r="D22" s="7" t="s">
        <v>15</v>
      </c>
      <c r="E22" s="12">
        <v>80000</v>
      </c>
      <c r="F22" s="12">
        <v>20000</v>
      </c>
      <c r="G22" s="12">
        <f t="shared" si="2"/>
        <v>80000</v>
      </c>
      <c r="H22" s="12">
        <f t="shared" si="3"/>
        <v>20000</v>
      </c>
    </row>
    <row r="23" spans="1:8" ht="42" customHeight="1" x14ac:dyDescent="0.25">
      <c r="A23" s="47">
        <v>17</v>
      </c>
      <c r="B23" s="67" t="s">
        <v>115</v>
      </c>
      <c r="C23" s="7">
        <v>1</v>
      </c>
      <c r="D23" s="7" t="s">
        <v>15</v>
      </c>
      <c r="E23" s="12">
        <v>10000</v>
      </c>
      <c r="F23" s="12">
        <v>5000</v>
      </c>
      <c r="G23" s="12">
        <f t="shared" si="2"/>
        <v>10000</v>
      </c>
      <c r="H23" s="12">
        <f t="shared" si="3"/>
        <v>5000</v>
      </c>
    </row>
    <row r="24" spans="1:8" ht="47.25" x14ac:dyDescent="0.25">
      <c r="A24" s="47">
        <v>18</v>
      </c>
      <c r="B24" s="48" t="s">
        <v>97</v>
      </c>
      <c r="C24" s="7">
        <v>1</v>
      </c>
      <c r="D24" s="7" t="s">
        <v>15</v>
      </c>
      <c r="E24" s="12">
        <v>15000</v>
      </c>
      <c r="F24" s="12">
        <v>5000</v>
      </c>
      <c r="G24" s="12">
        <f t="shared" si="2"/>
        <v>15000</v>
      </c>
      <c r="H24" s="12">
        <f t="shared" si="3"/>
        <v>5000</v>
      </c>
    </row>
    <row r="25" spans="1:8" x14ac:dyDescent="0.25">
      <c r="A25" s="47">
        <v>19</v>
      </c>
      <c r="B25" s="48" t="s">
        <v>116</v>
      </c>
      <c r="C25" s="7">
        <v>1</v>
      </c>
      <c r="D25" s="7" t="s">
        <v>15</v>
      </c>
      <c r="E25" s="12">
        <v>30000</v>
      </c>
      <c r="F25" s="12">
        <v>5000</v>
      </c>
      <c r="G25" s="12">
        <f t="shared" si="2"/>
        <v>30000</v>
      </c>
      <c r="H25" s="12">
        <f t="shared" si="3"/>
        <v>5000</v>
      </c>
    </row>
    <row r="26" spans="1:8" x14ac:dyDescent="0.25">
      <c r="A26" s="47">
        <v>20</v>
      </c>
      <c r="B26" s="48" t="s">
        <v>117</v>
      </c>
      <c r="C26" s="7">
        <v>2</v>
      </c>
      <c r="D26" s="7" t="s">
        <v>70</v>
      </c>
      <c r="E26" s="12">
        <v>20000</v>
      </c>
      <c r="F26" s="12">
        <v>5000</v>
      </c>
      <c r="G26" s="12">
        <f t="shared" ref="G26" si="4">E26*C26</f>
        <v>40000</v>
      </c>
      <c r="H26" s="12">
        <f t="shared" ref="H26" si="5">F26*C26</f>
        <v>10000</v>
      </c>
    </row>
    <row r="27" spans="1:8" ht="18.75" x14ac:dyDescent="0.3">
      <c r="A27" s="61" t="s">
        <v>20</v>
      </c>
      <c r="B27" s="62"/>
      <c r="C27" s="62"/>
      <c r="D27" s="62"/>
      <c r="E27" s="62"/>
      <c r="F27" s="63"/>
      <c r="G27" s="24">
        <f>SUM(G6:G26)</f>
        <v>1553000</v>
      </c>
      <c r="H27" s="24">
        <f>SUM(H6:H26)</f>
        <v>458000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89</v>
      </c>
      <c r="C31" s="7">
        <v>1</v>
      </c>
      <c r="D31" s="7" t="s">
        <v>14</v>
      </c>
      <c r="E31" s="12">
        <v>80000</v>
      </c>
      <c r="F31" s="12">
        <v>30000</v>
      </c>
      <c r="G31" s="12">
        <f t="shared" ref="G31:G50" si="6">E31*C31</f>
        <v>80000</v>
      </c>
      <c r="H31" s="12">
        <f t="shared" ref="H31:H50" si="7">F31*C31</f>
        <v>30000</v>
      </c>
    </row>
    <row r="32" spans="1:8" ht="94.5" x14ac:dyDescent="0.25">
      <c r="A32" s="47">
        <v>2</v>
      </c>
      <c r="B32" s="48" t="s">
        <v>90</v>
      </c>
      <c r="C32" s="7">
        <v>1</v>
      </c>
      <c r="D32" s="7" t="s">
        <v>15</v>
      </c>
      <c r="E32" s="12">
        <v>80000</v>
      </c>
      <c r="F32" s="12">
        <v>40000</v>
      </c>
      <c r="G32" s="12">
        <f t="shared" si="6"/>
        <v>80000</v>
      </c>
      <c r="H32" s="12">
        <f t="shared" si="7"/>
        <v>40000</v>
      </c>
    </row>
    <row r="33" spans="1:8" ht="78.75" x14ac:dyDescent="0.25">
      <c r="A33" s="47">
        <v>3</v>
      </c>
      <c r="B33" s="48" t="s">
        <v>91</v>
      </c>
      <c r="C33" s="7">
        <v>1</v>
      </c>
      <c r="D33" s="7" t="s">
        <v>15</v>
      </c>
      <c r="E33" s="12">
        <v>120000</v>
      </c>
      <c r="F33" s="12">
        <v>40000</v>
      </c>
      <c r="G33" s="12">
        <f t="shared" si="6"/>
        <v>120000</v>
      </c>
      <c r="H33" s="12">
        <f t="shared" si="7"/>
        <v>40000</v>
      </c>
    </row>
    <row r="34" spans="1:8" ht="214.5" customHeight="1" x14ac:dyDescent="0.25">
      <c r="A34" s="47">
        <v>4</v>
      </c>
      <c r="B34" s="48" t="s">
        <v>100</v>
      </c>
      <c r="C34" s="7">
        <v>1</v>
      </c>
      <c r="D34" s="7" t="s">
        <v>15</v>
      </c>
      <c r="E34" s="12">
        <v>200000</v>
      </c>
      <c r="F34" s="12">
        <v>50000</v>
      </c>
      <c r="G34" s="12">
        <f t="shared" si="6"/>
        <v>200000</v>
      </c>
      <c r="H34" s="12">
        <f t="shared" si="7"/>
        <v>50000</v>
      </c>
    </row>
    <row r="35" spans="1:8" ht="31.5" x14ac:dyDescent="0.25">
      <c r="A35" s="47">
        <v>5</v>
      </c>
      <c r="B35" s="48" t="s">
        <v>61</v>
      </c>
      <c r="C35" s="7">
        <v>1</v>
      </c>
      <c r="D35" s="7" t="s">
        <v>15</v>
      </c>
      <c r="E35" s="12">
        <v>20000</v>
      </c>
      <c r="F35" s="12">
        <v>3000</v>
      </c>
      <c r="G35" s="12">
        <f t="shared" si="6"/>
        <v>20000</v>
      </c>
      <c r="H35" s="12">
        <f t="shared" si="7"/>
        <v>3000</v>
      </c>
    </row>
    <row r="36" spans="1:8" ht="47.25" x14ac:dyDescent="0.25">
      <c r="A36" s="47">
        <v>6</v>
      </c>
      <c r="B36" s="48" t="s">
        <v>64</v>
      </c>
      <c r="C36" s="7">
        <v>1</v>
      </c>
      <c r="D36" s="7" t="s">
        <v>15</v>
      </c>
      <c r="E36" s="12">
        <v>20000</v>
      </c>
      <c r="F36" s="12">
        <v>20000</v>
      </c>
      <c r="G36" s="12">
        <f t="shared" si="6"/>
        <v>20000</v>
      </c>
      <c r="H36" s="12">
        <f t="shared" si="7"/>
        <v>20000</v>
      </c>
    </row>
    <row r="37" spans="1:8" ht="31.5" x14ac:dyDescent="0.25">
      <c r="A37" s="47">
        <v>7</v>
      </c>
      <c r="B37" s="48" t="s">
        <v>62</v>
      </c>
      <c r="C37" s="7">
        <v>1</v>
      </c>
      <c r="D37" s="7" t="s">
        <v>15</v>
      </c>
      <c r="E37" s="12">
        <v>30000</v>
      </c>
      <c r="F37" s="12">
        <v>20000</v>
      </c>
      <c r="G37" s="12">
        <f t="shared" si="6"/>
        <v>30000</v>
      </c>
      <c r="H37" s="12">
        <f t="shared" si="7"/>
        <v>20000</v>
      </c>
    </row>
    <row r="38" spans="1:8" ht="51.75" customHeight="1" x14ac:dyDescent="0.25">
      <c r="A38" s="47">
        <v>8</v>
      </c>
      <c r="B38" s="48" t="s">
        <v>63</v>
      </c>
      <c r="C38" s="7">
        <v>1</v>
      </c>
      <c r="D38" s="7" t="s">
        <v>15</v>
      </c>
      <c r="E38" s="12">
        <v>30000</v>
      </c>
      <c r="F38" s="12">
        <v>20000</v>
      </c>
      <c r="G38" s="12">
        <f t="shared" si="6"/>
        <v>30000</v>
      </c>
      <c r="H38" s="12">
        <f t="shared" si="7"/>
        <v>20000</v>
      </c>
    </row>
    <row r="39" spans="1:8" ht="72" customHeight="1" x14ac:dyDescent="0.25">
      <c r="A39" s="47">
        <v>9</v>
      </c>
      <c r="B39" s="48" t="s">
        <v>68</v>
      </c>
      <c r="C39" s="7">
        <v>1</v>
      </c>
      <c r="D39" s="7" t="s">
        <v>15</v>
      </c>
      <c r="E39" s="12">
        <v>350000</v>
      </c>
      <c r="F39" s="12">
        <v>40000</v>
      </c>
      <c r="G39" s="12">
        <f t="shared" si="6"/>
        <v>350000</v>
      </c>
      <c r="H39" s="12">
        <f t="shared" si="7"/>
        <v>40000</v>
      </c>
    </row>
    <row r="40" spans="1:8" ht="78.75" x14ac:dyDescent="0.25">
      <c r="A40" s="47">
        <v>10</v>
      </c>
      <c r="B40" s="48" t="s">
        <v>65</v>
      </c>
      <c r="C40" s="7">
        <v>1</v>
      </c>
      <c r="D40" s="7" t="s">
        <v>15</v>
      </c>
      <c r="E40" s="12">
        <v>90000</v>
      </c>
      <c r="F40" s="12">
        <v>30000</v>
      </c>
      <c r="G40" s="12">
        <f t="shared" si="6"/>
        <v>90000</v>
      </c>
      <c r="H40" s="12">
        <f t="shared" si="7"/>
        <v>30000</v>
      </c>
    </row>
    <row r="41" spans="1:8" ht="45" customHeight="1" x14ac:dyDescent="0.25">
      <c r="A41" s="47">
        <v>11</v>
      </c>
      <c r="B41" s="48" t="s">
        <v>92</v>
      </c>
      <c r="C41" s="7">
        <v>1</v>
      </c>
      <c r="D41" s="7" t="s">
        <v>15</v>
      </c>
      <c r="E41" s="12">
        <v>80000</v>
      </c>
      <c r="F41" s="12">
        <v>40000</v>
      </c>
      <c r="G41" s="12">
        <f t="shared" si="6"/>
        <v>80000</v>
      </c>
      <c r="H41" s="12">
        <f t="shared" si="7"/>
        <v>40000</v>
      </c>
    </row>
    <row r="42" spans="1:8" ht="47.25" x14ac:dyDescent="0.25">
      <c r="A42" s="47">
        <v>12</v>
      </c>
      <c r="B42" s="48" t="s">
        <v>66</v>
      </c>
      <c r="C42" s="7">
        <v>1</v>
      </c>
      <c r="D42" s="7" t="s">
        <v>15</v>
      </c>
      <c r="E42" s="12">
        <v>20000</v>
      </c>
      <c r="F42" s="12">
        <v>15000</v>
      </c>
      <c r="G42" s="12">
        <f t="shared" si="6"/>
        <v>20000</v>
      </c>
      <c r="H42" s="12">
        <f t="shared" si="7"/>
        <v>15000</v>
      </c>
    </row>
    <row r="43" spans="1:8" ht="95.25" customHeight="1" x14ac:dyDescent="0.25">
      <c r="A43" s="47">
        <v>13</v>
      </c>
      <c r="B43" s="48" t="s">
        <v>93</v>
      </c>
      <c r="C43" s="7">
        <v>2</v>
      </c>
      <c r="D43" s="7" t="s">
        <v>12</v>
      </c>
      <c r="E43" s="12">
        <v>75000</v>
      </c>
      <c r="F43" s="12">
        <v>15000</v>
      </c>
      <c r="G43" s="12">
        <f t="shared" si="6"/>
        <v>150000</v>
      </c>
      <c r="H43" s="12">
        <f t="shared" si="7"/>
        <v>30000</v>
      </c>
    </row>
    <row r="44" spans="1:8" ht="77.25" customHeight="1" x14ac:dyDescent="0.25">
      <c r="A44" s="47">
        <v>14</v>
      </c>
      <c r="B44" s="49" t="s">
        <v>67</v>
      </c>
      <c r="C44" s="7">
        <v>1</v>
      </c>
      <c r="D44" s="7" t="s">
        <v>15</v>
      </c>
      <c r="E44" s="12">
        <v>85000</v>
      </c>
      <c r="F44" s="12">
        <v>30000</v>
      </c>
      <c r="G44" s="12">
        <f t="shared" si="6"/>
        <v>85000</v>
      </c>
      <c r="H44" s="12">
        <f t="shared" si="7"/>
        <v>30000</v>
      </c>
    </row>
    <row r="45" spans="1:8" ht="47.25" x14ac:dyDescent="0.25">
      <c r="A45" s="47">
        <v>15</v>
      </c>
      <c r="B45" s="48" t="s">
        <v>94</v>
      </c>
      <c r="C45" s="7">
        <v>1</v>
      </c>
      <c r="D45" s="7" t="s">
        <v>60</v>
      </c>
      <c r="E45" s="12">
        <v>23000</v>
      </c>
      <c r="F45" s="12">
        <v>5000</v>
      </c>
      <c r="G45" s="12">
        <f t="shared" si="6"/>
        <v>23000</v>
      </c>
      <c r="H45" s="12">
        <f t="shared" si="7"/>
        <v>5000</v>
      </c>
    </row>
    <row r="46" spans="1:8" ht="47.25" x14ac:dyDescent="0.25">
      <c r="A46" s="47">
        <v>16</v>
      </c>
      <c r="B46" s="48" t="s">
        <v>95</v>
      </c>
      <c r="C46" s="7">
        <v>1</v>
      </c>
      <c r="D46" s="7" t="s">
        <v>15</v>
      </c>
      <c r="E46" s="12">
        <v>80000</v>
      </c>
      <c r="F46" s="12">
        <v>20000</v>
      </c>
      <c r="G46" s="12">
        <f t="shared" si="6"/>
        <v>80000</v>
      </c>
      <c r="H46" s="12">
        <f t="shared" si="7"/>
        <v>20000</v>
      </c>
    </row>
    <row r="47" spans="1:8" ht="42" customHeight="1" x14ac:dyDescent="0.25">
      <c r="A47" s="47">
        <v>17</v>
      </c>
      <c r="B47" s="48" t="s">
        <v>96</v>
      </c>
      <c r="C47" s="7">
        <v>1</v>
      </c>
      <c r="D47" s="7" t="s">
        <v>15</v>
      </c>
      <c r="E47" s="12">
        <v>10000</v>
      </c>
      <c r="F47" s="12">
        <v>5000</v>
      </c>
      <c r="G47" s="12">
        <f t="shared" si="6"/>
        <v>10000</v>
      </c>
      <c r="H47" s="12">
        <f t="shared" si="7"/>
        <v>5000</v>
      </c>
    </row>
    <row r="48" spans="1:8" ht="47.25" x14ac:dyDescent="0.25">
      <c r="A48" s="47">
        <v>18</v>
      </c>
      <c r="B48" s="48" t="s">
        <v>97</v>
      </c>
      <c r="C48" s="7">
        <v>1</v>
      </c>
      <c r="D48" s="7" t="s">
        <v>15</v>
      </c>
      <c r="E48" s="12">
        <v>15000</v>
      </c>
      <c r="F48" s="12">
        <v>5000</v>
      </c>
      <c r="G48" s="12">
        <f t="shared" si="6"/>
        <v>15000</v>
      </c>
      <c r="H48" s="12">
        <f t="shared" si="7"/>
        <v>5000</v>
      </c>
    </row>
    <row r="49" spans="1:8" ht="47.25" x14ac:dyDescent="0.25">
      <c r="A49" s="47">
        <v>19</v>
      </c>
      <c r="B49" s="48" t="s">
        <v>98</v>
      </c>
      <c r="C49" s="7">
        <v>1</v>
      </c>
      <c r="D49" s="7" t="s">
        <v>15</v>
      </c>
      <c r="E49" s="12">
        <v>30000</v>
      </c>
      <c r="F49" s="12">
        <v>5000</v>
      </c>
      <c r="G49" s="12">
        <f t="shared" si="6"/>
        <v>30000</v>
      </c>
      <c r="H49" s="12">
        <f t="shared" si="7"/>
        <v>5000</v>
      </c>
    </row>
    <row r="50" spans="1:8" ht="63" x14ac:dyDescent="0.25">
      <c r="A50" s="47">
        <v>20</v>
      </c>
      <c r="B50" s="48" t="s">
        <v>99</v>
      </c>
      <c r="C50" s="7">
        <v>2</v>
      </c>
      <c r="D50" s="7" t="s">
        <v>70</v>
      </c>
      <c r="E50" s="12">
        <v>20000</v>
      </c>
      <c r="F50" s="12">
        <v>5000</v>
      </c>
      <c r="G50" s="12">
        <f t="shared" si="6"/>
        <v>40000</v>
      </c>
      <c r="H50" s="12">
        <f t="shared" si="7"/>
        <v>10000</v>
      </c>
    </row>
    <row r="51" spans="1:8" ht="18.75" x14ac:dyDescent="0.3">
      <c r="A51" s="61" t="s">
        <v>20</v>
      </c>
      <c r="B51" s="62"/>
      <c r="C51" s="62"/>
      <c r="D51" s="62"/>
      <c r="E51" s="62"/>
      <c r="F51" s="63"/>
      <c r="G51" s="24">
        <f>SUM(G29:G50)</f>
        <v>1553000</v>
      </c>
      <c r="H51" s="24">
        <f>SUM(H29:H50)</f>
        <v>458000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89</v>
      </c>
      <c r="C55" s="7">
        <v>1</v>
      </c>
      <c r="D55" s="7" t="s">
        <v>14</v>
      </c>
      <c r="E55" s="12">
        <v>80000</v>
      </c>
      <c r="F55" s="12">
        <v>30000</v>
      </c>
      <c r="G55" s="12">
        <f t="shared" ref="G55:G74" si="8">E55*C55</f>
        <v>80000</v>
      </c>
      <c r="H55" s="12">
        <f t="shared" ref="H55:H74" si="9">F55*C55</f>
        <v>30000</v>
      </c>
    </row>
    <row r="56" spans="1:8" ht="94.5" x14ac:dyDescent="0.25">
      <c r="A56" s="47">
        <v>2</v>
      </c>
      <c r="B56" s="48" t="s">
        <v>90</v>
      </c>
      <c r="C56" s="7">
        <v>1</v>
      </c>
      <c r="D56" s="7" t="s">
        <v>15</v>
      </c>
      <c r="E56" s="12">
        <v>80000</v>
      </c>
      <c r="F56" s="12">
        <v>40000</v>
      </c>
      <c r="G56" s="12">
        <f t="shared" si="8"/>
        <v>80000</v>
      </c>
      <c r="H56" s="12">
        <f t="shared" si="9"/>
        <v>40000</v>
      </c>
    </row>
    <row r="57" spans="1:8" ht="78.75" x14ac:dyDescent="0.25">
      <c r="A57" s="47">
        <v>3</v>
      </c>
      <c r="B57" s="48" t="s">
        <v>91</v>
      </c>
      <c r="C57" s="7">
        <v>1</v>
      </c>
      <c r="D57" s="7" t="s">
        <v>15</v>
      </c>
      <c r="E57" s="12">
        <v>120000</v>
      </c>
      <c r="F57" s="12">
        <v>40000</v>
      </c>
      <c r="G57" s="12">
        <f t="shared" si="8"/>
        <v>120000</v>
      </c>
      <c r="H57" s="12">
        <f t="shared" si="9"/>
        <v>40000</v>
      </c>
    </row>
    <row r="58" spans="1:8" ht="214.5" customHeight="1" x14ac:dyDescent="0.25">
      <c r="A58" s="47">
        <v>4</v>
      </c>
      <c r="B58" s="48" t="s">
        <v>101</v>
      </c>
      <c r="C58" s="7">
        <v>1</v>
      </c>
      <c r="D58" s="7" t="s">
        <v>15</v>
      </c>
      <c r="E58" s="12">
        <v>200000</v>
      </c>
      <c r="F58" s="12">
        <v>50000</v>
      </c>
      <c r="G58" s="12">
        <f t="shared" si="8"/>
        <v>200000</v>
      </c>
      <c r="H58" s="12">
        <f t="shared" si="9"/>
        <v>50000</v>
      </c>
    </row>
    <row r="59" spans="1:8" ht="31.5" x14ac:dyDescent="0.25">
      <c r="A59" s="47">
        <v>5</v>
      </c>
      <c r="B59" s="48" t="s">
        <v>61</v>
      </c>
      <c r="C59" s="7">
        <v>1</v>
      </c>
      <c r="D59" s="7" t="s">
        <v>15</v>
      </c>
      <c r="E59" s="12">
        <v>20000</v>
      </c>
      <c r="F59" s="12">
        <v>3000</v>
      </c>
      <c r="G59" s="12">
        <f t="shared" si="8"/>
        <v>20000</v>
      </c>
      <c r="H59" s="12">
        <f t="shared" si="9"/>
        <v>3000</v>
      </c>
    </row>
    <row r="60" spans="1:8" ht="47.25" x14ac:dyDescent="0.25">
      <c r="A60" s="47">
        <v>6</v>
      </c>
      <c r="B60" s="48" t="s">
        <v>64</v>
      </c>
      <c r="C60" s="7">
        <v>1</v>
      </c>
      <c r="D60" s="7" t="s">
        <v>15</v>
      </c>
      <c r="E60" s="12">
        <v>20000</v>
      </c>
      <c r="F60" s="12">
        <v>20000</v>
      </c>
      <c r="G60" s="12">
        <f t="shared" si="8"/>
        <v>20000</v>
      </c>
      <c r="H60" s="12">
        <f t="shared" si="9"/>
        <v>20000</v>
      </c>
    </row>
    <row r="61" spans="1:8" ht="31.5" x14ac:dyDescent="0.25">
      <c r="A61" s="47">
        <v>7</v>
      </c>
      <c r="B61" s="48" t="s">
        <v>62</v>
      </c>
      <c r="C61" s="7">
        <v>1</v>
      </c>
      <c r="D61" s="7" t="s">
        <v>15</v>
      </c>
      <c r="E61" s="12">
        <v>30000</v>
      </c>
      <c r="F61" s="12">
        <v>20000</v>
      </c>
      <c r="G61" s="12">
        <f t="shared" si="8"/>
        <v>30000</v>
      </c>
      <c r="H61" s="12">
        <f t="shared" si="9"/>
        <v>20000</v>
      </c>
    </row>
    <row r="62" spans="1:8" ht="66" customHeight="1" x14ac:dyDescent="0.25">
      <c r="A62" s="47">
        <v>8</v>
      </c>
      <c r="B62" s="48" t="s">
        <v>63</v>
      </c>
      <c r="C62" s="7">
        <v>1</v>
      </c>
      <c r="D62" s="7" t="s">
        <v>15</v>
      </c>
      <c r="E62" s="12">
        <v>30000</v>
      </c>
      <c r="F62" s="12">
        <v>20000</v>
      </c>
      <c r="G62" s="12">
        <f t="shared" si="8"/>
        <v>30000</v>
      </c>
      <c r="H62" s="12">
        <f t="shared" si="9"/>
        <v>20000</v>
      </c>
    </row>
    <row r="63" spans="1:8" ht="72" customHeight="1" x14ac:dyDescent="0.25">
      <c r="A63" s="47">
        <v>9</v>
      </c>
      <c r="B63" s="48" t="s">
        <v>68</v>
      </c>
      <c r="C63" s="7">
        <v>1</v>
      </c>
      <c r="D63" s="7" t="s">
        <v>15</v>
      </c>
      <c r="E63" s="12">
        <v>350000</v>
      </c>
      <c r="F63" s="12">
        <v>40000</v>
      </c>
      <c r="G63" s="12">
        <f t="shared" si="8"/>
        <v>350000</v>
      </c>
      <c r="H63" s="12">
        <f t="shared" si="9"/>
        <v>40000</v>
      </c>
    </row>
    <row r="64" spans="1:8" ht="78.75" x14ac:dyDescent="0.25">
      <c r="A64" s="47">
        <v>10</v>
      </c>
      <c r="B64" s="48" t="s">
        <v>65</v>
      </c>
      <c r="C64" s="7">
        <v>1</v>
      </c>
      <c r="D64" s="7" t="s">
        <v>15</v>
      </c>
      <c r="E64" s="12">
        <v>90000</v>
      </c>
      <c r="F64" s="12">
        <v>30000</v>
      </c>
      <c r="G64" s="12">
        <f t="shared" si="8"/>
        <v>90000</v>
      </c>
      <c r="H64" s="12">
        <f t="shared" si="9"/>
        <v>30000</v>
      </c>
    </row>
    <row r="65" spans="1:8" ht="60" customHeight="1" x14ac:dyDescent="0.25">
      <c r="A65" s="47">
        <v>11</v>
      </c>
      <c r="B65" s="48" t="s">
        <v>92</v>
      </c>
      <c r="C65" s="7">
        <v>1</v>
      </c>
      <c r="D65" s="7" t="s">
        <v>15</v>
      </c>
      <c r="E65" s="12">
        <v>80000</v>
      </c>
      <c r="F65" s="12">
        <v>40000</v>
      </c>
      <c r="G65" s="12">
        <f t="shared" si="8"/>
        <v>80000</v>
      </c>
      <c r="H65" s="12">
        <f t="shared" si="9"/>
        <v>40000</v>
      </c>
    </row>
    <row r="66" spans="1:8" ht="47.25" x14ac:dyDescent="0.25">
      <c r="A66" s="47">
        <v>12</v>
      </c>
      <c r="B66" s="48" t="s">
        <v>66</v>
      </c>
      <c r="C66" s="7">
        <v>1</v>
      </c>
      <c r="D66" s="7" t="s">
        <v>15</v>
      </c>
      <c r="E66" s="12">
        <v>20000</v>
      </c>
      <c r="F66" s="12">
        <v>15000</v>
      </c>
      <c r="G66" s="12">
        <f t="shared" si="8"/>
        <v>20000</v>
      </c>
      <c r="H66" s="12">
        <f t="shared" si="9"/>
        <v>15000</v>
      </c>
    </row>
    <row r="67" spans="1:8" ht="95.25" customHeight="1" x14ac:dyDescent="0.25">
      <c r="A67" s="47">
        <v>13</v>
      </c>
      <c r="B67" s="48" t="s">
        <v>93</v>
      </c>
      <c r="C67" s="7">
        <v>2</v>
      </c>
      <c r="D67" s="7" t="s">
        <v>12</v>
      </c>
      <c r="E67" s="12">
        <v>75000</v>
      </c>
      <c r="F67" s="12">
        <v>15000</v>
      </c>
      <c r="G67" s="12">
        <f t="shared" si="8"/>
        <v>150000</v>
      </c>
      <c r="H67" s="12">
        <f t="shared" si="9"/>
        <v>30000</v>
      </c>
    </row>
    <row r="68" spans="1:8" ht="77.25" customHeight="1" x14ac:dyDescent="0.25">
      <c r="A68" s="47">
        <v>14</v>
      </c>
      <c r="B68" s="49" t="s">
        <v>67</v>
      </c>
      <c r="C68" s="7">
        <v>1</v>
      </c>
      <c r="D68" s="7" t="s">
        <v>15</v>
      </c>
      <c r="E68" s="12">
        <v>65000</v>
      </c>
      <c r="F68" s="12">
        <v>30000</v>
      </c>
      <c r="G68" s="12">
        <f t="shared" si="8"/>
        <v>65000</v>
      </c>
      <c r="H68" s="12">
        <f t="shared" si="9"/>
        <v>30000</v>
      </c>
    </row>
    <row r="69" spans="1:8" ht="47.25" x14ac:dyDescent="0.25">
      <c r="A69" s="47">
        <v>15</v>
      </c>
      <c r="B69" s="48" t="s">
        <v>94</v>
      </c>
      <c r="C69" s="7">
        <v>1</v>
      </c>
      <c r="D69" s="7" t="s">
        <v>60</v>
      </c>
      <c r="E69" s="12">
        <v>23000</v>
      </c>
      <c r="F69" s="12">
        <v>5000</v>
      </c>
      <c r="G69" s="12">
        <f t="shared" si="8"/>
        <v>23000</v>
      </c>
      <c r="H69" s="12">
        <f t="shared" si="9"/>
        <v>5000</v>
      </c>
    </row>
    <row r="70" spans="1:8" ht="47.25" x14ac:dyDescent="0.25">
      <c r="A70" s="47">
        <v>16</v>
      </c>
      <c r="B70" s="48" t="s">
        <v>95</v>
      </c>
      <c r="C70" s="7">
        <v>1</v>
      </c>
      <c r="D70" s="7" t="s">
        <v>15</v>
      </c>
      <c r="E70" s="12">
        <v>80000</v>
      </c>
      <c r="F70" s="12">
        <v>20000</v>
      </c>
      <c r="G70" s="12">
        <f t="shared" si="8"/>
        <v>80000</v>
      </c>
      <c r="H70" s="12">
        <f t="shared" si="9"/>
        <v>20000</v>
      </c>
    </row>
    <row r="71" spans="1:8" ht="42" customHeight="1" x14ac:dyDescent="0.25">
      <c r="A71" s="47">
        <v>17</v>
      </c>
      <c r="B71" s="48" t="s">
        <v>96</v>
      </c>
      <c r="C71" s="7">
        <v>1</v>
      </c>
      <c r="D71" s="7" t="s">
        <v>15</v>
      </c>
      <c r="E71" s="12">
        <v>10000</v>
      </c>
      <c r="F71" s="12">
        <v>5000</v>
      </c>
      <c r="G71" s="12">
        <f t="shared" si="8"/>
        <v>10000</v>
      </c>
      <c r="H71" s="12">
        <f t="shared" si="9"/>
        <v>5000</v>
      </c>
    </row>
    <row r="72" spans="1:8" ht="47.25" x14ac:dyDescent="0.25">
      <c r="A72" s="47">
        <v>18</v>
      </c>
      <c r="B72" s="48" t="s">
        <v>97</v>
      </c>
      <c r="C72" s="7">
        <v>1</v>
      </c>
      <c r="D72" s="7" t="s">
        <v>15</v>
      </c>
      <c r="E72" s="12">
        <v>15000</v>
      </c>
      <c r="F72" s="12">
        <v>5000</v>
      </c>
      <c r="G72" s="12">
        <f t="shared" si="8"/>
        <v>15000</v>
      </c>
      <c r="H72" s="12">
        <f t="shared" si="9"/>
        <v>5000</v>
      </c>
    </row>
    <row r="73" spans="1:8" ht="47.25" x14ac:dyDescent="0.25">
      <c r="A73" s="47">
        <v>19</v>
      </c>
      <c r="B73" s="48" t="s">
        <v>98</v>
      </c>
      <c r="C73" s="7">
        <v>1</v>
      </c>
      <c r="D73" s="7" t="s">
        <v>15</v>
      </c>
      <c r="E73" s="12">
        <v>30000</v>
      </c>
      <c r="F73" s="12">
        <v>5000</v>
      </c>
      <c r="G73" s="12">
        <f t="shared" si="8"/>
        <v>30000</v>
      </c>
      <c r="H73" s="12">
        <f t="shared" si="9"/>
        <v>5000</v>
      </c>
    </row>
    <row r="74" spans="1:8" ht="63" x14ac:dyDescent="0.25">
      <c r="A74" s="47">
        <v>20</v>
      </c>
      <c r="B74" s="48" t="s">
        <v>99</v>
      </c>
      <c r="C74" s="7">
        <v>2</v>
      </c>
      <c r="D74" s="7" t="s">
        <v>70</v>
      </c>
      <c r="E74" s="12">
        <v>20000</v>
      </c>
      <c r="F74" s="12">
        <v>5000</v>
      </c>
      <c r="G74" s="12">
        <f t="shared" si="8"/>
        <v>40000</v>
      </c>
      <c r="H74" s="12">
        <f t="shared" si="9"/>
        <v>10000</v>
      </c>
    </row>
    <row r="75" spans="1:8" ht="18.75" x14ac:dyDescent="0.3">
      <c r="A75" s="61" t="s">
        <v>20</v>
      </c>
      <c r="B75" s="62"/>
      <c r="C75" s="62"/>
      <c r="D75" s="62"/>
      <c r="E75" s="62"/>
      <c r="F75" s="63"/>
      <c r="G75" s="24">
        <f>SUM(G54:G74)</f>
        <v>1533000</v>
      </c>
      <c r="H75" s="24">
        <f>SUM(H54:H74)</f>
        <v>458000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89</v>
      </c>
      <c r="C79" s="7">
        <v>1</v>
      </c>
      <c r="D79" s="7" t="s">
        <v>14</v>
      </c>
      <c r="E79" s="12">
        <v>80000</v>
      </c>
      <c r="F79" s="12">
        <v>30000</v>
      </c>
      <c r="G79" s="12">
        <f t="shared" ref="G79:G98" si="10">E79*C79</f>
        <v>80000</v>
      </c>
      <c r="H79" s="12">
        <f t="shared" ref="H79:H98" si="11">F79*C79</f>
        <v>30000</v>
      </c>
    </row>
    <row r="80" spans="1:8" ht="94.5" x14ac:dyDescent="0.25">
      <c r="A80" s="47">
        <v>2</v>
      </c>
      <c r="B80" s="48" t="s">
        <v>90</v>
      </c>
      <c r="C80" s="7">
        <v>1</v>
      </c>
      <c r="D80" s="7" t="s">
        <v>15</v>
      </c>
      <c r="E80" s="12">
        <v>80000</v>
      </c>
      <c r="F80" s="12">
        <v>40000</v>
      </c>
      <c r="G80" s="12">
        <f t="shared" si="10"/>
        <v>80000</v>
      </c>
      <c r="H80" s="12">
        <f t="shared" si="11"/>
        <v>40000</v>
      </c>
    </row>
    <row r="81" spans="1:8" ht="78.75" x14ac:dyDescent="0.25">
      <c r="A81" s="47">
        <v>3</v>
      </c>
      <c r="B81" s="48" t="s">
        <v>91</v>
      </c>
      <c r="C81" s="7">
        <v>1</v>
      </c>
      <c r="D81" s="7" t="s">
        <v>15</v>
      </c>
      <c r="E81" s="12">
        <v>120000</v>
      </c>
      <c r="F81" s="12">
        <v>40000</v>
      </c>
      <c r="G81" s="12">
        <f t="shared" si="10"/>
        <v>120000</v>
      </c>
      <c r="H81" s="12">
        <f t="shared" si="11"/>
        <v>40000</v>
      </c>
    </row>
    <row r="82" spans="1:8" ht="214.5" customHeight="1" x14ac:dyDescent="0.25">
      <c r="A82" s="47">
        <v>4</v>
      </c>
      <c r="B82" s="48" t="s">
        <v>101</v>
      </c>
      <c r="C82" s="7">
        <v>1</v>
      </c>
      <c r="D82" s="7" t="s">
        <v>15</v>
      </c>
      <c r="E82" s="12">
        <v>200000</v>
      </c>
      <c r="F82" s="12">
        <v>50000</v>
      </c>
      <c r="G82" s="12">
        <f t="shared" si="10"/>
        <v>200000</v>
      </c>
      <c r="H82" s="12">
        <f t="shared" si="11"/>
        <v>50000</v>
      </c>
    </row>
    <row r="83" spans="1:8" ht="31.5" x14ac:dyDescent="0.25">
      <c r="A83" s="47">
        <v>5</v>
      </c>
      <c r="B83" s="48" t="s">
        <v>61</v>
      </c>
      <c r="C83" s="7">
        <v>1</v>
      </c>
      <c r="D83" s="7" t="s">
        <v>15</v>
      </c>
      <c r="E83" s="12">
        <v>20000</v>
      </c>
      <c r="F83" s="12">
        <v>3000</v>
      </c>
      <c r="G83" s="12">
        <f t="shared" si="10"/>
        <v>20000</v>
      </c>
      <c r="H83" s="12">
        <f t="shared" si="11"/>
        <v>3000</v>
      </c>
    </row>
    <row r="84" spans="1:8" ht="47.25" x14ac:dyDescent="0.25">
      <c r="A84" s="47">
        <v>6</v>
      </c>
      <c r="B84" s="48" t="s">
        <v>64</v>
      </c>
      <c r="C84" s="7">
        <v>1</v>
      </c>
      <c r="D84" s="7" t="s">
        <v>15</v>
      </c>
      <c r="E84" s="12">
        <v>20000</v>
      </c>
      <c r="F84" s="12">
        <v>20000</v>
      </c>
      <c r="G84" s="12">
        <f t="shared" si="10"/>
        <v>20000</v>
      </c>
      <c r="H84" s="12">
        <f t="shared" si="11"/>
        <v>20000</v>
      </c>
    </row>
    <row r="85" spans="1:8" ht="31.5" x14ac:dyDescent="0.25">
      <c r="A85" s="47">
        <v>7</v>
      </c>
      <c r="B85" s="48" t="s">
        <v>62</v>
      </c>
      <c r="C85" s="7">
        <v>1</v>
      </c>
      <c r="D85" s="7" t="s">
        <v>15</v>
      </c>
      <c r="E85" s="12">
        <v>30000</v>
      </c>
      <c r="F85" s="12">
        <v>20000</v>
      </c>
      <c r="G85" s="12">
        <f t="shared" si="10"/>
        <v>30000</v>
      </c>
      <c r="H85" s="12">
        <f t="shared" si="11"/>
        <v>20000</v>
      </c>
    </row>
    <row r="86" spans="1:8" ht="66" customHeight="1" x14ac:dyDescent="0.25">
      <c r="A86" s="47">
        <v>8</v>
      </c>
      <c r="B86" s="48" t="s">
        <v>63</v>
      </c>
      <c r="C86" s="7">
        <v>1</v>
      </c>
      <c r="D86" s="7" t="s">
        <v>15</v>
      </c>
      <c r="E86" s="12">
        <v>30000</v>
      </c>
      <c r="F86" s="12">
        <v>20000</v>
      </c>
      <c r="G86" s="12">
        <f t="shared" si="10"/>
        <v>30000</v>
      </c>
      <c r="H86" s="12">
        <f t="shared" si="11"/>
        <v>20000</v>
      </c>
    </row>
    <row r="87" spans="1:8" ht="72" customHeight="1" x14ac:dyDescent="0.25">
      <c r="A87" s="47">
        <v>9</v>
      </c>
      <c r="B87" s="48" t="s">
        <v>68</v>
      </c>
      <c r="C87" s="7">
        <v>1</v>
      </c>
      <c r="D87" s="7" t="s">
        <v>15</v>
      </c>
      <c r="E87" s="12">
        <v>350000</v>
      </c>
      <c r="F87" s="12">
        <v>40000</v>
      </c>
      <c r="G87" s="12">
        <f t="shared" si="10"/>
        <v>350000</v>
      </c>
      <c r="H87" s="12">
        <f t="shared" si="11"/>
        <v>40000</v>
      </c>
    </row>
    <row r="88" spans="1:8" ht="78.75" x14ac:dyDescent="0.25">
      <c r="A88" s="47">
        <v>10</v>
      </c>
      <c r="B88" s="48" t="s">
        <v>65</v>
      </c>
      <c r="C88" s="7">
        <v>1</v>
      </c>
      <c r="D88" s="7" t="s">
        <v>15</v>
      </c>
      <c r="E88" s="12">
        <v>90000</v>
      </c>
      <c r="F88" s="12">
        <v>30000</v>
      </c>
      <c r="G88" s="12">
        <f t="shared" si="10"/>
        <v>90000</v>
      </c>
      <c r="H88" s="12">
        <f t="shared" si="11"/>
        <v>30000</v>
      </c>
    </row>
    <row r="89" spans="1:8" ht="60" customHeight="1" x14ac:dyDescent="0.25">
      <c r="A89" s="47">
        <v>11</v>
      </c>
      <c r="B89" s="48" t="s">
        <v>92</v>
      </c>
      <c r="C89" s="7">
        <v>1</v>
      </c>
      <c r="D89" s="7" t="s">
        <v>15</v>
      </c>
      <c r="E89" s="12">
        <v>80000</v>
      </c>
      <c r="F89" s="12">
        <v>40000</v>
      </c>
      <c r="G89" s="12">
        <f t="shared" si="10"/>
        <v>80000</v>
      </c>
      <c r="H89" s="12">
        <f t="shared" si="11"/>
        <v>40000</v>
      </c>
    </row>
    <row r="90" spans="1:8" ht="47.25" x14ac:dyDescent="0.25">
      <c r="A90" s="47">
        <v>12</v>
      </c>
      <c r="B90" s="48" t="s">
        <v>66</v>
      </c>
      <c r="C90" s="7">
        <v>1</v>
      </c>
      <c r="D90" s="7" t="s">
        <v>15</v>
      </c>
      <c r="E90" s="12">
        <v>20000</v>
      </c>
      <c r="F90" s="12">
        <v>15000</v>
      </c>
      <c r="G90" s="12">
        <f t="shared" si="10"/>
        <v>20000</v>
      </c>
      <c r="H90" s="12">
        <f t="shared" si="11"/>
        <v>15000</v>
      </c>
    </row>
    <row r="91" spans="1:8" ht="95.25" customHeight="1" x14ac:dyDescent="0.25">
      <c r="A91" s="47">
        <v>13</v>
      </c>
      <c r="B91" s="48" t="s">
        <v>93</v>
      </c>
      <c r="C91" s="7">
        <v>2</v>
      </c>
      <c r="D91" s="7" t="s">
        <v>12</v>
      </c>
      <c r="E91" s="12">
        <v>75000</v>
      </c>
      <c r="F91" s="12">
        <v>15000</v>
      </c>
      <c r="G91" s="12">
        <f t="shared" si="10"/>
        <v>150000</v>
      </c>
      <c r="H91" s="12">
        <f t="shared" si="11"/>
        <v>30000</v>
      </c>
    </row>
    <row r="92" spans="1:8" ht="77.25" customHeight="1" x14ac:dyDescent="0.25">
      <c r="A92" s="47">
        <v>14</v>
      </c>
      <c r="B92" s="49" t="s">
        <v>67</v>
      </c>
      <c r="C92" s="7">
        <v>1</v>
      </c>
      <c r="D92" s="7" t="s">
        <v>15</v>
      </c>
      <c r="E92" s="12">
        <v>65000</v>
      </c>
      <c r="F92" s="12">
        <v>30000</v>
      </c>
      <c r="G92" s="12">
        <f t="shared" si="10"/>
        <v>65000</v>
      </c>
      <c r="H92" s="12">
        <f t="shared" si="11"/>
        <v>30000</v>
      </c>
    </row>
    <row r="93" spans="1:8" ht="47.25" x14ac:dyDescent="0.25">
      <c r="A93" s="47">
        <v>15</v>
      </c>
      <c r="B93" s="48" t="s">
        <v>94</v>
      </c>
      <c r="C93" s="7">
        <v>1</v>
      </c>
      <c r="D93" s="7" t="s">
        <v>60</v>
      </c>
      <c r="E93" s="12">
        <v>23000</v>
      </c>
      <c r="F93" s="12">
        <v>5000</v>
      </c>
      <c r="G93" s="12">
        <f t="shared" si="10"/>
        <v>23000</v>
      </c>
      <c r="H93" s="12">
        <f t="shared" si="11"/>
        <v>5000</v>
      </c>
    </row>
    <row r="94" spans="1:8" ht="47.25" x14ac:dyDescent="0.25">
      <c r="A94" s="47">
        <v>16</v>
      </c>
      <c r="B94" s="48" t="s">
        <v>95</v>
      </c>
      <c r="C94" s="7">
        <v>1</v>
      </c>
      <c r="D94" s="7" t="s">
        <v>15</v>
      </c>
      <c r="E94" s="12">
        <v>80000</v>
      </c>
      <c r="F94" s="12">
        <v>20000</v>
      </c>
      <c r="G94" s="12">
        <f t="shared" si="10"/>
        <v>80000</v>
      </c>
      <c r="H94" s="12">
        <f t="shared" si="11"/>
        <v>20000</v>
      </c>
    </row>
    <row r="95" spans="1:8" ht="42" customHeight="1" x14ac:dyDescent="0.25">
      <c r="A95" s="47">
        <v>17</v>
      </c>
      <c r="B95" s="48" t="s">
        <v>96</v>
      </c>
      <c r="C95" s="7">
        <v>1</v>
      </c>
      <c r="D95" s="7" t="s">
        <v>15</v>
      </c>
      <c r="E95" s="12">
        <v>10000</v>
      </c>
      <c r="F95" s="12">
        <v>5000</v>
      </c>
      <c r="G95" s="12">
        <f t="shared" si="10"/>
        <v>10000</v>
      </c>
      <c r="H95" s="12">
        <f t="shared" si="11"/>
        <v>5000</v>
      </c>
    </row>
    <row r="96" spans="1:8" ht="47.25" x14ac:dyDescent="0.25">
      <c r="A96" s="47">
        <v>18</v>
      </c>
      <c r="B96" s="48" t="s">
        <v>97</v>
      </c>
      <c r="C96" s="7">
        <v>1</v>
      </c>
      <c r="D96" s="7" t="s">
        <v>15</v>
      </c>
      <c r="E96" s="12">
        <v>15000</v>
      </c>
      <c r="F96" s="12">
        <v>5000</v>
      </c>
      <c r="G96" s="12">
        <f t="shared" si="10"/>
        <v>15000</v>
      </c>
      <c r="H96" s="12">
        <f t="shared" si="11"/>
        <v>5000</v>
      </c>
    </row>
    <row r="97" spans="1:8" ht="47.25" x14ac:dyDescent="0.25">
      <c r="A97" s="47">
        <v>19</v>
      </c>
      <c r="B97" s="48" t="s">
        <v>98</v>
      </c>
      <c r="C97" s="7">
        <v>1</v>
      </c>
      <c r="D97" s="7" t="s">
        <v>15</v>
      </c>
      <c r="E97" s="12">
        <v>30000</v>
      </c>
      <c r="F97" s="12">
        <v>5000</v>
      </c>
      <c r="G97" s="12">
        <f t="shared" si="10"/>
        <v>30000</v>
      </c>
      <c r="H97" s="12">
        <f t="shared" si="11"/>
        <v>5000</v>
      </c>
    </row>
    <row r="98" spans="1:8" ht="63" x14ac:dyDescent="0.25">
      <c r="A98" s="47">
        <v>20</v>
      </c>
      <c r="B98" s="48" t="s">
        <v>99</v>
      </c>
      <c r="C98" s="7">
        <v>2</v>
      </c>
      <c r="D98" s="7" t="s">
        <v>70</v>
      </c>
      <c r="E98" s="12">
        <v>20000</v>
      </c>
      <c r="F98" s="12">
        <v>5000</v>
      </c>
      <c r="G98" s="12">
        <f t="shared" si="10"/>
        <v>40000</v>
      </c>
      <c r="H98" s="12">
        <f t="shared" si="11"/>
        <v>10000</v>
      </c>
    </row>
    <row r="99" spans="1:8" ht="18.75" x14ac:dyDescent="0.3">
      <c r="A99" s="61" t="s">
        <v>20</v>
      </c>
      <c r="B99" s="62"/>
      <c r="C99" s="62"/>
      <c r="D99" s="62"/>
      <c r="E99" s="62"/>
      <c r="F99" s="63"/>
      <c r="G99" s="24">
        <f>SUM(G77:G98)</f>
        <v>1533000</v>
      </c>
      <c r="H99" s="24">
        <f>SUM(H77:H98)</f>
        <v>458000</v>
      </c>
    </row>
    <row r="102" spans="1:8" x14ac:dyDescent="0.25">
      <c r="A102" s="41"/>
      <c r="B102" s="39" t="s">
        <v>35</v>
      </c>
      <c r="C102" s="7"/>
      <c r="D102" s="7"/>
      <c r="E102" s="4"/>
      <c r="F102" s="4"/>
      <c r="G102" s="4"/>
      <c r="H102" s="4"/>
    </row>
    <row r="103" spans="1:8" x14ac:dyDescent="0.25">
      <c r="A103" s="41"/>
      <c r="B103" s="40"/>
      <c r="C103" s="7"/>
      <c r="D103" s="7"/>
      <c r="E103" s="12"/>
      <c r="F103" s="12"/>
      <c r="G103" s="12"/>
      <c r="H103" s="12"/>
    </row>
    <row r="104" spans="1:8" ht="63" x14ac:dyDescent="0.25">
      <c r="A104" s="47">
        <v>1</v>
      </c>
      <c r="B104" s="48" t="s">
        <v>89</v>
      </c>
      <c r="C104" s="7">
        <v>1</v>
      </c>
      <c r="D104" s="7" t="s">
        <v>14</v>
      </c>
      <c r="E104" s="12">
        <v>25000</v>
      </c>
      <c r="F104" s="12">
        <v>10000</v>
      </c>
      <c r="G104" s="12">
        <f>E104*C104</f>
        <v>25000</v>
      </c>
      <c r="H104" s="12">
        <f>F104*C104</f>
        <v>10000</v>
      </c>
    </row>
    <row r="105" spans="1:8" ht="94.5" x14ac:dyDescent="0.25">
      <c r="A105" s="47">
        <v>2</v>
      </c>
      <c r="B105" s="48" t="s">
        <v>90</v>
      </c>
      <c r="C105" s="7">
        <v>1</v>
      </c>
      <c r="D105" s="7" t="s">
        <v>15</v>
      </c>
      <c r="E105" s="12">
        <v>35000</v>
      </c>
      <c r="F105" s="12">
        <v>15000</v>
      </c>
      <c r="G105" s="12">
        <f t="shared" ref="G105:G123" si="12">E105*C105</f>
        <v>35000</v>
      </c>
      <c r="H105" s="12">
        <f t="shared" ref="H105:H123" si="13">F105*C105</f>
        <v>15000</v>
      </c>
    </row>
    <row r="106" spans="1:8" ht="78.75" x14ac:dyDescent="0.25">
      <c r="A106" s="47">
        <v>3</v>
      </c>
      <c r="B106" s="48" t="s">
        <v>91</v>
      </c>
      <c r="C106" s="7">
        <v>1</v>
      </c>
      <c r="D106" s="7" t="s">
        <v>15</v>
      </c>
      <c r="E106" s="12">
        <v>40000</v>
      </c>
      <c r="F106" s="12">
        <v>15000</v>
      </c>
      <c r="G106" s="12">
        <f t="shared" si="12"/>
        <v>40000</v>
      </c>
      <c r="H106" s="12">
        <f t="shared" si="13"/>
        <v>15000</v>
      </c>
    </row>
    <row r="107" spans="1:8" ht="189" x14ac:dyDescent="0.25">
      <c r="A107" s="47">
        <v>4</v>
      </c>
      <c r="B107" s="48" t="s">
        <v>103</v>
      </c>
      <c r="C107" s="7">
        <v>1</v>
      </c>
      <c r="D107" s="7" t="s">
        <v>15</v>
      </c>
      <c r="E107" s="12">
        <v>85000</v>
      </c>
      <c r="F107" s="12">
        <v>25000</v>
      </c>
      <c r="G107" s="12">
        <f t="shared" si="12"/>
        <v>85000</v>
      </c>
      <c r="H107" s="12">
        <f t="shared" si="13"/>
        <v>25000</v>
      </c>
    </row>
    <row r="108" spans="1:8" ht="31.5" x14ac:dyDescent="0.25">
      <c r="A108" s="47">
        <v>5</v>
      </c>
      <c r="B108" s="48" t="s">
        <v>61</v>
      </c>
      <c r="C108" s="7">
        <v>1</v>
      </c>
      <c r="D108" s="7" t="s">
        <v>15</v>
      </c>
      <c r="E108" s="12">
        <v>10000</v>
      </c>
      <c r="F108" s="12">
        <v>3000</v>
      </c>
      <c r="G108" s="12">
        <f t="shared" si="12"/>
        <v>10000</v>
      </c>
      <c r="H108" s="12">
        <f t="shared" si="13"/>
        <v>3000</v>
      </c>
    </row>
    <row r="109" spans="1:8" ht="47.25" x14ac:dyDescent="0.25">
      <c r="A109" s="47">
        <v>6</v>
      </c>
      <c r="B109" s="48" t="s">
        <v>64</v>
      </c>
      <c r="C109" s="7">
        <v>1</v>
      </c>
      <c r="D109" s="7" t="s">
        <v>15</v>
      </c>
      <c r="E109" s="12">
        <v>15000</v>
      </c>
      <c r="F109" s="12">
        <v>15000</v>
      </c>
      <c r="G109" s="12">
        <f t="shared" si="12"/>
        <v>15000</v>
      </c>
      <c r="H109" s="12">
        <f t="shared" si="13"/>
        <v>15000</v>
      </c>
    </row>
    <row r="110" spans="1:8" ht="33.75" customHeight="1" x14ac:dyDescent="0.25">
      <c r="A110" s="47">
        <v>7</v>
      </c>
      <c r="B110" s="48" t="s">
        <v>62</v>
      </c>
      <c r="C110" s="7">
        <v>1</v>
      </c>
      <c r="D110" s="7" t="s">
        <v>15</v>
      </c>
      <c r="E110" s="12">
        <v>60000</v>
      </c>
      <c r="F110" s="12">
        <v>30000</v>
      </c>
      <c r="G110" s="12">
        <f t="shared" si="12"/>
        <v>60000</v>
      </c>
      <c r="H110" s="12">
        <f t="shared" si="13"/>
        <v>30000</v>
      </c>
    </row>
    <row r="111" spans="1:8" ht="47.25" x14ac:dyDescent="0.25">
      <c r="A111" s="47">
        <v>8</v>
      </c>
      <c r="B111" s="48" t="s">
        <v>63</v>
      </c>
      <c r="C111" s="7">
        <v>1</v>
      </c>
      <c r="D111" s="7" t="s">
        <v>15</v>
      </c>
      <c r="E111" s="12">
        <v>30000</v>
      </c>
      <c r="F111" s="12">
        <v>20000</v>
      </c>
      <c r="G111" s="12">
        <f t="shared" si="12"/>
        <v>30000</v>
      </c>
      <c r="H111" s="12">
        <f t="shared" si="13"/>
        <v>20000</v>
      </c>
    </row>
    <row r="112" spans="1:8" ht="45" customHeight="1" x14ac:dyDescent="0.25">
      <c r="A112" s="47">
        <v>9</v>
      </c>
      <c r="B112" s="48" t="s">
        <v>68</v>
      </c>
      <c r="C112" s="7">
        <v>1</v>
      </c>
      <c r="D112" s="7" t="s">
        <v>15</v>
      </c>
      <c r="E112" s="12">
        <v>80000</v>
      </c>
      <c r="F112" s="12">
        <v>25000</v>
      </c>
      <c r="G112" s="12">
        <f t="shared" si="12"/>
        <v>80000</v>
      </c>
      <c r="H112" s="12">
        <f t="shared" si="13"/>
        <v>25000</v>
      </c>
    </row>
    <row r="113" spans="1:8" ht="66.75" customHeight="1" x14ac:dyDescent="0.25">
      <c r="A113" s="47">
        <v>10</v>
      </c>
      <c r="B113" s="48" t="s">
        <v>65</v>
      </c>
      <c r="C113" s="7">
        <v>1</v>
      </c>
      <c r="D113" s="7" t="s">
        <v>15</v>
      </c>
      <c r="E113" s="12">
        <v>20000</v>
      </c>
      <c r="F113" s="12">
        <v>10000</v>
      </c>
      <c r="G113" s="12">
        <f t="shared" si="12"/>
        <v>20000</v>
      </c>
      <c r="H113" s="12">
        <f t="shared" si="13"/>
        <v>10000</v>
      </c>
    </row>
    <row r="114" spans="1:8" ht="47.25" x14ac:dyDescent="0.25">
      <c r="A114" s="47">
        <v>11</v>
      </c>
      <c r="B114" s="48" t="s">
        <v>92</v>
      </c>
      <c r="C114" s="7">
        <v>1</v>
      </c>
      <c r="D114" s="7" t="s">
        <v>15</v>
      </c>
      <c r="E114" s="12">
        <v>70000</v>
      </c>
      <c r="F114" s="12">
        <v>30000</v>
      </c>
      <c r="G114" s="12">
        <f t="shared" si="12"/>
        <v>70000</v>
      </c>
      <c r="H114" s="12">
        <f t="shared" si="13"/>
        <v>30000</v>
      </c>
    </row>
    <row r="115" spans="1:8" ht="47.25" x14ac:dyDescent="0.25">
      <c r="A115" s="47">
        <v>12</v>
      </c>
      <c r="B115" s="48" t="s">
        <v>66</v>
      </c>
      <c r="C115" s="7">
        <v>1</v>
      </c>
      <c r="D115" s="7" t="s">
        <v>15</v>
      </c>
      <c r="E115" s="12">
        <v>20000</v>
      </c>
      <c r="F115" s="12">
        <v>20000</v>
      </c>
      <c r="G115" s="12">
        <f t="shared" si="12"/>
        <v>20000</v>
      </c>
      <c r="H115" s="12">
        <f t="shared" si="13"/>
        <v>20000</v>
      </c>
    </row>
    <row r="116" spans="1:8" ht="78.75" x14ac:dyDescent="0.25">
      <c r="A116" s="47">
        <v>13</v>
      </c>
      <c r="B116" s="48" t="s">
        <v>93</v>
      </c>
      <c r="C116" s="7">
        <v>2</v>
      </c>
      <c r="D116" s="7" t="s">
        <v>12</v>
      </c>
      <c r="E116" s="12">
        <v>75000</v>
      </c>
      <c r="F116" s="12">
        <v>15000</v>
      </c>
      <c r="G116" s="12">
        <f t="shared" si="12"/>
        <v>150000</v>
      </c>
      <c r="H116" s="12">
        <f t="shared" si="13"/>
        <v>30000</v>
      </c>
    </row>
    <row r="117" spans="1:8" ht="78.75" x14ac:dyDescent="0.25">
      <c r="A117" s="47">
        <v>14</v>
      </c>
      <c r="B117" s="49" t="s">
        <v>67</v>
      </c>
      <c r="C117" s="7">
        <v>1</v>
      </c>
      <c r="D117" s="7" t="s">
        <v>15</v>
      </c>
      <c r="E117" s="12">
        <v>60000</v>
      </c>
      <c r="F117" s="12">
        <v>25000</v>
      </c>
      <c r="G117" s="12">
        <f t="shared" si="12"/>
        <v>60000</v>
      </c>
      <c r="H117" s="12">
        <f t="shared" si="13"/>
        <v>25000</v>
      </c>
    </row>
    <row r="118" spans="1:8" ht="47.25" x14ac:dyDescent="0.25">
      <c r="A118" s="47">
        <v>15</v>
      </c>
      <c r="B118" s="48" t="s">
        <v>94</v>
      </c>
      <c r="C118" s="7">
        <v>1</v>
      </c>
      <c r="D118" s="7" t="s">
        <v>60</v>
      </c>
      <c r="E118" s="12">
        <v>10000</v>
      </c>
      <c r="F118" s="12">
        <v>5000</v>
      </c>
      <c r="G118" s="12">
        <f t="shared" si="12"/>
        <v>10000</v>
      </c>
      <c r="H118" s="12">
        <f t="shared" si="13"/>
        <v>5000</v>
      </c>
    </row>
    <row r="119" spans="1:8" ht="47.25" x14ac:dyDescent="0.25">
      <c r="A119" s="47">
        <v>16</v>
      </c>
      <c r="B119" s="48" t="s">
        <v>95</v>
      </c>
      <c r="C119" s="7">
        <v>1</v>
      </c>
      <c r="D119" s="7" t="s">
        <v>15</v>
      </c>
      <c r="E119" s="12">
        <v>72000</v>
      </c>
      <c r="F119" s="12">
        <v>15000</v>
      </c>
      <c r="G119" s="12">
        <f t="shared" si="12"/>
        <v>72000</v>
      </c>
      <c r="H119" s="12">
        <f t="shared" si="13"/>
        <v>15000</v>
      </c>
    </row>
    <row r="120" spans="1:8" ht="31.5" x14ac:dyDescent="0.25">
      <c r="A120" s="47">
        <v>17</v>
      </c>
      <c r="B120" s="48" t="s">
        <v>96</v>
      </c>
      <c r="C120" s="7">
        <v>1</v>
      </c>
      <c r="D120" s="7" t="s">
        <v>15</v>
      </c>
      <c r="E120" s="12">
        <v>10000</v>
      </c>
      <c r="F120" s="12">
        <v>3000</v>
      </c>
      <c r="G120" s="12">
        <f t="shared" si="12"/>
        <v>10000</v>
      </c>
      <c r="H120" s="12">
        <f t="shared" si="13"/>
        <v>3000</v>
      </c>
    </row>
    <row r="121" spans="1:8" ht="47.25" x14ac:dyDescent="0.25">
      <c r="A121" s="47">
        <v>18</v>
      </c>
      <c r="B121" s="48" t="s">
        <v>97</v>
      </c>
      <c r="C121" s="7">
        <v>1</v>
      </c>
      <c r="D121" s="7" t="s">
        <v>15</v>
      </c>
      <c r="E121" s="12">
        <v>15000</v>
      </c>
      <c r="F121" s="12">
        <v>5000</v>
      </c>
      <c r="G121" s="12">
        <f t="shared" si="12"/>
        <v>15000</v>
      </c>
      <c r="H121" s="12">
        <f t="shared" si="13"/>
        <v>5000</v>
      </c>
    </row>
    <row r="122" spans="1:8" ht="50.25" customHeight="1" x14ac:dyDescent="0.25">
      <c r="A122" s="47">
        <v>19</v>
      </c>
      <c r="B122" s="48" t="s">
        <v>98</v>
      </c>
      <c r="C122" s="7">
        <v>1</v>
      </c>
      <c r="D122" s="7" t="s">
        <v>15</v>
      </c>
      <c r="E122" s="12">
        <v>45000</v>
      </c>
      <c r="F122" s="12">
        <v>8000</v>
      </c>
      <c r="G122" s="12">
        <f t="shared" si="12"/>
        <v>45000</v>
      </c>
      <c r="H122" s="12">
        <f t="shared" si="13"/>
        <v>8000</v>
      </c>
    </row>
    <row r="123" spans="1:8" ht="63" x14ac:dyDescent="0.25">
      <c r="A123" s="47">
        <v>20</v>
      </c>
      <c r="B123" s="48" t="s">
        <v>99</v>
      </c>
      <c r="C123" s="7">
        <v>2</v>
      </c>
      <c r="D123" s="7" t="s">
        <v>70</v>
      </c>
      <c r="E123" s="12">
        <v>20000</v>
      </c>
      <c r="F123" s="12">
        <v>5000</v>
      </c>
      <c r="G123" s="12">
        <f t="shared" si="12"/>
        <v>40000</v>
      </c>
      <c r="H123" s="12">
        <f t="shared" si="13"/>
        <v>10000</v>
      </c>
    </row>
    <row r="124" spans="1:8" ht="31.5" x14ac:dyDescent="0.25">
      <c r="A124" s="47">
        <v>21</v>
      </c>
      <c r="B124" s="48" t="s">
        <v>75</v>
      </c>
      <c r="C124" s="7">
        <v>1</v>
      </c>
      <c r="D124" s="7" t="s">
        <v>14</v>
      </c>
      <c r="E124" s="12">
        <v>10000</v>
      </c>
      <c r="F124" s="12">
        <v>70000</v>
      </c>
      <c r="G124" s="12">
        <f t="shared" ref="G124:G130" si="14">E124*C124</f>
        <v>10000</v>
      </c>
      <c r="H124" s="12">
        <f t="shared" ref="H124:H130" si="15">F124*C124</f>
        <v>70000</v>
      </c>
    </row>
    <row r="125" spans="1:8" x14ac:dyDescent="0.25">
      <c r="A125" s="47">
        <v>22</v>
      </c>
      <c r="B125" s="48" t="s">
        <v>76</v>
      </c>
      <c r="C125" s="7">
        <v>1</v>
      </c>
      <c r="D125" s="7" t="s">
        <v>14</v>
      </c>
      <c r="E125" s="12">
        <v>10000</v>
      </c>
      <c r="F125" s="12">
        <v>20000</v>
      </c>
      <c r="G125" s="12">
        <f t="shared" si="14"/>
        <v>10000</v>
      </c>
      <c r="H125" s="12">
        <f t="shared" si="15"/>
        <v>20000</v>
      </c>
    </row>
    <row r="126" spans="1:8" ht="31.5" x14ac:dyDescent="0.25">
      <c r="A126" s="47">
        <v>23</v>
      </c>
      <c r="B126" s="48" t="s">
        <v>77</v>
      </c>
      <c r="C126" s="7">
        <v>1200</v>
      </c>
      <c r="D126" s="7" t="s">
        <v>78</v>
      </c>
      <c r="E126" s="12">
        <v>425</v>
      </c>
      <c r="F126" s="12">
        <v>75</v>
      </c>
      <c r="G126" s="12">
        <f t="shared" si="14"/>
        <v>510000</v>
      </c>
      <c r="H126" s="12">
        <f t="shared" si="15"/>
        <v>90000</v>
      </c>
    </row>
    <row r="127" spans="1:8" ht="31.5" x14ac:dyDescent="0.25">
      <c r="A127" s="47">
        <v>24</v>
      </c>
      <c r="B127" s="48" t="s">
        <v>84</v>
      </c>
      <c r="C127" s="7">
        <v>1200</v>
      </c>
      <c r="D127" s="7" t="s">
        <v>78</v>
      </c>
      <c r="E127" s="12">
        <v>450</v>
      </c>
      <c r="F127" s="12">
        <v>50</v>
      </c>
      <c r="G127" s="12">
        <f t="shared" si="14"/>
        <v>540000</v>
      </c>
      <c r="H127" s="12">
        <f t="shared" si="15"/>
        <v>60000</v>
      </c>
    </row>
    <row r="128" spans="1:8" ht="31.5" customHeight="1" x14ac:dyDescent="0.25">
      <c r="A128" s="47">
        <v>25</v>
      </c>
      <c r="B128" s="48" t="s">
        <v>85</v>
      </c>
      <c r="C128" s="7">
        <v>1</v>
      </c>
      <c r="D128" s="7" t="s">
        <v>73</v>
      </c>
      <c r="E128" s="12">
        <v>180000</v>
      </c>
      <c r="F128" s="12">
        <v>10000</v>
      </c>
      <c r="G128" s="12">
        <f t="shared" si="14"/>
        <v>180000</v>
      </c>
      <c r="H128" s="12">
        <f t="shared" si="15"/>
        <v>10000</v>
      </c>
    </row>
    <row r="129" spans="1:11" ht="24.75" customHeight="1" x14ac:dyDescent="0.25">
      <c r="A129" s="47">
        <v>26</v>
      </c>
      <c r="B129" s="48" t="s">
        <v>79</v>
      </c>
      <c r="C129" s="7">
        <v>1600</v>
      </c>
      <c r="D129" s="7" t="s">
        <v>86</v>
      </c>
      <c r="E129" s="12">
        <v>28</v>
      </c>
      <c r="F129" s="12">
        <v>5</v>
      </c>
      <c r="G129" s="12">
        <f t="shared" si="14"/>
        <v>44800</v>
      </c>
      <c r="H129" s="12">
        <f t="shared" si="15"/>
        <v>8000</v>
      </c>
    </row>
    <row r="130" spans="1:11" ht="37.5" customHeight="1" x14ac:dyDescent="0.25">
      <c r="A130" s="47">
        <v>27</v>
      </c>
      <c r="B130" s="48" t="s">
        <v>87</v>
      </c>
      <c r="C130" s="7">
        <v>1600</v>
      </c>
      <c r="D130" s="7" t="s">
        <v>86</v>
      </c>
      <c r="E130" s="12">
        <v>25</v>
      </c>
      <c r="F130" s="12">
        <v>5</v>
      </c>
      <c r="G130" s="12">
        <f t="shared" si="14"/>
        <v>40000</v>
      </c>
      <c r="H130" s="12">
        <f t="shared" si="15"/>
        <v>8000</v>
      </c>
    </row>
    <row r="131" spans="1:11" ht="21" customHeight="1" x14ac:dyDescent="0.25">
      <c r="A131" s="47">
        <v>28</v>
      </c>
      <c r="B131" s="48" t="s">
        <v>80</v>
      </c>
      <c r="C131" s="7">
        <v>1</v>
      </c>
      <c r="D131" s="7" t="s">
        <v>73</v>
      </c>
      <c r="E131" s="12">
        <v>265000</v>
      </c>
      <c r="F131" s="12">
        <v>20000</v>
      </c>
      <c r="G131" s="12">
        <f t="shared" ref="G131:G133" si="16">E131*C131</f>
        <v>265000</v>
      </c>
      <c r="H131" s="12">
        <f t="shared" ref="H131:H133" si="17">F131*C131</f>
        <v>20000</v>
      </c>
    </row>
    <row r="132" spans="1:11" ht="31.5" x14ac:dyDescent="0.25">
      <c r="A132" s="47">
        <v>29</v>
      </c>
      <c r="B132" s="48" t="s">
        <v>81</v>
      </c>
      <c r="C132" s="7">
        <v>1</v>
      </c>
      <c r="D132" s="7" t="s">
        <v>14</v>
      </c>
      <c r="E132" s="12">
        <v>60000</v>
      </c>
      <c r="F132" s="12">
        <v>15000</v>
      </c>
      <c r="G132" s="12">
        <f t="shared" si="16"/>
        <v>60000</v>
      </c>
      <c r="H132" s="12">
        <f t="shared" si="17"/>
        <v>15000</v>
      </c>
    </row>
    <row r="133" spans="1:11" ht="31.5" x14ac:dyDescent="0.25">
      <c r="A133" s="47">
        <v>30</v>
      </c>
      <c r="B133" s="48" t="s">
        <v>82</v>
      </c>
      <c r="C133" s="7">
        <v>1</v>
      </c>
      <c r="D133" s="7" t="s">
        <v>14</v>
      </c>
      <c r="E133" s="12">
        <v>30000</v>
      </c>
      <c r="F133" s="12">
        <v>10000</v>
      </c>
      <c r="G133" s="12">
        <f t="shared" si="16"/>
        <v>30000</v>
      </c>
      <c r="H133" s="12">
        <f t="shared" si="17"/>
        <v>10000</v>
      </c>
    </row>
    <row r="134" spans="1:11" x14ac:dyDescent="0.25">
      <c r="A134" s="47">
        <v>31</v>
      </c>
      <c r="B134" s="48" t="s">
        <v>83</v>
      </c>
      <c r="C134" s="7">
        <v>1</v>
      </c>
      <c r="D134" s="7" t="s">
        <v>14</v>
      </c>
      <c r="E134" s="12"/>
      <c r="F134" s="12">
        <v>25000</v>
      </c>
      <c r="G134" s="12">
        <f t="shared" ref="G134" si="18">E134*C134</f>
        <v>0</v>
      </c>
      <c r="H134" s="12">
        <f t="shared" ref="H134" si="19">F134*C134</f>
        <v>25000</v>
      </c>
    </row>
    <row r="135" spans="1:11" ht="18.75" x14ac:dyDescent="0.3">
      <c r="A135" s="61" t="s">
        <v>20</v>
      </c>
      <c r="B135" s="62"/>
      <c r="C135" s="62"/>
      <c r="D135" s="62"/>
      <c r="E135" s="62"/>
      <c r="F135" s="63"/>
      <c r="G135" s="24">
        <f>SUM(G102:G134)</f>
        <v>2581800</v>
      </c>
      <c r="H135" s="24">
        <f>SUM(H102:H134)</f>
        <v>655000</v>
      </c>
      <c r="J135" s="45"/>
      <c r="K135" s="45"/>
    </row>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104</v>
      </c>
      <c r="C139" s="7">
        <v>2</v>
      </c>
      <c r="D139" s="7" t="s">
        <v>12</v>
      </c>
      <c r="E139" s="12">
        <v>75000</v>
      </c>
      <c r="F139" s="12">
        <v>10000</v>
      </c>
      <c r="G139" s="12">
        <f>E139*C139</f>
        <v>150000</v>
      </c>
      <c r="H139" s="12">
        <f>F139*C139</f>
        <v>20000</v>
      </c>
    </row>
    <row r="140" spans="1:11" ht="63" x14ac:dyDescent="0.25">
      <c r="A140" s="47">
        <v>2</v>
      </c>
      <c r="B140" s="51" t="s">
        <v>71</v>
      </c>
      <c r="C140" s="7">
        <v>2</v>
      </c>
      <c r="D140" s="7" t="s">
        <v>12</v>
      </c>
      <c r="E140" s="12">
        <v>19500</v>
      </c>
      <c r="F140" s="12">
        <v>5000</v>
      </c>
      <c r="G140" s="12">
        <f>E140*C140</f>
        <v>39000</v>
      </c>
      <c r="H140" s="12">
        <f>F140*C140</f>
        <v>10000</v>
      </c>
    </row>
    <row r="141" spans="1:11" ht="63" x14ac:dyDescent="0.25">
      <c r="A141" s="47">
        <v>3</v>
      </c>
      <c r="B141" s="51" t="s">
        <v>105</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72</v>
      </c>
      <c r="C142" s="7">
        <v>2</v>
      </c>
      <c r="D142" s="7" t="s">
        <v>12</v>
      </c>
      <c r="E142" s="12">
        <v>12000</v>
      </c>
      <c r="F142" s="12">
        <v>5000</v>
      </c>
      <c r="G142" s="12">
        <f>E142*C142</f>
        <v>24000</v>
      </c>
      <c r="H142" s="12">
        <f>F142*C142</f>
        <v>10000</v>
      </c>
    </row>
    <row r="143" spans="1:11" ht="63" x14ac:dyDescent="0.25">
      <c r="A143" s="47">
        <v>5</v>
      </c>
      <c r="B143" s="51" t="s">
        <v>106</v>
      </c>
      <c r="C143" s="7">
        <v>2</v>
      </c>
      <c r="D143" s="7" t="s">
        <v>12</v>
      </c>
      <c r="E143" s="12">
        <v>45000</v>
      </c>
      <c r="F143" s="12">
        <v>10000</v>
      </c>
      <c r="G143" s="12">
        <f t="shared" si="20"/>
        <v>90000</v>
      </c>
      <c r="H143" s="12">
        <f t="shared" si="21"/>
        <v>20000</v>
      </c>
    </row>
    <row r="144" spans="1:11" ht="63" x14ac:dyDescent="0.25">
      <c r="A144" s="47">
        <v>6</v>
      </c>
      <c r="B144" s="51" t="s">
        <v>72</v>
      </c>
      <c r="C144" s="7">
        <v>2</v>
      </c>
      <c r="D144" s="7" t="s">
        <v>12</v>
      </c>
      <c r="E144" s="12">
        <v>12000</v>
      </c>
      <c r="F144" s="12">
        <v>5000</v>
      </c>
      <c r="G144" s="12">
        <f>E144*C144</f>
        <v>24000</v>
      </c>
      <c r="H144" s="12">
        <f>F144*C144</f>
        <v>10000</v>
      </c>
    </row>
    <row r="145" spans="1:8" ht="18.75" x14ac:dyDescent="0.3">
      <c r="A145" s="61" t="s">
        <v>20</v>
      </c>
      <c r="B145" s="62"/>
      <c r="C145" s="62"/>
      <c r="D145" s="62"/>
      <c r="E145" s="62"/>
      <c r="F145" s="63"/>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107</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108</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22.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109</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1" t="s">
        <v>20</v>
      </c>
      <c r="B159" s="62"/>
      <c r="C159" s="62"/>
      <c r="D159" s="62"/>
      <c r="E159" s="62"/>
      <c r="F159" s="63"/>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1" t="s">
        <v>20</v>
      </c>
      <c r="B169" s="62"/>
      <c r="C169" s="62"/>
      <c r="D169" s="62"/>
      <c r="E169" s="62"/>
      <c r="F169" s="63"/>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87" orientation="portrait" r:id="rId1"/>
  <rowBreaks count="11" manualBreakCount="11">
    <brk id="13" max="16383" man="1"/>
    <brk id="27" max="16383" man="1"/>
    <brk id="39" max="7" man="1"/>
    <brk id="51" max="7" man="1"/>
    <brk id="75" max="16383" man="1"/>
    <brk id="86" max="7" man="1"/>
    <brk id="99" max="16383" man="1"/>
    <brk id="107" max="7" man="1"/>
    <brk id="122" max="7" man="1"/>
    <brk id="135" max="16383" man="1"/>
    <brk id="145"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view="pageBreakPreview" topLeftCell="A9" zoomScale="60" zoomScaleNormal="100" workbookViewId="0">
      <selection activeCell="B30" sqref="B30"/>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69</v>
      </c>
      <c r="C4" s="21"/>
      <c r="D4" s="22"/>
      <c r="E4" s="4"/>
      <c r="F4" s="4"/>
      <c r="G4" s="4"/>
      <c r="H4" s="4"/>
    </row>
    <row r="5" spans="1:8" ht="15" customHeight="1" x14ac:dyDescent="0.25">
      <c r="A5" s="2"/>
      <c r="B5" s="5"/>
      <c r="C5" s="21"/>
      <c r="D5" s="22"/>
      <c r="E5" s="4"/>
      <c r="F5" s="4"/>
      <c r="G5" s="4"/>
      <c r="H5" s="4"/>
    </row>
    <row r="6" spans="1:8" ht="102" customHeight="1" x14ac:dyDescent="0.25">
      <c r="A6" s="2">
        <v>1</v>
      </c>
      <c r="B6" s="48" t="s">
        <v>110</v>
      </c>
      <c r="C6" s="21">
        <v>4</v>
      </c>
      <c r="D6" s="7" t="s">
        <v>12</v>
      </c>
      <c r="E6" s="12">
        <v>450000</v>
      </c>
      <c r="F6" s="12">
        <v>10000</v>
      </c>
      <c r="G6" s="12">
        <f t="shared" ref="G6:G15" si="0">E6*C6</f>
        <v>1800000</v>
      </c>
      <c r="H6" s="12">
        <f t="shared" ref="H6:H15" si="1">F6*C6</f>
        <v>40000</v>
      </c>
    </row>
    <row r="7" spans="1:8" ht="135" customHeight="1" x14ac:dyDescent="0.25">
      <c r="A7" s="2">
        <v>2</v>
      </c>
      <c r="B7" s="48" t="s">
        <v>113</v>
      </c>
      <c r="C7" s="21">
        <v>6</v>
      </c>
      <c r="D7" s="7" t="s">
        <v>14</v>
      </c>
      <c r="E7" s="12">
        <v>265000</v>
      </c>
      <c r="F7" s="12">
        <v>15000</v>
      </c>
      <c r="G7" s="12">
        <f t="shared" si="0"/>
        <v>1590000</v>
      </c>
      <c r="H7" s="12">
        <f t="shared" si="1"/>
        <v>90000</v>
      </c>
    </row>
    <row r="8" spans="1:8" ht="135" customHeight="1" x14ac:dyDescent="0.25">
      <c r="A8" s="2">
        <v>3</v>
      </c>
      <c r="B8" s="48" t="s">
        <v>114</v>
      </c>
      <c r="C8" s="21">
        <v>6</v>
      </c>
      <c r="D8" s="7" t="s">
        <v>14</v>
      </c>
      <c r="E8" s="12">
        <v>180000</v>
      </c>
      <c r="F8" s="12">
        <v>15000</v>
      </c>
      <c r="G8" s="12">
        <f t="shared" si="0"/>
        <v>1080000</v>
      </c>
      <c r="H8" s="12">
        <f t="shared" si="1"/>
        <v>90000</v>
      </c>
    </row>
    <row r="9" spans="1:8" ht="110.25" customHeight="1" x14ac:dyDescent="0.25">
      <c r="A9" s="2">
        <v>4</v>
      </c>
      <c r="B9" s="48" t="s">
        <v>112</v>
      </c>
      <c r="C9" s="21">
        <v>6</v>
      </c>
      <c r="D9" s="7" t="s">
        <v>14</v>
      </c>
      <c r="E9" s="12">
        <v>265000</v>
      </c>
      <c r="F9" s="12">
        <v>15000</v>
      </c>
      <c r="G9" s="12">
        <f t="shared" ref="G9" si="2">E9*C9</f>
        <v>1590000</v>
      </c>
      <c r="H9" s="12">
        <f t="shared" ref="H9" si="3">F9*C9</f>
        <v>90000</v>
      </c>
    </row>
    <row r="10" spans="1:8" ht="131.25" customHeight="1" x14ac:dyDescent="0.25">
      <c r="A10" s="2">
        <v>5</v>
      </c>
      <c r="B10" s="48" t="s">
        <v>111</v>
      </c>
      <c r="C10" s="7">
        <v>1</v>
      </c>
      <c r="D10" s="7" t="s">
        <v>60</v>
      </c>
      <c r="E10" s="12">
        <v>1750000</v>
      </c>
      <c r="F10" s="12">
        <v>30000</v>
      </c>
      <c r="G10" s="12">
        <f t="shared" si="0"/>
        <v>1750000</v>
      </c>
      <c r="H10" s="12">
        <f t="shared" si="1"/>
        <v>30000</v>
      </c>
    </row>
    <row r="11" spans="1:8" ht="51.75" customHeight="1" x14ac:dyDescent="0.25">
      <c r="A11" s="2">
        <v>6</v>
      </c>
      <c r="B11" s="48" t="s">
        <v>6</v>
      </c>
      <c r="C11" s="7">
        <v>1</v>
      </c>
      <c r="D11" s="7" t="s">
        <v>14</v>
      </c>
      <c r="E11" s="12">
        <v>40000</v>
      </c>
      <c r="F11" s="12">
        <v>20000</v>
      </c>
      <c r="G11" s="12">
        <f t="shared" si="0"/>
        <v>40000</v>
      </c>
      <c r="H11" s="12">
        <f t="shared" si="1"/>
        <v>20000</v>
      </c>
    </row>
    <row r="12" spans="1:8" ht="86.25" customHeight="1" x14ac:dyDescent="0.25">
      <c r="A12" s="2">
        <v>7</v>
      </c>
      <c r="B12" s="48" t="s">
        <v>74</v>
      </c>
      <c r="C12" s="7">
        <v>1</v>
      </c>
      <c r="D12" s="7" t="s">
        <v>73</v>
      </c>
      <c r="E12" s="12">
        <v>1350000</v>
      </c>
      <c r="F12" s="12">
        <v>50000</v>
      </c>
      <c r="G12" s="12">
        <f t="shared" si="0"/>
        <v>1350000</v>
      </c>
      <c r="H12" s="12">
        <f t="shared" si="1"/>
        <v>50000</v>
      </c>
    </row>
    <row r="13" spans="1:8" ht="71.25" customHeight="1" x14ac:dyDescent="0.25">
      <c r="A13" s="2">
        <v>8</v>
      </c>
      <c r="B13" s="48" t="s">
        <v>88</v>
      </c>
      <c r="C13" s="7">
        <v>6</v>
      </c>
      <c r="D13" s="7" t="s">
        <v>12</v>
      </c>
      <c r="E13" s="12">
        <v>40000</v>
      </c>
      <c r="F13" s="12">
        <v>10000</v>
      </c>
      <c r="G13" s="12">
        <f t="shared" ref="G13" si="4">E13*C13</f>
        <v>240000</v>
      </c>
      <c r="H13" s="12">
        <f t="shared" ref="H13" si="5">F13*C13</f>
        <v>60000</v>
      </c>
    </row>
    <row r="14" spans="1:8" s="1" customFormat="1" ht="18.75" x14ac:dyDescent="0.25">
      <c r="A14" s="61" t="s">
        <v>20</v>
      </c>
      <c r="B14" s="62"/>
      <c r="C14" s="62"/>
      <c r="D14" s="62"/>
      <c r="E14" s="62"/>
      <c r="F14" s="63"/>
      <c r="G14" s="52">
        <f>SUM(G6:G13)</f>
        <v>9440000</v>
      </c>
      <c r="H14" s="52">
        <f>SUM(H6:H13)</f>
        <v>470000</v>
      </c>
    </row>
    <row r="15" spans="1:8" ht="15.75" hidden="1" x14ac:dyDescent="0.25">
      <c r="A15" s="2"/>
      <c r="B15" s="50"/>
      <c r="C15" s="7"/>
      <c r="D15" s="7"/>
      <c r="E15" s="12"/>
      <c r="F15" s="12"/>
      <c r="G15" s="12">
        <f t="shared" si="0"/>
        <v>0</v>
      </c>
      <c r="H15" s="12">
        <f t="shared" si="1"/>
        <v>0</v>
      </c>
    </row>
    <row r="16" spans="1:8" ht="15.75" hidden="1" x14ac:dyDescent="0.25">
      <c r="A16" s="2"/>
      <c r="B16" s="53" t="s">
        <v>54</v>
      </c>
      <c r="C16" s="54"/>
      <c r="D16" s="7"/>
      <c r="E16" s="12"/>
      <c r="F16" s="12"/>
      <c r="G16" s="12"/>
      <c r="H16" s="12"/>
    </row>
    <row r="17" spans="1:8" ht="15.75" hidden="1" x14ac:dyDescent="0.25">
      <c r="A17" s="2"/>
      <c r="B17" s="55"/>
      <c r="C17" s="23"/>
      <c r="D17" s="7"/>
      <c r="E17" s="12"/>
      <c r="F17" s="12"/>
      <c r="G17" s="12"/>
      <c r="H17" s="12"/>
    </row>
    <row r="18" spans="1:8" ht="78.75" hidden="1" x14ac:dyDescent="0.25">
      <c r="A18" s="2">
        <v>1</v>
      </c>
      <c r="B18" s="48" t="s">
        <v>55</v>
      </c>
      <c r="C18" s="7">
        <v>3</v>
      </c>
      <c r="D18" s="7" t="s">
        <v>14</v>
      </c>
      <c r="E18" s="12"/>
      <c r="F18" s="12"/>
      <c r="G18" s="12"/>
      <c r="H18" s="12"/>
    </row>
    <row r="19" spans="1:8" ht="94.5" hidden="1" x14ac:dyDescent="0.25">
      <c r="A19" s="2">
        <v>2</v>
      </c>
      <c r="B19" s="48" t="s">
        <v>52</v>
      </c>
      <c r="C19" s="7">
        <v>6</v>
      </c>
      <c r="D19" s="7" t="s">
        <v>14</v>
      </c>
      <c r="E19" s="12"/>
      <c r="F19" s="12"/>
      <c r="G19" s="12"/>
      <c r="H19" s="12"/>
    </row>
    <row r="20" spans="1:8" ht="47.25" hidden="1" x14ac:dyDescent="0.25">
      <c r="A20" s="2">
        <v>3</v>
      </c>
      <c r="B20" s="48" t="s">
        <v>53</v>
      </c>
      <c r="C20" s="7">
        <v>6</v>
      </c>
      <c r="D20" s="7" t="s">
        <v>14</v>
      </c>
      <c r="E20" s="12"/>
      <c r="F20" s="12"/>
      <c r="G20" s="12"/>
      <c r="H20" s="12"/>
    </row>
    <row r="21" spans="1:8" ht="126" hidden="1" x14ac:dyDescent="0.25">
      <c r="A21" s="2">
        <v>4</v>
      </c>
      <c r="B21" s="48" t="s">
        <v>42</v>
      </c>
      <c r="C21" s="7">
        <v>12</v>
      </c>
      <c r="D21" s="7" t="s">
        <v>14</v>
      </c>
      <c r="E21" s="12"/>
      <c r="F21" s="12"/>
      <c r="G21" s="12"/>
      <c r="H21" s="12"/>
    </row>
    <row r="22" spans="1:8" ht="63" hidden="1" x14ac:dyDescent="0.25">
      <c r="A22" s="2">
        <v>5</v>
      </c>
      <c r="B22" s="48" t="s">
        <v>43</v>
      </c>
      <c r="C22" s="7">
        <v>6</v>
      </c>
      <c r="D22" s="7" t="s">
        <v>14</v>
      </c>
      <c r="E22" s="12"/>
      <c r="F22" s="12"/>
      <c r="G22" s="12"/>
      <c r="H22" s="12"/>
    </row>
    <row r="23" spans="1:8" ht="50.25" hidden="1" customHeight="1" x14ac:dyDescent="0.25">
      <c r="A23" s="2">
        <v>6</v>
      </c>
      <c r="B23" s="67" t="s">
        <v>115</v>
      </c>
      <c r="C23" s="7"/>
      <c r="D23" s="7"/>
      <c r="E23" s="12"/>
      <c r="F23" s="12"/>
      <c r="G23" s="12"/>
      <c r="H23" s="12"/>
    </row>
    <row r="24" spans="1:8" ht="31.5" hidden="1" x14ac:dyDescent="0.25">
      <c r="A24" s="2">
        <v>7</v>
      </c>
      <c r="B24" s="48" t="s">
        <v>56</v>
      </c>
      <c r="C24" s="7">
        <v>12</v>
      </c>
      <c r="D24" s="7" t="s">
        <v>12</v>
      </c>
      <c r="E24" s="12"/>
      <c r="F24" s="12"/>
      <c r="G24" s="12"/>
      <c r="H24" s="12"/>
    </row>
    <row r="25" spans="1:8" ht="15.75" hidden="1" x14ac:dyDescent="0.25">
      <c r="A25" s="2">
        <v>8</v>
      </c>
      <c r="B25" s="48" t="s">
        <v>116</v>
      </c>
      <c r="C25" s="7">
        <v>3</v>
      </c>
      <c r="D25" s="7" t="s">
        <v>12</v>
      </c>
      <c r="E25" s="12"/>
      <c r="F25" s="12"/>
      <c r="G25" s="12"/>
      <c r="H25" s="12"/>
    </row>
    <row r="26" spans="1:8" ht="15.75" hidden="1" x14ac:dyDescent="0.25">
      <c r="A26" s="2">
        <v>9</v>
      </c>
      <c r="B26" s="48" t="s">
        <v>117</v>
      </c>
      <c r="C26" s="7">
        <v>9</v>
      </c>
      <c r="D26" s="7" t="s">
        <v>12</v>
      </c>
      <c r="E26" s="12"/>
      <c r="F26" s="12"/>
      <c r="G26" s="12"/>
      <c r="H26" s="12"/>
    </row>
    <row r="27" spans="1:8" ht="47.25" hidden="1" x14ac:dyDescent="0.25">
      <c r="A27" s="2">
        <v>10</v>
      </c>
      <c r="B27" s="48" t="s">
        <v>44</v>
      </c>
      <c r="C27" s="7">
        <v>3</v>
      </c>
      <c r="D27" s="7" t="s">
        <v>12</v>
      </c>
      <c r="E27" s="12"/>
      <c r="F27" s="12"/>
      <c r="G27" s="12"/>
      <c r="H27" s="12"/>
    </row>
    <row r="28" spans="1:8" ht="47.25" hidden="1" x14ac:dyDescent="0.25">
      <c r="A28" s="2">
        <v>11</v>
      </c>
      <c r="B28" s="48" t="s">
        <v>45</v>
      </c>
      <c r="C28" s="7">
        <v>3</v>
      </c>
      <c r="D28" s="7" t="s">
        <v>12</v>
      </c>
      <c r="E28" s="12"/>
      <c r="F28" s="12"/>
      <c r="G28" s="12"/>
      <c r="H28" s="12"/>
    </row>
    <row r="29" spans="1:8" ht="110.25" hidden="1" x14ac:dyDescent="0.25">
      <c r="A29" s="2">
        <v>12</v>
      </c>
      <c r="B29" s="48" t="s">
        <v>57</v>
      </c>
      <c r="C29" s="7">
        <v>3000</v>
      </c>
      <c r="D29" s="7" t="s">
        <v>48</v>
      </c>
      <c r="E29" s="12"/>
      <c r="F29" s="12"/>
      <c r="G29" s="12"/>
      <c r="H29" s="12"/>
    </row>
    <row r="30" spans="1:8" ht="31.5" hidden="1" x14ac:dyDescent="0.25">
      <c r="A30" s="2">
        <v>13</v>
      </c>
      <c r="B30" s="48" t="s">
        <v>46</v>
      </c>
      <c r="C30" s="7">
        <v>1</v>
      </c>
      <c r="D30" s="7" t="s">
        <v>14</v>
      </c>
      <c r="E30" s="12"/>
      <c r="F30" s="12"/>
      <c r="G30" s="12"/>
      <c r="H30" s="12"/>
    </row>
    <row r="31" spans="1:8" ht="47.25" hidden="1" x14ac:dyDescent="0.25">
      <c r="A31" s="2">
        <v>14</v>
      </c>
      <c r="B31" s="48" t="s">
        <v>58</v>
      </c>
      <c r="C31" s="7">
        <v>1</v>
      </c>
      <c r="D31" s="7" t="s">
        <v>14</v>
      </c>
      <c r="E31" s="12"/>
      <c r="F31" s="12"/>
      <c r="G31" s="12"/>
      <c r="H31" s="12"/>
    </row>
    <row r="32" spans="1:8" ht="47.25" hidden="1" x14ac:dyDescent="0.25">
      <c r="A32" s="2">
        <v>15</v>
      </c>
      <c r="B32" s="48" t="s">
        <v>47</v>
      </c>
      <c r="C32" s="7">
        <v>1</v>
      </c>
      <c r="D32" s="7" t="s">
        <v>14</v>
      </c>
      <c r="E32" s="12"/>
      <c r="F32" s="12"/>
      <c r="G32" s="12"/>
      <c r="H32" s="12"/>
    </row>
    <row r="33" spans="1:10" ht="15.75" hidden="1" x14ac:dyDescent="0.25">
      <c r="A33" s="2"/>
      <c r="B33" s="55"/>
      <c r="C33" s="7"/>
      <c r="D33" s="7"/>
      <c r="E33" s="12"/>
      <c r="F33" s="12"/>
      <c r="G33" s="12"/>
      <c r="H33" s="12"/>
    </row>
    <row r="34" spans="1:10" ht="15.75" hidden="1" x14ac:dyDescent="0.25">
      <c r="A34" s="2"/>
      <c r="B34" s="55"/>
      <c r="C34" s="7"/>
      <c r="D34" s="7"/>
      <c r="E34" s="12"/>
      <c r="F34" s="12"/>
      <c r="G34" s="12"/>
      <c r="H34" s="12"/>
    </row>
    <row r="35" spans="1:10" ht="63" hidden="1" x14ac:dyDescent="0.25">
      <c r="A35" s="2">
        <v>4</v>
      </c>
      <c r="B35" s="3" t="s">
        <v>59</v>
      </c>
      <c r="C35" s="7">
        <v>1</v>
      </c>
      <c r="D35" s="7" t="s">
        <v>14</v>
      </c>
      <c r="E35" s="12"/>
      <c r="F35" s="12"/>
      <c r="G35" s="12">
        <f t="shared" ref="G35:G38" si="6">E35*C35</f>
        <v>0</v>
      </c>
      <c r="H35" s="12">
        <f t="shared" ref="H35:H38" si="7">F35*C35</f>
        <v>0</v>
      </c>
    </row>
    <row r="36" spans="1:10" ht="15.75" hidden="1" x14ac:dyDescent="0.25">
      <c r="A36" s="2">
        <v>5</v>
      </c>
      <c r="B36" s="6" t="s">
        <v>11</v>
      </c>
      <c r="C36" s="7">
        <v>6</v>
      </c>
      <c r="D36" s="7" t="s">
        <v>12</v>
      </c>
      <c r="E36" s="12"/>
      <c r="F36" s="12"/>
      <c r="G36" s="12">
        <f t="shared" si="6"/>
        <v>0</v>
      </c>
      <c r="H36" s="12">
        <f t="shared" si="7"/>
        <v>0</v>
      </c>
    </row>
    <row r="37" spans="1:10" ht="63" hidden="1" x14ac:dyDescent="0.25">
      <c r="A37" s="2">
        <v>6</v>
      </c>
      <c r="B37" s="3" t="s">
        <v>13</v>
      </c>
      <c r="C37" s="7">
        <v>1</v>
      </c>
      <c r="D37" s="7" t="s">
        <v>15</v>
      </c>
      <c r="E37" s="12"/>
      <c r="F37" s="12"/>
      <c r="G37" s="12">
        <f t="shared" si="6"/>
        <v>0</v>
      </c>
      <c r="H37" s="12">
        <f t="shared" si="7"/>
        <v>0</v>
      </c>
    </row>
    <row r="38" spans="1:10" ht="47.25" hidden="1" x14ac:dyDescent="0.25">
      <c r="A38" s="2">
        <v>8</v>
      </c>
      <c r="B38" s="3" t="s">
        <v>6</v>
      </c>
      <c r="C38" s="7">
        <v>1</v>
      </c>
      <c r="D38" s="7" t="s">
        <v>15</v>
      </c>
      <c r="E38" s="12"/>
      <c r="F38" s="12"/>
      <c r="G38" s="12">
        <f t="shared" si="6"/>
        <v>0</v>
      </c>
      <c r="H38" s="12">
        <f t="shared" si="7"/>
        <v>0</v>
      </c>
    </row>
    <row r="39" spans="1:10" s="1" customFormat="1" ht="18.75" hidden="1" x14ac:dyDescent="0.3">
      <c r="A39" s="61" t="s">
        <v>20</v>
      </c>
      <c r="B39" s="62"/>
      <c r="C39" s="62"/>
      <c r="D39" s="62"/>
      <c r="E39" s="62"/>
      <c r="F39" s="63"/>
      <c r="G39" s="24">
        <f>SUM(G18:G38)</f>
        <v>0</v>
      </c>
      <c r="H39" s="24">
        <f>SUM(H18:H38)</f>
        <v>0</v>
      </c>
      <c r="J39" s="45"/>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6"/>
    </row>
    <row r="127" spans="1:1" hidden="1" x14ac:dyDescent="0.25">
      <c r="A127" s="56"/>
    </row>
    <row r="128" spans="1:1" x14ac:dyDescent="0.25">
      <c r="A128" s="56"/>
    </row>
    <row r="129" spans="1:1" x14ac:dyDescent="0.25">
      <c r="A129" s="56"/>
    </row>
    <row r="130" spans="1:1" x14ac:dyDescent="0.25">
      <c r="A130" s="56"/>
    </row>
    <row r="131" spans="1:1" x14ac:dyDescent="0.25">
      <c r="A131" s="56"/>
    </row>
  </sheetData>
  <mergeCells count="3">
    <mergeCell ref="A1:H1"/>
    <mergeCell ref="A14:F14"/>
    <mergeCell ref="A39:F39"/>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2024-11-27T06:22:17Z</cp:lastPrinted>
  <dcterms:created xsi:type="dcterms:W3CDTF">2022-09-15T07:28:34Z</dcterms:created>
  <dcterms:modified xsi:type="dcterms:W3CDTF">2024-11-27T06:22:29Z</dcterms:modified>
</cp:coreProperties>
</file>