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PO\"/>
    </mc:Choice>
  </mc:AlternateContent>
  <xr:revisionPtr revIDLastSave="0" documentId="13_ncr:1_{E939744D-4B53-41A2-AD28-BF96F22A39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Sheet1!$A$1:$G$57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6" i="1" l="1"/>
  <c r="G27" i="1" l="1"/>
  <c r="G28" i="1" s="1"/>
  <c r="G29" i="1" s="1"/>
  <c r="G30" i="1" s="1"/>
</calcChain>
</file>

<file path=xl/sharedStrings.xml><?xml version="1.0" encoding="utf-8"?>
<sst xmlns="http://schemas.openxmlformats.org/spreadsheetml/2006/main" count="37" uniqueCount="35">
  <si>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</si>
  <si>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</si>
  <si>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</si>
  <si>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</si>
  <si>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</si>
  <si>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</si>
  <si>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</si>
  <si>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</si>
  <si>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</si>
  <si>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</si>
  <si>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</si>
  <si>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</si>
  <si>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</si>
  <si>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</si>
  <si>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</si>
  <si>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</si>
  <si>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</si>
  <si>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</si>
  <si>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</si>
  <si>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</si>
  <si>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Inlet Dia</t>
  </si>
  <si>
    <t>Discount</t>
  </si>
  <si>
    <t>GST 18%</t>
  </si>
  <si>
    <t>Grand Total</t>
  </si>
  <si>
    <t>NET TOTAL</t>
  </si>
  <si>
    <t>PURCHASE ORDER</t>
  </si>
  <si>
    <t>PO # 125</t>
  </si>
  <si>
    <t>M/S Saeed sons Corporation</t>
  </si>
  <si>
    <t>Att: Mr. Saad</t>
  </si>
  <si>
    <t>Rft</t>
  </si>
  <si>
    <r>
      <t xml:space="preserve"> for </t>
    </r>
    <r>
      <rPr>
        <b/>
        <sz val="14"/>
        <color theme="1"/>
        <rFont val="Calibri"/>
        <family val="2"/>
        <scheme val="minor"/>
      </rPr>
      <t>Pioneer Services</t>
    </r>
  </si>
  <si>
    <t>Supply of Fire Piping for Ground Floor Bank Al Habib Center Point Karachi</t>
  </si>
  <si>
    <r>
      <t xml:space="preserve">MS Pipe SCH-40 8" SMLS
</t>
    </r>
    <r>
      <rPr>
        <b/>
        <sz val="12"/>
        <rFont val="Calibri"/>
        <family val="2"/>
        <scheme val="minor"/>
      </rPr>
      <t>Brand Protek</t>
    </r>
  </si>
  <si>
    <r>
      <t xml:space="preserve">MS Pipe SCH-40 6" SMLS
</t>
    </r>
    <r>
      <rPr>
        <b/>
        <sz val="12"/>
        <rFont val="Calibri"/>
        <family val="2"/>
        <scheme val="minor"/>
      </rPr>
      <t>Brand Protek</t>
    </r>
  </si>
  <si>
    <r>
      <t xml:space="preserve">MS Pipe SCH-40 4" SMLS
</t>
    </r>
    <r>
      <rPr>
        <b/>
        <sz val="12"/>
        <rFont val="Calibri"/>
        <family val="2"/>
        <scheme val="minor"/>
      </rPr>
      <t>Brand Protek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</si>
</sst>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5" fillId="4" borderId="0" xfId="1" applyNumberFormat="1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9" fontId="3" fillId="0" borderId="1" xfId="2" applyFont="1" applyFill="1" applyBorder="1" applyAlignment="1">
      <alignment horizontal="right" vertical="center" shrinkToFit="1"/>
    </xf>
    <xf numFmtId="165" fontId="3" fillId="0" borderId="0" xfId="0" applyNumberFormat="1" applyFont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21</xdr:row>
      <xdr:rowOff>0</xdr:rowOff>
    </xdr:from>
    <xdr:to>
      <xdr:col>9</xdr:col>
      <xdr:colOff>393700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14</xdr:col>
      <xdr:colOff>342897</xdr:colOff>
      <xdr:row>20</xdr:row>
      <xdr:rowOff>476250</xdr:rowOff>
    </xdr:from>
    <xdr:to>
      <xdr:col>17</xdr:col>
      <xdr:colOff>523874</xdr:colOff>
      <xdr:row>22</xdr:row>
      <xdr:rowOff>428625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23223-5CA5-414B-9439-EAF4E62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7" y="3543300"/>
          <a:ext cx="200977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133349</xdr:colOff>
      <xdr:row>59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AEA6C-10E1-4B71-95B1-3E098EF2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477375"/>
          <a:ext cx="6095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123824</xdr:colOff>
      <xdr:row>55</xdr:row>
      <xdr:rowOff>73024</xdr:rowOff>
    </xdr:from>
    <xdr:to>
      <xdr:col>13</xdr:col>
      <xdr:colOff>605219</xdr:colOff>
      <xdr:row>55</xdr:row>
      <xdr:rowOff>73024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70DF5-A361-4841-BC7E-BB9E8F8D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4" y="9255124"/>
          <a:ext cx="481395" cy="0"/>
        </a:xfrm>
        <a:prstGeom prst="rect">
          <a:avLst/>
        </a:prstGeom>
      </xdr:spPr>
    </xdr:pic>
    <xdr:clientData/>
  </xdr:twoCellAnchor>
  <xdr:twoCellAnchor>
    <xdr:from>
      <xdr:col>1</xdr:col>
      <xdr:colOff>733419</xdr:colOff>
      <xdr:row>0</xdr:row>
      <xdr:rowOff>194252</xdr:rowOff>
    </xdr:from>
    <xdr:to>
      <xdr:col>6</xdr:col>
      <xdr:colOff>819150</xdr:colOff>
      <xdr:row>3</xdr:row>
      <xdr:rowOff>266700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401327A3-BFF3-4AAC-B5A3-3778A4A4DA05}"/>
            </a:ext>
          </a:extLst>
        </xdr:cNvPr>
        <xdr:cNvSpPr txBox="1">
          <a:spLocks noChangeArrowheads="1"/>
        </xdr:cNvSpPr>
      </xdr:nvSpPr>
      <xdr:spPr bwMode="auto">
        <a:xfrm>
          <a:off x="1076319" y="194252"/>
          <a:ext cx="4362456" cy="672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209550</xdr:colOff>
      <xdr:row>0</xdr:row>
      <xdr:rowOff>95250</xdr:rowOff>
    </xdr:from>
    <xdr:to>
      <xdr:col>1</xdr:col>
      <xdr:colOff>742946</xdr:colOff>
      <xdr:row>3</xdr:row>
      <xdr:rowOff>146408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3FDB86A6-696E-4F7C-8BDF-18DF5618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9550" y="95250"/>
          <a:ext cx="876296" cy="651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5145</xdr:colOff>
      <xdr:row>56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4EA4F7-B911-4963-9C71-AE9BC0FC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9477375"/>
          <a:ext cx="481395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45</xdr:row>
      <xdr:rowOff>171449</xdr:rowOff>
    </xdr:from>
    <xdr:to>
      <xdr:col>1</xdr:col>
      <xdr:colOff>523875</xdr:colOff>
      <xdr:row>55</xdr:row>
      <xdr:rowOff>152399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D38B2A-0009-4C9A-BC3C-1899D260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753474"/>
          <a:ext cx="75247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53"/>
  <sheetViews>
    <sheetView tabSelected="1" zoomScaleNormal="100" zoomScaleSheetLayoutView="100" workbookViewId="0">
      <selection activeCell="G28" sqref="G28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9.140625" style="8"/>
    <col min="10" max="16384" width="9.140625" style="2"/>
  </cols>
  <sheetData>
    <row r="4" spans="1:7" ht="27.75" customHeight="1" x14ac:dyDescent="0.25"/>
    <row r="7" spans="1:7" ht="5.25" customHeight="1" x14ac:dyDescent="0.25"/>
    <row r="8" spans="1:7" ht="5.25" customHeight="1" x14ac:dyDescent="0.25"/>
    <row r="10" spans="1:7" ht="5.25" customHeight="1" x14ac:dyDescent="0.25"/>
    <row r="11" spans="1:7" ht="18.75" x14ac:dyDescent="0.3">
      <c r="A11" s="32" t="s">
        <v>27</v>
      </c>
      <c r="B11" s="1"/>
      <c r="C11" s="17"/>
      <c r="G11" s="7">
        <v>45624</v>
      </c>
    </row>
    <row r="12" spans="1:7" x14ac:dyDescent="0.25">
      <c r="A12" s="1"/>
      <c r="B12" s="1"/>
      <c r="C12" s="17"/>
      <c r="G12" s="7"/>
    </row>
    <row r="13" spans="1:7" x14ac:dyDescent="0.25">
      <c r="A13" s="1" t="s">
        <v>26</v>
      </c>
      <c r="B13" s="1"/>
      <c r="C13" s="17"/>
      <c r="G13" s="7"/>
    </row>
    <row r="14" spans="1:7" ht="21" x14ac:dyDescent="0.35">
      <c r="A14" s="40" t="s">
        <v>28</v>
      </c>
      <c r="B14" s="40"/>
      <c r="C14" s="40"/>
      <c r="D14" s="40"/>
      <c r="E14" s="40"/>
      <c r="F14" s="40"/>
      <c r="G14" s="40"/>
    </row>
    <row r="15" spans="1:7" x14ac:dyDescent="0.25">
      <c r="A15" s="46"/>
      <c r="B15" s="46"/>
      <c r="C15" s="46"/>
      <c r="D15" s="46"/>
      <c r="E15" s="46"/>
      <c r="F15" s="46"/>
      <c r="G15" s="46"/>
    </row>
    <row r="16" spans="1:7" ht="23.25" x14ac:dyDescent="0.35">
      <c r="A16" s="41" t="s">
        <v>25</v>
      </c>
      <c r="B16" s="41"/>
      <c r="C16" s="41"/>
      <c r="D16" s="41"/>
      <c r="E16" s="41"/>
      <c r="F16" s="41"/>
      <c r="G16" s="41"/>
    </row>
    <row r="17" spans="1:10" ht="5.25" customHeight="1" x14ac:dyDescent="0.25"/>
    <row r="18" spans="1:10" ht="5.25" customHeight="1" x14ac:dyDescent="0.25"/>
    <row r="19" spans="1:10" ht="5.25" customHeight="1" x14ac:dyDescent="0.25"/>
    <row r="20" spans="1:10" ht="5.25" customHeight="1" thickBot="1" x14ac:dyDescent="0.3"/>
    <row r="21" spans="1:10" ht="50.25" customHeight="1" thickBot="1" x14ac:dyDescent="0.3">
      <c r="A21" s="43" t="s">
        <v>31</v>
      </c>
      <c r="B21" s="44"/>
      <c r="C21" s="44"/>
      <c r="D21" s="44"/>
      <c r="E21" s="44"/>
      <c r="F21" s="44"/>
      <c r="G21" s="45"/>
    </row>
    <row r="22" spans="1:10" s="3" customFormat="1" ht="31.5" x14ac:dyDescent="0.25">
      <c r="A22" s="11" t="s">
        <v>0</v>
      </c>
      <c r="B22" s="11" t="s">
        <v>1</v>
      </c>
      <c r="C22" s="11" t="s">
        <v>20</v>
      </c>
      <c r="D22" s="11" t="s">
        <v>2</v>
      </c>
      <c r="E22" s="11" t="s">
        <v>3</v>
      </c>
      <c r="F22" s="12" t="s">
        <v>7</v>
      </c>
      <c r="G22" s="11" t="s">
        <v>8</v>
      </c>
      <c r="H22" s="19"/>
      <c r="I22" s="19"/>
    </row>
    <row r="23" spans="1:10" s="3" customFormat="1" ht="50.25" customHeight="1" x14ac:dyDescent="0.25">
      <c r="A23" s="27">
        <v>1</v>
      </c>
      <c r="B23" s="33" t="s">
        <v>32</v>
      </c>
      <c r="C23" s="25">
        <v>8</v>
      </c>
      <c r="D23" s="27">
        <v>300</v>
      </c>
      <c r="E23" s="27" t="s">
        <v>29</v>
      </c>
      <c r="F23" s="36">
        <v>4700</v>
      </c>
      <c r="G23" s="37">
        <f t="shared" ref="G23:G25" si="0">F23*D23</f>
        <v>1410000</v>
      </c>
      <c r="H23" s="26"/>
      <c r="I23" s="26"/>
      <c r="J23" s="55"/>
    </row>
    <row r="24" spans="1:10" s="3" customFormat="1" ht="50.25" customHeight="1" x14ac:dyDescent="0.25">
      <c r="A24" s="27">
        <v>2</v>
      </c>
      <c r="B24" s="33" t="s">
        <v>33</v>
      </c>
      <c r="C24" s="25"/>
      <c r="D24" s="27">
        <v>20</v>
      </c>
      <c r="E24" s="27" t="s">
        <v>29</v>
      </c>
      <c r="F24" s="36">
        <v>3065</v>
      </c>
      <c r="G24" s="37">
        <f t="shared" si="0"/>
        <v>61300</v>
      </c>
      <c r="H24" s="26"/>
      <c r="I24" s="26"/>
      <c r="J24" s="55"/>
    </row>
    <row r="25" spans="1:10" s="3" customFormat="1" ht="50.25" customHeight="1" x14ac:dyDescent="0.25">
      <c r="A25" s="27">
        <v>3</v>
      </c>
      <c r="B25" s="33" t="s">
        <v>34</v>
      </c>
      <c r="C25" s="25"/>
      <c r="D25" s="27">
        <v>60</v>
      </c>
      <c r="E25" s="27" t="s">
        <v>29</v>
      </c>
      <c r="F25" s="36">
        <v>1765</v>
      </c>
      <c r="G25" s="37">
        <f t="shared" si="0"/>
        <v>105900</v>
      </c>
      <c r="H25" s="26"/>
      <c r="I25" s="26"/>
      <c r="J25" s="55"/>
    </row>
    <row r="26" spans="1:10" s="3" customFormat="1" ht="18" customHeight="1" x14ac:dyDescent="0.25">
      <c r="A26" s="4"/>
      <c r="B26" s="4"/>
      <c r="C26" s="21">
        <v>6</v>
      </c>
      <c r="D26" s="42" t="s">
        <v>4</v>
      </c>
      <c r="E26" s="42"/>
      <c r="F26" s="42"/>
      <c r="G26" s="18">
        <f>SUM(G23:G25)</f>
        <v>1577200</v>
      </c>
      <c r="H26" s="19"/>
      <c r="I26" s="19"/>
    </row>
    <row r="27" spans="1:10" s="3" customFormat="1" x14ac:dyDescent="0.25">
      <c r="A27" s="31"/>
      <c r="B27" s="34" t="s">
        <v>21</v>
      </c>
      <c r="C27" s="29"/>
      <c r="D27" s="30"/>
      <c r="E27" s="30"/>
      <c r="F27" s="54">
        <v>0.05</v>
      </c>
      <c r="G27" s="28">
        <f>G26*5%</f>
        <v>78860</v>
      </c>
      <c r="H27" s="19"/>
      <c r="I27" s="19"/>
    </row>
    <row r="28" spans="1:10" s="3" customFormat="1" ht="18" customHeight="1" x14ac:dyDescent="0.25">
      <c r="A28" s="4"/>
      <c r="B28" s="35"/>
      <c r="C28" s="21"/>
      <c r="D28" s="42" t="s">
        <v>24</v>
      </c>
      <c r="E28" s="42"/>
      <c r="F28" s="42"/>
      <c r="G28" s="18">
        <f>G26-G27</f>
        <v>1498340</v>
      </c>
      <c r="H28" s="19"/>
      <c r="I28" s="19"/>
    </row>
    <row r="29" spans="1:10" s="3" customFormat="1" hidden="1" x14ac:dyDescent="0.25">
      <c r="A29" s="31">
        <v>4</v>
      </c>
      <c r="B29" s="34" t="s">
        <v>22</v>
      </c>
      <c r="C29" s="29"/>
      <c r="D29" s="30"/>
      <c r="E29" s="30"/>
      <c r="F29" s="9"/>
      <c r="G29" s="28">
        <f>G28*18%</f>
        <v>269701.2</v>
      </c>
      <c r="H29" s="19"/>
      <c r="I29" s="19"/>
    </row>
    <row r="30" spans="1:10" s="3" customFormat="1" hidden="1" x14ac:dyDescent="0.25">
      <c r="A30" s="31">
        <v>5</v>
      </c>
      <c r="B30" s="34" t="s">
        <v>23</v>
      </c>
      <c r="C30" s="29"/>
      <c r="D30" s="30"/>
      <c r="E30" s="30"/>
      <c r="F30" s="9"/>
      <c r="G30" s="28">
        <f>G29+G28</f>
        <v>1768041.2</v>
      </c>
      <c r="H30" s="19"/>
      <c r="I30" s="19"/>
    </row>
    <row r="32" spans="1:10" ht="15" hidden="1" customHeight="1" x14ac:dyDescent="0.3">
      <c r="A32" s="10" t="s">
        <v>5</v>
      </c>
    </row>
    <row r="33" spans="1:9" ht="15" hidden="1" customHeight="1" x14ac:dyDescent="0.25">
      <c r="A33" t="s">
        <v>9</v>
      </c>
    </row>
    <row r="34" spans="1:9" ht="15" hidden="1" customHeight="1" x14ac:dyDescent="0.25">
      <c r="A34" s="39" t="s">
        <v>10</v>
      </c>
      <c r="B34" s="39"/>
      <c r="C34" s="39"/>
      <c r="D34" s="39"/>
      <c r="E34" s="39"/>
      <c r="F34" s="39"/>
      <c r="G34" s="39"/>
    </row>
    <row r="35" spans="1:9" ht="15" hidden="1" customHeight="1" x14ac:dyDescent="0.25">
      <c r="A35" s="39"/>
      <c r="B35" s="39"/>
      <c r="C35" s="39"/>
      <c r="D35" s="39"/>
      <c r="E35" s="39"/>
      <c r="F35" s="39"/>
      <c r="G35" s="39"/>
    </row>
    <row r="36" spans="1:9" ht="15" hidden="1" customHeight="1" x14ac:dyDescent="0.25">
      <c r="A36" t="s">
        <v>13</v>
      </c>
    </row>
    <row r="37" spans="1:9" ht="15" hidden="1" customHeight="1" x14ac:dyDescent="0.25">
      <c r="A37" t="s">
        <v>11</v>
      </c>
    </row>
    <row r="38" spans="1:9" ht="15" hidden="1" customHeight="1" x14ac:dyDescent="0.25">
      <c r="A38" t="s">
        <v>12</v>
      </c>
    </row>
    <row r="39" spans="1:9" ht="15" hidden="1" customHeight="1" x14ac:dyDescent="0.25">
      <c r="A39"/>
    </row>
    <row r="40" spans="1:9" ht="21" customHeight="1" x14ac:dyDescent="0.35">
      <c r="A40" s="13" t="s">
        <v>6</v>
      </c>
      <c r="B40" s="14"/>
      <c r="C40" s="22"/>
      <c r="D40" s="15"/>
      <c r="E40" s="16"/>
      <c r="F40" s="38"/>
      <c r="G40" s="16"/>
    </row>
    <row r="41" spans="1:9" ht="9.75" customHeight="1" x14ac:dyDescent="0.25">
      <c r="A41"/>
    </row>
    <row r="42" spans="1:9" ht="26.25" hidden="1" customHeight="1" x14ac:dyDescent="0.25">
      <c r="A42" t="s">
        <v>17</v>
      </c>
    </row>
    <row r="43" spans="1:9" ht="26.25" hidden="1" customHeight="1" x14ac:dyDescent="0.25">
      <c r="A43" s="49" t="s">
        <v>18</v>
      </c>
      <c r="B43" s="49"/>
      <c r="C43" s="49"/>
      <c r="D43" s="49"/>
      <c r="E43" s="49"/>
      <c r="F43" s="49"/>
      <c r="G43" s="49"/>
    </row>
    <row r="44" spans="1:9" ht="13.5" customHeight="1" x14ac:dyDescent="0.25">
      <c r="A44"/>
    </row>
    <row r="45" spans="1:9" ht="21" customHeight="1" x14ac:dyDescent="0.3">
      <c r="A45" s="1" t="s">
        <v>30</v>
      </c>
    </row>
    <row r="47" spans="1:9" hidden="1" x14ac:dyDescent="0.25">
      <c r="B47" s="50" t="s">
        <v>19</v>
      </c>
      <c r="C47" s="51"/>
      <c r="D47" s="51"/>
      <c r="E47" s="48">
        <v>1000000</v>
      </c>
      <c r="F47" s="48"/>
      <c r="G47" s="8"/>
      <c r="H47" s="2"/>
      <c r="I47" s="2"/>
    </row>
    <row r="48" spans="1:9" hidden="1" x14ac:dyDescent="0.25">
      <c r="B48" s="51"/>
      <c r="C48" s="51"/>
      <c r="D48" s="51"/>
      <c r="E48" s="48"/>
      <c r="F48" s="48"/>
      <c r="G48" s="8"/>
      <c r="H48" s="2"/>
      <c r="I48" s="2"/>
    </row>
    <row r="49" spans="2:9" hidden="1" x14ac:dyDescent="0.25">
      <c r="C49" s="5"/>
      <c r="D49" s="8"/>
      <c r="G49" s="8"/>
      <c r="H49" s="2"/>
      <c r="I49" s="2"/>
    </row>
    <row r="50" spans="2:9" ht="21" hidden="1" x14ac:dyDescent="0.35">
      <c r="B50" s="52"/>
      <c r="C50" s="52"/>
      <c r="D50" s="52"/>
      <c r="G50" s="8"/>
      <c r="H50" s="2"/>
      <c r="I50" s="2"/>
    </row>
    <row r="51" spans="2:9" ht="18.75" hidden="1" x14ac:dyDescent="0.25">
      <c r="C51" s="53" t="s">
        <v>16</v>
      </c>
      <c r="D51" s="53"/>
      <c r="E51" s="53"/>
      <c r="G51" s="8"/>
      <c r="H51" s="2"/>
      <c r="I51" s="2"/>
    </row>
    <row r="52" spans="2:9" ht="28.5" hidden="1" customHeight="1" x14ac:dyDescent="0.25">
      <c r="B52" s="23"/>
      <c r="C52" s="24" t="s">
        <v>14</v>
      </c>
      <c r="D52" s="47"/>
      <c r="E52" s="47"/>
      <c r="G52" s="8"/>
      <c r="H52" s="2"/>
      <c r="I52" s="2"/>
    </row>
    <row r="53" spans="2:9" ht="29.25" hidden="1" customHeight="1" x14ac:dyDescent="0.25">
      <c r="B53" s="23"/>
      <c r="C53" s="24" t="s">
        <v>15</v>
      </c>
      <c r="D53" s="47"/>
      <c r="E53" s="47"/>
      <c r="G53" s="8"/>
      <c r="H53" s="2"/>
      <c r="I53" s="2"/>
    </row>
  </sheetData>
  <mergeCells count="14">
    <mergeCell ref="D53:E53"/>
    <mergeCell ref="E47:F48"/>
    <mergeCell ref="A43:G43"/>
    <mergeCell ref="B47:D48"/>
    <mergeCell ref="B50:D50"/>
    <mergeCell ref="C51:E51"/>
    <mergeCell ref="D52:E52"/>
    <mergeCell ref="A34:G35"/>
    <mergeCell ref="A14:G14"/>
    <mergeCell ref="A16:G16"/>
    <mergeCell ref="D26:F26"/>
    <mergeCell ref="A21:G21"/>
    <mergeCell ref="A15:G15"/>
    <mergeCell ref="D28:F28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2024-11-28T12:35:23Z</cp:lastPrinted>
  <dcterms:created xsi:type="dcterms:W3CDTF">2017-12-11T08:54:46Z</dcterms:created>
  <dcterms:modified xsi:type="dcterms:W3CDTF">2024-11-28T13:27:27Z</dcterms:modified>
</cp:coreProperties>
</file>