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81FB3719-0525-4272-A694-76A45AF5A1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</workbook>
</file>

<file path=xl/calcChain.xml><?xml version="1.0" encoding="utf-8"?>
<calcChain xmlns="http://schemas.openxmlformats.org/spreadsheetml/2006/main">
  <c r="D31" i="1" l="1"/>
  <c r="E31" i="1" s="1"/>
  <c r="H31" i="1" s="1"/>
  <c r="D30" i="1"/>
  <c r="E30" i="1" s="1"/>
  <c r="H30" i="1" s="1"/>
  <c r="D29" i="1"/>
  <c r="E29" i="1" s="1"/>
  <c r="H29" i="1" s="1"/>
  <c r="D28" i="1"/>
  <c r="E28" i="1" s="1"/>
  <c r="H28" i="1" s="1"/>
  <c r="D27" i="1"/>
  <c r="E27" i="1" s="1"/>
  <c r="H27" i="1" s="1"/>
  <c r="H32" i="1" l="1"/>
</calcChain>
</file>

<file path=xl/sharedStrings.xml><?xml version="1.0" encoding="utf-8"?>
<sst xmlns="http://schemas.openxmlformats.org/spreadsheetml/2006/main" count="34" uniqueCount="31">
  <si>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</si>
  <si>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</si>
  <si>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</si>
  <si>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</si>
  <si>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</si>
  <si>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</si>
  <si>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</si>
  <si>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</si>
  <si>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</si>
  <si>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</si>
  <si>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</si>
  <si>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Job</t>
  </si>
  <si>
    <t>Rate</t>
  </si>
  <si>
    <t>Attn: Mr. Taha Ghaznavi</t>
  </si>
  <si>
    <t>Note: GREE Quotation attached</t>
  </si>
  <si>
    <t>Telephonoc conversation held Mr Muazz from Ik and nadeem iqbal 28% OVERhead profit will be shared half and half</t>
  </si>
  <si>
    <t>Repairing and spare parts of existing units:</t>
  </si>
  <si>
    <t>Labour charges</t>
  </si>
  <si>
    <t>4 way Valve</t>
  </si>
  <si>
    <t>No</t>
  </si>
  <si>
    <t>Cut of valve</t>
  </si>
  <si>
    <t>i</t>
  </si>
  <si>
    <t>ii</t>
  </si>
  <si>
    <t>iii</t>
  </si>
  <si>
    <t>iv</t>
  </si>
  <si>
    <t>v</t>
  </si>
  <si>
    <t>Total Rates</t>
  </si>
  <si>
    <t>Electromagnetic valve</t>
  </si>
  <si>
    <t>Refrigerent charged (Honey well charged as per Client and ASPL instruction)</t>
  </si>
  <si>
    <t>Over Head profit &amp; 10%</t>
  </si>
  <si>
    <t>Bill for Spare parts / Repairing of existing VRF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</si>
</sst>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2009775</xdr:colOff>
      <xdr:row>0</xdr:row>
      <xdr:rowOff>47625</xdr:rowOff>
    </xdr:from>
    <xdr:to>
      <xdr:col>4</xdr:col>
      <xdr:colOff>419735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45</xdr:row>
      <xdr:rowOff>140970</xdr:rowOff>
    </xdr:from>
    <xdr:to>
      <xdr:col>1</xdr:col>
      <xdr:colOff>407035</xdr:colOff>
      <xdr:row>48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342900</xdr:colOff>
      <xdr:row>2</xdr:row>
      <xdr:rowOff>19050</xdr:rowOff>
    </xdr:from>
    <xdr:to>
      <xdr:col>29</xdr:col>
      <xdr:colOff>506322</xdr:colOff>
      <xdr:row>43</xdr:row>
      <xdr:rowOff>1242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3DE1BD-3A1E-64ED-7F53-0CCC35BB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400050"/>
          <a:ext cx="10726647" cy="8897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R48"/>
  <sheetViews>
    <sheetView tabSelected="1" zoomScaleNormal="100" workbookViewId="0">
      <selection activeCell="H32" sqref="H32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5" width="11.140625" style="2" customWidth="1"/>
    <col min="6" max="6" width="5.140625" style="2" bestFit="1" customWidth="1"/>
    <col min="7" max="7" width="6.5703125" style="2" customWidth="1"/>
    <col min="8" max="8" width="14.28515625" style="3" customWidth="1"/>
    <col min="10" max="10" width="14.5703125" bestFit="1" customWidth="1"/>
    <col min="12" max="12" width="11.7109375" customWidth="1"/>
    <col min="14" max="14" width="12.1406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5" spans="1:8" ht="6" customHeight="1" x14ac:dyDescent="0.25"/>
    <row r="16" spans="1:8" ht="22.9" customHeight="1" x14ac:dyDescent="0.35">
      <c r="A16" s="40" t="s">
        <v>9</v>
      </c>
      <c r="B16" s="40"/>
      <c r="H16" s="12">
        <v>45623</v>
      </c>
    </row>
    <row r="17" spans="1:18" ht="21" x14ac:dyDescent="0.35">
      <c r="A17" s="33"/>
      <c r="B17" s="34"/>
    </row>
    <row r="18" spans="1:18" ht="21" x14ac:dyDescent="0.35">
      <c r="A18" s="32" t="s">
        <v>10</v>
      </c>
      <c r="B18" s="32"/>
    </row>
    <row r="19" spans="1:18" ht="7.5" customHeight="1" x14ac:dyDescent="0.25">
      <c r="A19" s="6"/>
      <c r="B19" s="6"/>
    </row>
    <row r="20" spans="1:18" ht="18.75" x14ac:dyDescent="0.3">
      <c r="A20" s="41" t="s">
        <v>13</v>
      </c>
      <c r="B20" s="41"/>
      <c r="C20" s="41"/>
      <c r="D20" s="41"/>
      <c r="E20" s="41"/>
      <c r="F20" s="41"/>
      <c r="G20" s="41"/>
      <c r="H20" s="41"/>
    </row>
    <row r="21" spans="1:18" ht="11.25" customHeight="1" x14ac:dyDescent="0.35">
      <c r="A21" s="20"/>
      <c r="B21" s="20"/>
      <c r="C21" s="20"/>
      <c r="D21" s="20"/>
      <c r="E21" s="20"/>
      <c r="F21" s="20"/>
      <c r="G21" s="20"/>
      <c r="H21" s="20"/>
    </row>
    <row r="22" spans="1:18" ht="11.25" customHeight="1" x14ac:dyDescent="0.35">
      <c r="A22" s="20"/>
      <c r="B22" s="20"/>
      <c r="C22" s="20"/>
      <c r="D22" s="20"/>
      <c r="E22" s="20"/>
      <c r="F22" s="20"/>
      <c r="G22" s="20"/>
      <c r="H22" s="20"/>
    </row>
    <row r="23" spans="1:18" ht="40.5" customHeight="1" x14ac:dyDescent="0.25">
      <c r="A23" s="44" t="s">
        <v>30</v>
      </c>
      <c r="B23" s="44"/>
      <c r="C23" s="44"/>
      <c r="D23" s="44"/>
      <c r="E23" s="44"/>
      <c r="F23" s="44"/>
      <c r="G23" s="44"/>
      <c r="H23" s="44"/>
    </row>
    <row r="24" spans="1:18" ht="14.25" customHeight="1" x14ac:dyDescent="0.25"/>
    <row r="25" spans="1:18" ht="63" x14ac:dyDescent="0.25">
      <c r="A25" s="13" t="s">
        <v>0</v>
      </c>
      <c r="B25" s="13" t="s">
        <v>1</v>
      </c>
      <c r="C25" s="14" t="s">
        <v>12</v>
      </c>
      <c r="D25" s="14" t="s">
        <v>29</v>
      </c>
      <c r="E25" s="14" t="s">
        <v>26</v>
      </c>
      <c r="F25" s="13" t="s">
        <v>2</v>
      </c>
      <c r="G25" s="13" t="s">
        <v>3</v>
      </c>
      <c r="H25" s="15" t="s">
        <v>4</v>
      </c>
    </row>
    <row r="26" spans="1:18" s="8" customFormat="1" ht="41.25" customHeight="1" x14ac:dyDescent="0.3">
      <c r="A26" s="17">
        <v>1</v>
      </c>
      <c r="B26" s="16" t="s">
        <v>16</v>
      </c>
      <c r="C26" s="18"/>
      <c r="D26" s="19"/>
      <c r="E26" s="19"/>
      <c r="F26" s="17"/>
      <c r="G26" s="17"/>
      <c r="H26" s="18"/>
      <c r="K26" s="43" t="s">
        <v>15</v>
      </c>
      <c r="L26" s="43"/>
      <c r="M26" s="43"/>
      <c r="N26" s="43"/>
      <c r="O26" s="43"/>
      <c r="P26" s="43"/>
      <c r="Q26" s="43"/>
      <c r="R26" s="43"/>
    </row>
    <row r="27" spans="1:18" s="8" customFormat="1" ht="24" customHeight="1" x14ac:dyDescent="0.3">
      <c r="A27" s="37" t="s">
        <v>21</v>
      </c>
      <c r="B27" s="38" t="s">
        <v>17</v>
      </c>
      <c r="C27" s="39">
        <v>300000</v>
      </c>
      <c r="D27" s="19">
        <f>C27*10%</f>
        <v>30000</v>
      </c>
      <c r="E27" s="19">
        <f>D27+C27</f>
        <v>330000</v>
      </c>
      <c r="F27" s="17" t="s">
        <v>11</v>
      </c>
      <c r="G27" s="17">
        <v>1</v>
      </c>
      <c r="H27" s="18">
        <f>G27*E27</f>
        <v>330000</v>
      </c>
      <c r="K27" s="36"/>
      <c r="L27" s="36"/>
      <c r="M27" s="36"/>
      <c r="N27" s="36"/>
      <c r="O27" s="36"/>
      <c r="P27" s="36"/>
      <c r="Q27" s="36"/>
      <c r="R27" s="36"/>
    </row>
    <row r="28" spans="1:18" s="8" customFormat="1" ht="24" customHeight="1" x14ac:dyDescent="0.3">
      <c r="A28" s="37" t="s">
        <v>22</v>
      </c>
      <c r="B28" s="38" t="s">
        <v>18</v>
      </c>
      <c r="C28" s="39">
        <v>57820</v>
      </c>
      <c r="D28" s="19">
        <f>C28*10%</f>
        <v>5782</v>
      </c>
      <c r="E28" s="19">
        <f>D28+C28</f>
        <v>63602</v>
      </c>
      <c r="F28" s="37" t="s">
        <v>19</v>
      </c>
      <c r="G28" s="37">
        <v>1</v>
      </c>
      <c r="H28" s="18">
        <f>G28*E28</f>
        <v>63602</v>
      </c>
      <c r="I28" s="39"/>
      <c r="J28" s="21"/>
      <c r="K28" s="36"/>
      <c r="L28" s="36"/>
      <c r="M28" s="36"/>
      <c r="N28" s="36"/>
      <c r="O28" s="36"/>
      <c r="P28" s="36"/>
      <c r="Q28" s="36"/>
      <c r="R28" s="36"/>
    </row>
    <row r="29" spans="1:18" s="8" customFormat="1" ht="24" customHeight="1" x14ac:dyDescent="0.3">
      <c r="A29" s="37" t="s">
        <v>23</v>
      </c>
      <c r="B29" s="38" t="s">
        <v>20</v>
      </c>
      <c r="C29" s="39">
        <v>40474</v>
      </c>
      <c r="D29" s="19">
        <f>C29*10%</f>
        <v>4047.4</v>
      </c>
      <c r="E29" s="19">
        <f>D29+C29</f>
        <v>44521.4</v>
      </c>
      <c r="F29" s="37" t="s">
        <v>19</v>
      </c>
      <c r="G29" s="37">
        <v>10</v>
      </c>
      <c r="H29" s="18">
        <f>G29*E29</f>
        <v>445214</v>
      </c>
      <c r="I29" s="39"/>
      <c r="J29" s="21"/>
      <c r="K29" s="36"/>
      <c r="L29" s="36"/>
      <c r="M29" s="36"/>
      <c r="N29" s="36"/>
      <c r="O29" s="36"/>
      <c r="P29" s="36"/>
      <c r="Q29" s="36"/>
      <c r="R29" s="36"/>
    </row>
    <row r="30" spans="1:18" s="8" customFormat="1" ht="24" customHeight="1" x14ac:dyDescent="0.3">
      <c r="A30" s="37" t="s">
        <v>24</v>
      </c>
      <c r="B30" s="38" t="s">
        <v>27</v>
      </c>
      <c r="C30" s="39">
        <v>28910</v>
      </c>
      <c r="D30" s="19">
        <f>C30*10%</f>
        <v>2891</v>
      </c>
      <c r="E30" s="19">
        <f>D30+C30</f>
        <v>31801</v>
      </c>
      <c r="F30" s="37" t="s">
        <v>19</v>
      </c>
      <c r="G30" s="37">
        <v>6</v>
      </c>
      <c r="H30" s="18">
        <f>G30*E30</f>
        <v>190806</v>
      </c>
      <c r="I30" s="39"/>
      <c r="J30" s="21"/>
      <c r="K30" s="36"/>
      <c r="L30" s="36"/>
      <c r="M30" s="36"/>
      <c r="N30" s="36"/>
      <c r="O30" s="36"/>
      <c r="P30" s="36"/>
      <c r="Q30" s="36"/>
      <c r="R30" s="36"/>
    </row>
    <row r="31" spans="1:18" s="8" customFormat="1" ht="51" customHeight="1" x14ac:dyDescent="0.3">
      <c r="A31" s="37" t="s">
        <v>25</v>
      </c>
      <c r="B31" s="38" t="s">
        <v>28</v>
      </c>
      <c r="C31" s="39">
        <v>60000</v>
      </c>
      <c r="D31" s="19">
        <f>C31*10%</f>
        <v>6000</v>
      </c>
      <c r="E31" s="19">
        <f>D31+C31</f>
        <v>66000</v>
      </c>
      <c r="F31" s="37" t="s">
        <v>19</v>
      </c>
      <c r="G31" s="37">
        <v>5</v>
      </c>
      <c r="H31" s="18">
        <f>G31*E31</f>
        <v>330000</v>
      </c>
      <c r="I31" s="39"/>
      <c r="J31" s="21"/>
      <c r="K31" s="36"/>
      <c r="L31" s="36"/>
      <c r="M31" s="36"/>
      <c r="N31" s="36"/>
      <c r="O31" s="36"/>
      <c r="P31" s="36"/>
      <c r="Q31" s="36"/>
      <c r="R31" s="36"/>
    </row>
    <row r="32" spans="1:18" s="29" customFormat="1" ht="27.75" customHeight="1" thickBot="1" x14ac:dyDescent="0.3">
      <c r="A32" s="42" t="s">
        <v>5</v>
      </c>
      <c r="B32" s="42"/>
      <c r="C32" s="42"/>
      <c r="D32" s="42"/>
      <c r="E32" s="42"/>
      <c r="F32" s="42"/>
      <c r="G32" s="42"/>
      <c r="H32" s="31">
        <f>SUM(H27:H31)</f>
        <v>1359622</v>
      </c>
      <c r="J32" s="25"/>
      <c r="K32" s="30"/>
      <c r="L32" s="7"/>
      <c r="N32" s="9"/>
    </row>
    <row r="33" spans="1:13" ht="8.25" customHeight="1" thickTop="1" x14ac:dyDescent="0.25"/>
    <row r="34" spans="1:13" ht="7.5" hidden="1" customHeight="1" thickTop="1" x14ac:dyDescent="0.25"/>
    <row r="35" spans="1:13" ht="6" hidden="1" customHeight="1" x14ac:dyDescent="0.25">
      <c r="A35" s="28"/>
      <c r="B35" s="5"/>
      <c r="K35" s="11"/>
      <c r="L35" s="11"/>
      <c r="M35" s="11"/>
    </row>
    <row r="36" spans="1:13" ht="15.75" x14ac:dyDescent="0.25">
      <c r="A36" s="28"/>
      <c r="B36" s="5"/>
      <c r="K36" s="11"/>
      <c r="L36" s="11"/>
      <c r="M36" s="11"/>
    </row>
    <row r="37" spans="1:13" ht="18.75" hidden="1" x14ac:dyDescent="0.25">
      <c r="A37" s="35" t="s">
        <v>14</v>
      </c>
      <c r="B37" s="5"/>
      <c r="K37" s="11"/>
      <c r="L37" s="11"/>
      <c r="M37" s="11"/>
    </row>
    <row r="38" spans="1:13" ht="15.75" x14ac:dyDescent="0.25">
      <c r="A38" s="28"/>
      <c r="B38" s="5"/>
      <c r="K38" s="11"/>
      <c r="L38" s="11"/>
      <c r="M38" s="11"/>
    </row>
    <row r="39" spans="1:13" ht="15.75" x14ac:dyDescent="0.25">
      <c r="A39" s="28"/>
      <c r="B39" s="5"/>
      <c r="K39" s="11"/>
      <c r="L39" s="11"/>
      <c r="M39" s="11"/>
    </row>
    <row r="40" spans="1:13" ht="15.75" x14ac:dyDescent="0.25">
      <c r="A40" s="28"/>
      <c r="B40" s="5"/>
      <c r="K40" s="11"/>
      <c r="L40" s="11"/>
      <c r="M40" s="11"/>
    </row>
    <row r="41" spans="1:13" ht="20.25" customHeight="1" x14ac:dyDescent="0.25">
      <c r="A41" s="4" t="s">
        <v>6</v>
      </c>
      <c r="B41" s="5"/>
      <c r="K41" s="11"/>
      <c r="L41" s="11"/>
      <c r="M41" s="11"/>
    </row>
    <row r="42" spans="1:13" ht="8.4499999999999993" customHeight="1" x14ac:dyDescent="0.25">
      <c r="A42" s="4"/>
      <c r="B42" s="5"/>
    </row>
    <row r="43" spans="1:13" s="8" customFormat="1" ht="18.75" x14ac:dyDescent="0.3">
      <c r="A43" s="22" t="s">
        <v>7</v>
      </c>
      <c r="B43" s="23"/>
      <c r="C43" s="24"/>
      <c r="D43" s="24"/>
      <c r="E43" s="24"/>
      <c r="F43" s="24"/>
      <c r="G43" s="24"/>
      <c r="H43" s="25"/>
    </row>
    <row r="44" spans="1:13" s="8" customFormat="1" ht="10.15" customHeight="1" x14ac:dyDescent="0.3">
      <c r="A44" s="22"/>
      <c r="B44" s="22"/>
      <c r="C44" s="24"/>
      <c r="D44" s="24"/>
      <c r="E44" s="24"/>
      <c r="F44" s="24"/>
      <c r="G44" s="24"/>
      <c r="H44" s="25"/>
      <c r="J44" s="21"/>
    </row>
    <row r="45" spans="1:13" s="8" customFormat="1" ht="18.75" x14ac:dyDescent="0.3">
      <c r="A45" s="26" t="s">
        <v>8</v>
      </c>
      <c r="B45" s="27"/>
      <c r="C45" s="24"/>
      <c r="D45" s="24"/>
      <c r="E45" s="24"/>
      <c r="F45" s="24"/>
      <c r="G45" s="24"/>
      <c r="H45" s="25"/>
      <c r="J45" s="21"/>
    </row>
    <row r="46" spans="1:13" x14ac:dyDescent="0.25">
      <c r="J46" s="1"/>
    </row>
    <row r="47" spans="1:13" x14ac:dyDescent="0.25">
      <c r="J47" s="1"/>
    </row>
    <row r="48" spans="1:13" x14ac:dyDescent="0.25">
      <c r="J48" s="10"/>
    </row>
  </sheetData>
  <mergeCells count="5">
    <mergeCell ref="A16:B16"/>
    <mergeCell ref="A20:H20"/>
    <mergeCell ref="A23:H23"/>
    <mergeCell ref="A32:G32"/>
    <mergeCell ref="K26:R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2024-11-27T12:18:33Z</dcterms:modified>
</cp:coreProperties>
</file>