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461675E-7D85-4286-B0FA-5A15716A20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Sheet1!$A$1:$C$25</definedName>
  </definedNames>
  <calcPr calcId="191029"/>
</workbook>
</file>

<file path=xl/calcChain.xml><?xml version="1.0" encoding="utf-8"?>
<calcChain xmlns="http://schemas.openxmlformats.org/spreadsheetml/2006/main">
  <c r="C16" i="1" l="1"/>
  <c r="C22" i="1" l="1"/>
  <c r="C20" i="1"/>
  <c r="C19" i="1"/>
  <c r="C18" i="1"/>
  <c r="C17" i="1"/>
</calcChain>
</file>

<file path=xl/sharedStrings.xml><?xml version="1.0" encoding="utf-8"?>
<sst xmlns="http://schemas.openxmlformats.org/spreadsheetml/2006/main" count="16" uniqueCount="12">
  <si>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</si>
  <si>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</si>
  <si>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</si>
  <si>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</si>
  <si>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</si>
  <si>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 - Gul Ahmed Energy Limited</t>
  </si>
  <si>
    <t>26-10-2024</t>
  </si>
  <si>
    <t>Variation order of spare parts</t>
  </si>
  <si>
    <t>Variation order of Copper piping</t>
  </si>
  <si>
    <t>Variation order of Additional casstte type units and Y Joints</t>
  </si>
  <si>
    <t>Variation order of Wall mounted indoor units</t>
  </si>
  <si>
    <t>Variation order of re route of ducting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</si>
</sst>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3">
    <cellStyle name="Comma" xfId="1" builtinId="3"/>
    <cellStyle name="Comma 2" xfId="2" xr:uid="{ABC47CA8-7D9D-4C1E-8DD6-A3F4DA410465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Gul%20Ahmed%20Energy%20Limited\VO\02%20Variation%20for%20copper%20pipe.xlsx" TargetMode="External"/><Relationship Id="rId1" Type="http://schemas.openxmlformats.org/officeDocument/2006/relationships/externalLinkPath" Target="02%20Variation%20for%20copper%20pip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Gul%20Ahmed%20Energy%20Limited\VO\03-%20variation%20order%20for%20additional%20cassette%20type%20units%20with%20y%20joints.xlsx" TargetMode="External"/><Relationship Id="rId1" Type="http://schemas.openxmlformats.org/officeDocument/2006/relationships/externalLinkPath" Target="03-%20variation%20order%20for%20additional%20cassette%20type%20units%20with%20y%20join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Gul%20Ahmed%20Energy%20Limited\VO\04-%20variation%20order%20for%20wall%20mountd%20indoor%20unit.xlsx" TargetMode="External"/><Relationship Id="rId1" Type="http://schemas.openxmlformats.org/officeDocument/2006/relationships/externalLinkPath" Target="04-%20variation%20order%20for%20wall%20mountd%20indoor%20uni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Gul%20Ahmed%20Energy%20Limited\VO\05-%20variation%20order%20for%20re%20route%20of%20ducting.xlsx" TargetMode="External"/><Relationship Id="rId1" Type="http://schemas.openxmlformats.org/officeDocument/2006/relationships/externalLinkPath" Target="05-%20variation%20order%20for%20re%20route%20of%20duct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Gul%20Ahmed%20Energy%20Limited\VO\06-%20variation%20order%20for%20spare%20parts%20-%20GREE.xlsx" TargetMode="External"/><Relationship Id="rId1" Type="http://schemas.openxmlformats.org/officeDocument/2006/relationships/externalLinkPath" Target="06-%20variation%20order%20for%20spare%20parts%20-%20GR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VAC"/>
      <sheetName val="eee"/>
    </sheetNames>
    <sheetDataSet>
      <sheetData sheetId="0">
        <row r="43">
          <cell r="H43">
            <v>1306085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377600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228096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7">
          <cell r="I27">
            <v>53120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2">
          <cell r="H32">
            <v>1359622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D26"/>
  <sheetViews>
    <sheetView tabSelected="1" topLeftCell="A4" zoomScaleNormal="100" workbookViewId="0">
      <selection activeCell="C22" sqref="C2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1" t="s">
        <v>6</v>
      </c>
    </row>
    <row r="8" spans="1:3" ht="23.25" x14ac:dyDescent="0.3">
      <c r="A8" s="22"/>
      <c r="B8" s="22"/>
      <c r="C8" s="22"/>
    </row>
    <row r="10" spans="1:3" ht="20.25" x14ac:dyDescent="0.3">
      <c r="A10" s="23" t="s">
        <v>5</v>
      </c>
      <c r="B10" s="23"/>
      <c r="C10" s="23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7</v>
      </c>
      <c r="C16" s="16">
        <f>[5]Sheet1!$H$32</f>
        <v>1359622</v>
      </c>
    </row>
    <row r="17" spans="1:4" s="17" customFormat="1" ht="30" customHeight="1" x14ac:dyDescent="0.25">
      <c r="A17" s="11" t="s">
        <v>2</v>
      </c>
      <c r="B17" s="15" t="s">
        <v>8</v>
      </c>
      <c r="C17" s="16">
        <f>[1]HVAC!$H$43</f>
        <v>1306085</v>
      </c>
    </row>
    <row r="18" spans="1:4" s="17" customFormat="1" ht="30" customHeight="1" x14ac:dyDescent="0.25">
      <c r="A18" s="11" t="s">
        <v>2</v>
      </c>
      <c r="B18" s="15" t="s">
        <v>9</v>
      </c>
      <c r="C18" s="16">
        <f>[2]Sheet1!$I$28</f>
        <v>377600</v>
      </c>
    </row>
    <row r="19" spans="1:4" s="17" customFormat="1" ht="30" customHeight="1" x14ac:dyDescent="0.25">
      <c r="A19" s="11" t="s">
        <v>2</v>
      </c>
      <c r="B19" s="15" t="s">
        <v>10</v>
      </c>
      <c r="C19" s="16">
        <f>[3]Sheet1!$I$28</f>
        <v>228096</v>
      </c>
    </row>
    <row r="20" spans="1:4" s="17" customFormat="1" ht="30" customHeight="1" x14ac:dyDescent="0.25">
      <c r="A20" s="11" t="s">
        <v>2</v>
      </c>
      <c r="B20" s="15" t="s">
        <v>11</v>
      </c>
      <c r="C20" s="16">
        <f>[4]Sheet1!$I$27</f>
        <v>53120</v>
      </c>
    </row>
    <row r="21" spans="1:4" ht="19.5" thickBot="1" x14ac:dyDescent="0.35">
      <c r="A21" s="8"/>
      <c r="B21" s="7"/>
      <c r="C21" s="10"/>
    </row>
    <row r="22" spans="1:4" ht="30.75" customHeight="1" thickBot="1" x14ac:dyDescent="0.35">
      <c r="A22" s="18"/>
      <c r="B22" s="19" t="s">
        <v>1</v>
      </c>
      <c r="C22" s="20">
        <f>SUM(C16:C21)</f>
        <v>3324523</v>
      </c>
    </row>
    <row r="25" spans="1:4" ht="57.6" customHeight="1" x14ac:dyDescent="0.3">
      <c r="A25" s="24"/>
      <c r="B25" s="24"/>
      <c r="C25" s="24"/>
    </row>
    <row r="26" spans="1:4" x14ac:dyDescent="0.3">
      <c r="D26" s="9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2024-12-28T08:55:44Z</dcterms:modified>
</cp:coreProperties>
</file>