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Rehan Aslam\Downloads\"/>
    </mc:Choice>
  </mc:AlternateContent>
  <xr:revisionPtr revIDLastSave="0" documentId="13_ncr:1_{8FE4980F-BA31-4A0B-95D2-20CACCE98BA2}" xr6:coauthVersionLast="47" xr6:coauthVersionMax="47" xr10:uidLastSave="{00000000-0000-0000-0000-000000000000}"/>
  <bookViews>
    <workbookView xWindow="-120" yWindow="-120" windowWidth="29040" windowHeight="15840" xr2:uid="{00000000-000D-0000-FFFF-FFFF00000000}"/>
  </bookViews>
  <sheets>
    <sheet name="Smoke Extraction (S-2)" sheetId="2" r:id="rId1"/>
    <sheet name="Smoke Extraction (S-3)" sheetId="3" r:id="rId2"/>
    <sheet name="Smoke Extraction (S-4)" sheetId="4" r:id="rId3"/>
  </sheets>
  <definedNames>
    <definedName name="_xlnm.Print_Area" localSheetId="0">'Smoke Extraction (S-2)'!$A$1:$G$53</definedName>
    <definedName name="_xlnm.Print_Area" localSheetId="1">'Smoke Extraction (S-3)'!$A$1:$G$53</definedName>
    <definedName name="_xlnm.Print_Area" localSheetId="2">'Smoke Extraction (S-4)'!$A$1:$G$53</definedName>
    <definedName name="_xlnm.Print_Titles" localSheetId="0">'Smoke Extraction (S-2)'!$1:$7</definedName>
    <definedName name="_xlnm.Print_Titles" localSheetId="1">'Smoke Extraction (S-3)'!$1:$7</definedName>
    <definedName name="_xlnm.Print_Titles" localSheetId="2">'Smoke Extraction (S-4)'!$1:$7</definedName>
  </definedNames>
  <calcPr calcId="191029"/>
</workbook>
</file>

<file path=xl/calcChain.xml><?xml version="1.0" encoding="utf-8"?>
<calcChain xmlns="http://schemas.openxmlformats.org/spreadsheetml/2006/main">
  <c r="G33" i="4" l="1"/>
  <c r="G32" i="4"/>
  <c r="G31" i="4"/>
  <c r="G30" i="4"/>
  <c r="G29" i="4"/>
  <c r="G27" i="4"/>
  <c r="G26" i="4"/>
  <c r="G25" i="4"/>
  <c r="G23" i="4"/>
  <c r="G18" i="4"/>
  <c r="G16" i="4"/>
  <c r="G15" i="4"/>
  <c r="G12" i="4"/>
  <c r="G10" i="4"/>
  <c r="G33" i="3"/>
  <c r="G32" i="3"/>
  <c r="G31" i="3"/>
  <c r="G30" i="3"/>
  <c r="G29" i="3"/>
  <c r="G27" i="3"/>
  <c r="G26" i="3"/>
  <c r="G25" i="3"/>
  <c r="G23" i="3"/>
  <c r="G18" i="3"/>
  <c r="G16" i="3"/>
  <c r="G15" i="3"/>
  <c r="G12" i="3"/>
  <c r="G10" i="3"/>
  <c r="G33" i="2"/>
  <c r="G32" i="2"/>
  <c r="G31" i="2"/>
  <c r="G30" i="2"/>
  <c r="G29" i="2"/>
  <c r="G27" i="2"/>
  <c r="G26" i="2"/>
  <c r="G25" i="2"/>
  <c r="G23" i="2"/>
  <c r="G18" i="2"/>
  <c r="G16" i="2"/>
  <c r="G15" i="2"/>
  <c r="G12" i="2"/>
  <c r="G10" i="2"/>
  <c r="G34" i="4" l="1"/>
  <c r="G34" i="3"/>
  <c r="G34" i="2"/>
</calcChain>
</file>

<file path=xl/sharedStrings.xml><?xml version="1.0" encoding="utf-8"?>
<sst xmlns="http://schemas.openxmlformats.org/spreadsheetml/2006/main" count="255" uniqueCount="73">
  <si>
    <t>Duct Work &amp; Accessories:</t>
  </si>
  <si>
    <t xml:space="preserve">Total Amount (Rs.) </t>
  </si>
  <si>
    <t>Duct Insulation:</t>
  </si>
  <si>
    <t>Miscellaneous Items:</t>
  </si>
  <si>
    <t xml:space="preserve">Supply, Installation, Testing &amp; Commissioning of G.I. Sheet Metal Low Pressure ducting ( Machine Made ) as per SMACNA &amp; ASHRAE Standards for air ducting, plenums and other sheet fabrications including splitter dampers, take off, vanes elbows and other necessary fittings with galvanized hanger supports as per specification and drawings. </t>
  </si>
  <si>
    <t>S.No</t>
  </si>
  <si>
    <t>Description</t>
  </si>
  <si>
    <t>Unit</t>
  </si>
  <si>
    <t>Qty.</t>
  </si>
  <si>
    <t>Job</t>
  </si>
  <si>
    <t>Equipment foundation and equipment shifting charges from Ground floor to foundation pads as per specification and drawings.</t>
  </si>
  <si>
    <t>Supply and Installation of Hangers and Supports System as per Drawings and Specification.</t>
  </si>
  <si>
    <t xml:space="preserve">Job </t>
  </si>
  <si>
    <t>Shop drawings (On minimum Scale 1/8"=1'-0")</t>
  </si>
  <si>
    <t xml:space="preserve"> Sets </t>
  </si>
  <si>
    <t>As-installed drawings with Soft Copy as Auto Cad 2021 (03 Sets).  (On minimum Scale 1/8"=1'-0")</t>
  </si>
  <si>
    <t>Air Devices</t>
  </si>
  <si>
    <t xml:space="preserve">First Floor </t>
  </si>
  <si>
    <t>First Floor:</t>
  </si>
  <si>
    <t>Ground Floor:</t>
  </si>
  <si>
    <t xml:space="preserve">G.I Duct - 22 Gauge </t>
  </si>
  <si>
    <t>GF S-2       (8000 CFM) @ 2'' ESP</t>
  </si>
  <si>
    <t>GF S-4       (8000 CFM) @ 2'' ESP</t>
  </si>
  <si>
    <t>FF S-2        (8000 CFM) @ 2'' ESP</t>
  </si>
  <si>
    <t>FF S-3        (8000 CFM) @ 2'' ESP</t>
  </si>
  <si>
    <t>FF S-4        (8000 CFM) @ 2'' ESP</t>
  </si>
  <si>
    <t>GF S-3       (8000 CFM) @ 2'' ESP</t>
  </si>
  <si>
    <t>Cost testing, Starting up, Comissioning &amp; Air Balancing, adjusting and handling over of the Complete System</t>
  </si>
  <si>
    <t>a</t>
  </si>
  <si>
    <t>b</t>
  </si>
  <si>
    <t>Exshaust Air Diffuser:</t>
  </si>
  <si>
    <t>GF  E.A.D S-2       (15" x 15")</t>
  </si>
  <si>
    <t>GF  E.A.D S-3       (15" x 15")</t>
  </si>
  <si>
    <t>GF  E.A.D S-4       (15" x 15")</t>
  </si>
  <si>
    <t>Exshaust Air Louver 60''X40''</t>
  </si>
  <si>
    <t xml:space="preserve">G.I Duct - 20 Gauge </t>
  </si>
  <si>
    <t>Nos.</t>
  </si>
  <si>
    <t>Sq. ft</t>
  </si>
  <si>
    <t>Supply, installation, testing &amp; commissioning of Aluminum air devices Ionized with adjustable damper as specified, scheduled &amp; specification and as shown in drawings should be included, complete in all respect, for installation refer to schedule &amp; specification. (Color selection as per Architect).compliance to specification required.</t>
  </si>
  <si>
    <r>
      <t xml:space="preserve">Supply &amp; Installation of </t>
    </r>
    <r>
      <rPr>
        <b/>
        <sz val="11"/>
        <color theme="1"/>
        <rFont val="Calibri"/>
        <family val="2"/>
      </rPr>
      <t xml:space="preserve">MS C - Channal Bracket </t>
    </r>
    <r>
      <rPr>
        <sz val="11"/>
        <color theme="1"/>
        <rFont val="Calibri"/>
        <family val="2"/>
      </rPr>
      <t>For Smoke Extract Fans Complete in all respect.</t>
    </r>
  </si>
  <si>
    <t>Validity:</t>
  </si>
  <si>
    <t>Warranty:</t>
  </si>
  <si>
    <t>Special Note:</t>
  </si>
  <si>
    <t>Prices are based on 1 USD = 280 Pkr as per current rate if exceed more then 2% then variation should be bear by client.</t>
  </si>
  <si>
    <t>Due to current forex rate fluctuations, deal will be lock in US dollars ($) and the time payment against order advance or running bill will be considered that day forex rate.</t>
  </si>
  <si>
    <t xml:space="preserve">If Payment not received till our delivery date than storage charges wil be on client @100 USD/day. </t>
  </si>
  <si>
    <t>Above mentioned prices are exclusive of all taxes.</t>
  </si>
  <si>
    <t>Payment Terms:</t>
  </si>
  <si>
    <t>50% advance with Purchase Order</t>
  </si>
  <si>
    <t>13-11-2024</t>
  </si>
  <si>
    <t xml:space="preserve">Supply and installation of 1 Inch thick Glass Wool Insulation of density 16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</si>
  <si>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Supply, installation, testing &amp; commissioning of VFD Operated Fire Rated Smoke Extract Fans ducted in-line as specified, scheduled &amp; specification complete with un-loading, lifting and fixing at locations as shown on the drawings complete in all respect. Compliance to specification required. (Close to Fan, a lockable isolator switch need to be installed, near to each Fan). The fan should comply NFPA standard requirement for smoke extract fan alongwith signal wire for smoke extract fan is in fire alarm contractor scope of work.</t>
  </si>
  <si>
    <t>AMCA Certified Fire Rated Fans with 2 hours Fire rating</t>
  </si>
  <si>
    <t>BVN TURKEY or UAE</t>
  </si>
  <si>
    <t>ISL Pakistan</t>
  </si>
  <si>
    <t>Afico Saudia Arabia</t>
  </si>
  <si>
    <t>EAP Pakistan</t>
  </si>
  <si>
    <t>Unit Rate</t>
  </si>
  <si>
    <t>Amount</t>
  </si>
  <si>
    <t>Total Cost Rs.</t>
  </si>
  <si>
    <t>Brands</t>
  </si>
  <si>
    <t>SMOKE EXTRACT FANS INTEGRATED WITH FIRE ALARM SYSTEM AND ALLIED WORKS (S-2)</t>
  </si>
  <si>
    <t>SMOKE EXTRACT FANS INTEGRATED WITH FIRE ALARM SYSTEM AND ALLIED WORKS (S-3)</t>
  </si>
  <si>
    <t>SMOKE EXTRACT FANS INTEGRATED WITH FIRE ALARM SYSTEM AND ALLIED WORKS (S-4)</t>
  </si>
  <si>
    <t xml:space="preserve">NASTP SILICON-II KARACHI </t>
  </si>
  <si>
    <t>Validity of our above offer is 20 days.</t>
  </si>
  <si>
    <t>30% on material delivery at site</t>
  </si>
  <si>
    <t>20% on completion of the work.</t>
  </si>
  <si>
    <t xml:space="preserve">06 months from the date of commissioning of the System for all items </t>
  </si>
  <si>
    <t>i</t>
  </si>
  <si>
    <t>ii</t>
  </si>
  <si>
    <t>iii</t>
  </si>
  <si>
    <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</si>
</sst>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 #,##0_);_(* \(#,##0\);_(* &quot;-&quot;??_);_(@_)"/>
    <numFmt numFmtId="167" formatCode="0.0"/>
    <numFmt numFmtId="168" formatCode="_-* #,##0_-;\-* #,##0_-;_-* &quot;-&quot;??_-;_-@_-"/>
  </numFmts>
  <fonts count="15" x14ac:knownFonts="1">
    <font>
      <sz val="10"/>
      <color rgb="FF000000"/>
      <name val="Times New Roman"/>
      <scheme val="minor"/>
    </font>
    <font>
      <b/>
      <sz val="12"/>
      <color theme="1"/>
      <name val="Calibri"/>
      <family val="2"/>
    </font>
    <font>
      <b/>
      <sz val="11"/>
      <color theme="1"/>
      <name val="Calibri"/>
      <family val="2"/>
    </font>
    <font>
      <sz val="11"/>
      <color rgb="FF000000"/>
      <name val="Calibri"/>
      <family val="2"/>
    </font>
    <font>
      <sz val="11"/>
      <color theme="1"/>
      <name val="Calibri"/>
      <family val="2"/>
    </font>
    <font>
      <sz val="10"/>
      <color rgb="FF000000"/>
      <name val="Times New Roman"/>
      <family val="1"/>
      <scheme val="minor"/>
    </font>
    <font>
      <sz val="10"/>
      <color rgb="FF000000"/>
      <name val="Times New Roman"/>
      <scheme val="minor"/>
    </font>
    <font>
      <sz val="12"/>
      <name val="Calibri"/>
      <family val="2"/>
    </font>
    <font>
      <sz val="11"/>
      <name val="Calibri"/>
      <family val="2"/>
    </font>
    <font>
      <b/>
      <sz val="11"/>
      <color rgb="FF000000"/>
      <name val="Calibri"/>
      <family val="2"/>
    </font>
    <font>
      <b/>
      <sz val="11"/>
      <name val="Calibri"/>
      <family val="2"/>
    </font>
    <font>
      <sz val="10"/>
      <name val="Arial"/>
      <family val="2"/>
    </font>
    <font>
      <b/>
      <u/>
      <sz val="10"/>
      <name val="Arial"/>
      <family val="2"/>
    </font>
    <font>
      <sz val="11"/>
      <name val="Times New Roman"/>
      <family val="1"/>
      <scheme val="major"/>
    </font>
    <font>
      <sz val="12"/>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theme="0"/>
        <bgColor rgb="FFFBD4B4"/>
      </patternFill>
    </fill>
    <fill>
      <patternFill patternType="solid">
        <fgColor theme="4" tint="0.39997558519241921"/>
        <bgColor rgb="FFFBD4B4"/>
      </patternFill>
    </fill>
    <fill>
      <patternFill patternType="solid">
        <fgColor theme="4" tint="0.39997558519241921"/>
        <bgColor indexed="64"/>
      </patternFill>
    </fill>
  </fills>
  <borders count="2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style="thin">
        <color rgb="FF000000"/>
      </bottom>
      <diagonal/>
    </border>
    <border>
      <left/>
      <right style="medium">
        <color indexed="64"/>
      </right>
      <top/>
      <bottom/>
      <diagonal/>
    </border>
    <border>
      <left style="medium">
        <color indexed="64"/>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65" fontId="5" fillId="0" borderId="0" applyFont="0" applyFill="0" applyBorder="0" applyAlignment="0" applyProtection="0"/>
    <xf numFmtId="164" fontId="6" fillId="0" borderId="0" applyFont="0" applyFill="0" applyBorder="0" applyAlignment="0" applyProtection="0"/>
    <xf numFmtId="0" fontId="11" fillId="0" borderId="0"/>
  </cellStyleXfs>
  <cellXfs count="124">
    <xf numFmtId="0" fontId="0" fillId="0" borderId="0" xfId="0" applyAlignment="1">
      <alignment horizontal="left" vertical="top"/>
    </xf>
    <xf numFmtId="0" fontId="4" fillId="0" borderId="0" xfId="0" applyFont="1" applyAlignment="1">
      <alignment horizontal="center" vertical="center"/>
    </xf>
    <xf numFmtId="0" fontId="2" fillId="6" borderId="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21" xfId="0" applyFont="1" applyFill="1" applyBorder="1" applyAlignment="1">
      <alignment horizontal="center" vertical="center" wrapText="1"/>
    </xf>
    <xf numFmtId="166" fontId="2" fillId="0" borderId="8" xfId="1" applyNumberFormat="1" applyFont="1" applyBorder="1" applyAlignment="1">
      <alignment horizontal="center" vertical="center"/>
    </xf>
    <xf numFmtId="166" fontId="2" fillId="0" borderId="9" xfId="1" applyNumberFormat="1" applyFont="1" applyBorder="1" applyAlignment="1">
      <alignment horizontal="center" vertical="center"/>
    </xf>
    <xf numFmtId="0" fontId="3" fillId="0" borderId="0" xfId="0" applyFont="1" applyAlignment="1">
      <alignment horizontal="center" vertical="top"/>
    </xf>
    <xf numFmtId="0" fontId="3" fillId="0" borderId="0" xfId="0" applyFont="1" applyAlignment="1">
      <alignment horizontal="left" vertical="center"/>
    </xf>
    <xf numFmtId="0" fontId="3" fillId="0" borderId="0" xfId="0" applyFont="1" applyAlignment="1">
      <alignment horizontal="left" vertical="top"/>
    </xf>
    <xf numFmtId="166" fontId="3" fillId="0" borderId="0" xfId="1" applyNumberFormat="1" applyFont="1" applyBorder="1" applyAlignment="1">
      <alignment horizontal="left" vertical="top"/>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2" fillId="6" borderId="14" xfId="0" applyNumberFormat="1" applyFont="1" applyFill="1" applyBorder="1" applyAlignment="1">
      <alignment horizontal="center" vertical="center" wrapText="1"/>
    </xf>
    <xf numFmtId="0" fontId="2" fillId="6" borderId="4" xfId="0" applyFont="1" applyFill="1" applyBorder="1" applyAlignment="1">
      <alignment horizontal="center" vertical="center" wrapText="1"/>
    </xf>
    <xf numFmtId="166" fontId="2" fillId="6" borderId="0" xfId="1" applyNumberFormat="1" applyFont="1" applyFill="1" applyBorder="1" applyAlignment="1">
      <alignment horizontal="center" vertical="center" wrapText="1"/>
    </xf>
    <xf numFmtId="166" fontId="2" fillId="6" borderId="15" xfId="1" applyNumberFormat="1" applyFont="1" applyFill="1" applyBorder="1" applyAlignment="1">
      <alignment horizontal="center" vertical="center" wrapText="1"/>
    </xf>
    <xf numFmtId="1" fontId="9" fillId="4" borderId="11" xfId="0" applyNumberFormat="1" applyFont="1" applyFill="1" applyBorder="1" applyAlignment="1">
      <alignment horizontal="center" vertical="center" shrinkToFit="1"/>
    </xf>
    <xf numFmtId="0" fontId="4" fillId="4" borderId="2" xfId="0" applyFont="1" applyFill="1" applyBorder="1" applyAlignment="1">
      <alignment horizontal="left" vertical="center" wrapText="1"/>
    </xf>
    <xf numFmtId="0" fontId="3" fillId="4" borderId="2" xfId="0" applyFont="1" applyFill="1" applyBorder="1" applyAlignment="1">
      <alignment horizontal="center" vertical="center" wrapText="1"/>
    </xf>
    <xf numFmtId="166" fontId="4" fillId="4" borderId="6" xfId="1" applyNumberFormat="1" applyFont="1" applyFill="1" applyBorder="1" applyAlignment="1">
      <alignment horizontal="left" vertical="center"/>
    </xf>
    <xf numFmtId="166" fontId="4" fillId="0" borderId="6" xfId="1" applyNumberFormat="1" applyFont="1" applyBorder="1" applyAlignment="1">
      <alignment horizontal="left" vertical="center"/>
    </xf>
    <xf numFmtId="166" fontId="4" fillId="0" borderId="13" xfId="1" applyNumberFormat="1" applyFont="1" applyBorder="1" applyAlignment="1">
      <alignment horizontal="left" vertical="center"/>
    </xf>
    <xf numFmtId="0" fontId="2" fillId="4" borderId="2" xfId="0" applyFont="1" applyFill="1" applyBorder="1" applyAlignment="1">
      <alignment horizontal="left" vertical="center" wrapText="1"/>
    </xf>
    <xf numFmtId="167" fontId="4" fillId="4" borderId="11" xfId="0"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1" fontId="3" fillId="4" borderId="19" xfId="0" applyNumberFormat="1" applyFont="1" applyFill="1" applyBorder="1" applyAlignment="1">
      <alignment horizontal="center" vertical="center" shrinkToFit="1"/>
    </xf>
    <xf numFmtId="166" fontId="3" fillId="0" borderId="0" xfId="1" applyNumberFormat="1" applyFont="1" applyAlignment="1">
      <alignment horizontal="left" vertical="top"/>
    </xf>
    <xf numFmtId="167" fontId="3" fillId="4" borderId="11" xfId="0" applyNumberFormat="1" applyFont="1" applyFill="1" applyBorder="1" applyAlignment="1">
      <alignment horizontal="center" vertical="center" shrinkToFit="1"/>
    </xf>
    <xf numFmtId="0" fontId="2" fillId="3" borderId="2" xfId="0" applyFont="1" applyFill="1" applyBorder="1" applyAlignment="1">
      <alignment horizontal="left" vertical="center" wrapText="1"/>
    </xf>
    <xf numFmtId="166" fontId="4" fillId="3" borderId="6" xfId="1" applyNumberFormat="1" applyFont="1" applyFill="1" applyBorder="1" applyAlignment="1">
      <alignment horizontal="left" vertical="top"/>
    </xf>
    <xf numFmtId="0" fontId="4" fillId="2" borderId="0" xfId="0" applyFont="1" applyFill="1" applyAlignment="1">
      <alignment horizontal="left" vertical="top"/>
    </xf>
    <xf numFmtId="0" fontId="4" fillId="3" borderId="2" xfId="0" applyFont="1" applyFill="1" applyBorder="1" applyAlignment="1">
      <alignment horizontal="left" vertical="center" wrapText="1"/>
    </xf>
    <xf numFmtId="0" fontId="3" fillId="3" borderId="2" xfId="0" applyFont="1" applyFill="1" applyBorder="1" applyAlignment="1">
      <alignment horizontal="center" vertical="center" wrapText="1"/>
    </xf>
    <xf numFmtId="167" fontId="4" fillId="3" borderId="11"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 fontId="10" fillId="3" borderId="16" xfId="0" applyNumberFormat="1" applyFont="1" applyFill="1" applyBorder="1" applyAlignment="1">
      <alignment horizontal="center" vertical="center" shrinkToFit="1"/>
    </xf>
    <xf numFmtId="0" fontId="10" fillId="3" borderId="2" xfId="0" applyFont="1" applyFill="1" applyBorder="1" applyAlignment="1">
      <alignment horizontal="left" vertical="center" wrapText="1"/>
    </xf>
    <xf numFmtId="0" fontId="10" fillId="3" borderId="2" xfId="0" applyFont="1" applyFill="1" applyBorder="1" applyAlignment="1">
      <alignment horizontal="left" vertical="top" wrapText="1"/>
    </xf>
    <xf numFmtId="167" fontId="10" fillId="3" borderId="11" xfId="0" applyNumberFormat="1" applyFont="1" applyFill="1" applyBorder="1" applyAlignment="1">
      <alignment horizontal="center" vertical="center" shrinkToFit="1"/>
    </xf>
    <xf numFmtId="0" fontId="10" fillId="4" borderId="4" xfId="0" applyFont="1" applyFill="1" applyBorder="1" applyAlignment="1">
      <alignment horizontal="left" vertical="center" wrapText="1"/>
    </xf>
    <xf numFmtId="0" fontId="8" fillId="4" borderId="5" xfId="0" applyFont="1" applyFill="1" applyBorder="1" applyAlignment="1">
      <alignment horizontal="center" vertical="top" wrapText="1"/>
    </xf>
    <xf numFmtId="1" fontId="9" fillId="3" borderId="11" xfId="0" applyNumberFormat="1" applyFont="1" applyFill="1" applyBorder="1" applyAlignment="1">
      <alignment horizontal="center" vertical="center" shrinkToFit="1"/>
    </xf>
    <xf numFmtId="166" fontId="4" fillId="3" borderId="6" xfId="1" applyNumberFormat="1" applyFont="1" applyFill="1" applyBorder="1" applyAlignment="1">
      <alignment horizontal="left" vertical="center"/>
    </xf>
    <xf numFmtId="167" fontId="8" fillId="3" borderId="11" xfId="0" applyNumberFormat="1" applyFont="1" applyFill="1" applyBorder="1" applyAlignment="1">
      <alignment horizontal="center" vertical="center" shrinkToFit="1"/>
    </xf>
    <xf numFmtId="0" fontId="2" fillId="4" borderId="1" xfId="0" applyFont="1" applyFill="1" applyBorder="1" applyAlignment="1">
      <alignment horizontal="left" vertical="center" wrapText="1"/>
    </xf>
    <xf numFmtId="0" fontId="4" fillId="4" borderId="3"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1" fontId="3" fillId="0" borderId="19" xfId="0" applyNumberFormat="1" applyFont="1" applyBorder="1" applyAlignment="1">
      <alignment horizontal="center" vertical="center" shrinkToFit="1"/>
    </xf>
    <xf numFmtId="1" fontId="3" fillId="4" borderId="11" xfId="0" applyNumberFormat="1" applyFont="1" applyFill="1" applyBorder="1" applyAlignment="1">
      <alignment horizontal="center" vertical="center" wrapText="1"/>
    </xf>
    <xf numFmtId="166" fontId="4" fillId="0" borderId="6" xfId="1" applyNumberFormat="1" applyFont="1" applyBorder="1" applyAlignment="1">
      <alignment horizontal="left" vertical="top"/>
    </xf>
    <xf numFmtId="1" fontId="3" fillId="4" borderId="11" xfId="0" applyNumberFormat="1" applyFont="1" applyFill="1" applyBorder="1" applyAlignment="1">
      <alignment horizontal="center" vertical="center" shrinkToFit="1"/>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3" fillId="0" borderId="10" xfId="0" applyFont="1" applyBorder="1" applyAlignment="1">
      <alignment horizontal="center" vertical="top"/>
    </xf>
    <xf numFmtId="2" fontId="2" fillId="0" borderId="8" xfId="0" applyNumberFormat="1" applyFont="1" applyBorder="1" applyAlignment="1">
      <alignment horizontal="center" vertical="center" wrapText="1"/>
    </xf>
    <xf numFmtId="166" fontId="4" fillId="0" borderId="8" xfId="1" applyNumberFormat="1" applyFont="1" applyBorder="1" applyAlignment="1">
      <alignment horizontal="left" vertical="top"/>
    </xf>
    <xf numFmtId="2" fontId="4" fillId="0" borderId="0" xfId="0" applyNumberFormat="1" applyFont="1" applyAlignment="1">
      <alignment horizontal="center" vertical="center"/>
    </xf>
    <xf numFmtId="0" fontId="4" fillId="0" borderId="0" xfId="0" applyFont="1" applyAlignment="1">
      <alignment horizontal="left" vertical="center"/>
    </xf>
    <xf numFmtId="166" fontId="4" fillId="0" borderId="0" xfId="1" applyNumberFormat="1" applyFont="1" applyAlignment="1">
      <alignment horizontal="center" vertical="center"/>
    </xf>
    <xf numFmtId="3" fontId="12" fillId="4" borderId="0" xfId="3" applyNumberFormat="1" applyFont="1" applyFill="1" applyAlignment="1">
      <alignment horizontal="left" vertical="center"/>
    </xf>
    <xf numFmtId="4" fontId="11" fillId="4" borderId="0" xfId="3" quotePrefix="1" applyNumberFormat="1" applyFill="1" applyAlignment="1">
      <alignment horizontal="left" vertical="center"/>
    </xf>
    <xf numFmtId="3" fontId="11" fillId="4" borderId="0" xfId="3" applyNumberFormat="1" applyFill="1" applyAlignment="1">
      <alignment vertical="center"/>
    </xf>
    <xf numFmtId="0" fontId="13" fillId="4" borderId="0" xfId="0" applyFont="1" applyFill="1" applyAlignment="1">
      <alignment horizontal="center" wrapText="1"/>
    </xf>
    <xf numFmtId="0" fontId="13" fillId="0" borderId="0" xfId="0" applyFont="1" applyAlignment="1">
      <alignment horizontal="center" wrapText="1"/>
    </xf>
    <xf numFmtId="0" fontId="13" fillId="0" borderId="0" xfId="0" applyFont="1" applyAlignment="1">
      <alignment horizontal="center" vertical="center" wrapText="1"/>
    </xf>
    <xf numFmtId="166" fontId="13" fillId="0" borderId="0" xfId="1" applyNumberFormat="1" applyFont="1" applyAlignment="1">
      <alignment horizontal="center" wrapText="1"/>
    </xf>
    <xf numFmtId="166" fontId="13" fillId="0" borderId="0" xfId="1" applyNumberFormat="1" applyFont="1" applyAlignment="1">
      <alignment horizontal="center" vertical="center" wrapText="1"/>
    </xf>
    <xf numFmtId="0" fontId="13" fillId="0" borderId="0" xfId="0" applyFont="1" applyAlignment="1">
      <alignment wrapText="1"/>
    </xf>
    <xf numFmtId="3" fontId="12" fillId="4" borderId="0" xfId="3" applyNumberFormat="1" applyFont="1" applyFill="1" applyAlignment="1">
      <alignment vertical="center"/>
    </xf>
    <xf numFmtId="0" fontId="13" fillId="0" borderId="0" xfId="0" applyFont="1" applyAlignment="1">
      <alignment horizontal="left" wrapText="1"/>
    </xf>
    <xf numFmtId="4" fontId="11" fillId="4" borderId="0" xfId="3" applyNumberFormat="1" applyFill="1" applyAlignment="1">
      <alignment vertical="center"/>
    </xf>
    <xf numFmtId="4" fontId="11" fillId="4" borderId="0" xfId="3" applyNumberFormat="1" applyFill="1" applyAlignment="1">
      <alignment horizontal="center" vertical="center"/>
    </xf>
    <xf numFmtId="0" fontId="14" fillId="0" borderId="0" xfId="0" applyFont="1" applyAlignment="1">
      <alignment vertical="center"/>
    </xf>
    <xf numFmtId="3" fontId="11" fillId="4" borderId="0" xfId="3" applyNumberFormat="1" applyFill="1" applyAlignment="1">
      <alignment vertical="top"/>
    </xf>
    <xf numFmtId="164" fontId="11" fillId="4" borderId="0" xfId="2" applyFont="1" applyFill="1" applyBorder="1" applyAlignment="1">
      <alignment vertical="top"/>
    </xf>
    <xf numFmtId="4" fontId="11" fillId="4" borderId="0" xfId="3" quotePrefix="1" applyNumberFormat="1" applyFill="1" applyAlignment="1">
      <alignment horizontal="center" vertical="top"/>
    </xf>
    <xf numFmtId="3" fontId="11" fillId="4" borderId="0" xfId="3" applyNumberFormat="1" applyFill="1" applyAlignment="1">
      <alignment horizontal="left" vertical="center" wrapText="1"/>
    </xf>
    <xf numFmtId="4" fontId="11" fillId="4" borderId="0" xfId="3" quotePrefix="1" applyNumberFormat="1" applyFill="1" applyAlignment="1">
      <alignment horizontal="center" vertical="center"/>
    </xf>
    <xf numFmtId="3" fontId="11" fillId="4" borderId="0" xfId="3" applyNumberFormat="1" applyFill="1" applyAlignment="1">
      <alignment horizontal="left" vertical="center"/>
    </xf>
    <xf numFmtId="3" fontId="11" fillId="4" borderId="0" xfId="3" applyNumberFormat="1" applyFill="1" applyAlignment="1">
      <alignment vertical="center" wrapText="1"/>
    </xf>
    <xf numFmtId="0" fontId="11" fillId="0" borderId="0" xfId="0" applyFont="1" applyAlignment="1">
      <alignment horizontal="center" vertical="center"/>
    </xf>
    <xf numFmtId="0" fontId="0" fillId="0" borderId="0" xfId="0"/>
    <xf numFmtId="0" fontId="0" fillId="0" borderId="0" xfId="0" applyAlignment="1">
      <alignment horizontal="center"/>
    </xf>
    <xf numFmtId="168" fontId="0" fillId="0" borderId="0" xfId="1" applyNumberFormat="1" applyFont="1" applyAlignment="1">
      <alignment horizontal="center"/>
    </xf>
    <xf numFmtId="0" fontId="13" fillId="4" borderId="0" xfId="0" applyFont="1" applyFill="1" applyAlignment="1">
      <alignment horizontal="center"/>
    </xf>
    <xf numFmtId="0" fontId="13" fillId="0" borderId="0" xfId="0" applyFont="1" applyAlignment="1">
      <alignment horizontal="center"/>
    </xf>
    <xf numFmtId="0" fontId="13" fillId="0" borderId="0" xfId="0" applyFont="1" applyAlignment="1">
      <alignment horizontal="center" vertical="center"/>
    </xf>
    <xf numFmtId="166" fontId="13" fillId="0" borderId="0" xfId="1" applyNumberFormat="1" applyFont="1" applyAlignment="1">
      <alignment horizontal="center"/>
    </xf>
    <xf numFmtId="166" fontId="13" fillId="0" borderId="0" xfId="1" applyNumberFormat="1" applyFont="1" applyAlignment="1">
      <alignment horizontal="center" vertical="center"/>
    </xf>
    <xf numFmtId="0" fontId="13" fillId="0" borderId="0" xfId="0" applyFont="1"/>
    <xf numFmtId="0" fontId="8" fillId="4" borderId="0" xfId="0" quotePrefix="1" applyFont="1" applyFill="1" applyAlignment="1">
      <alignment horizontal="right" vertical="center"/>
    </xf>
    <xf numFmtId="166" fontId="2" fillId="7" borderId="20" xfId="1"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166" fontId="2" fillId="7" borderId="27" xfId="1" applyNumberFormat="1" applyFont="1" applyFill="1" applyBorder="1" applyAlignment="1">
      <alignment horizontal="center" vertical="center" wrapText="1"/>
    </xf>
    <xf numFmtId="3" fontId="11" fillId="4" borderId="0" xfId="3" applyNumberFormat="1" applyFill="1" applyAlignment="1">
      <alignment horizontal="left" vertical="center"/>
    </xf>
    <xf numFmtId="2" fontId="1" fillId="5" borderId="0" xfId="0" applyNumberFormat="1" applyFont="1" applyFill="1" applyAlignment="1">
      <alignment horizontal="center" vertical="center" wrapText="1"/>
    </xf>
    <xf numFmtId="0" fontId="7" fillId="4" borderId="0" xfId="0" applyFont="1" applyFill="1" applyAlignment="1">
      <alignment horizontal="left" vertical="center"/>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2" fillId="7" borderId="22" xfId="0" applyNumberFormat="1" applyFont="1" applyFill="1" applyBorder="1" applyAlignment="1">
      <alignment horizontal="center" vertical="center" wrapText="1"/>
    </xf>
    <xf numFmtId="2" fontId="2" fillId="7" borderId="24" xfId="0" applyNumberFormat="1"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26" xfId="0" applyFont="1" applyFill="1" applyBorder="1" applyAlignment="1">
      <alignment horizontal="center" vertical="center" wrapText="1"/>
    </xf>
    <xf numFmtId="0" fontId="10" fillId="8" borderId="17" xfId="0" applyFont="1" applyFill="1" applyBorder="1" applyAlignment="1">
      <alignment horizontal="center"/>
    </xf>
    <xf numFmtId="0" fontId="10" fillId="8" borderId="12" xfId="0" applyFont="1" applyFill="1" applyBorder="1" applyAlignment="1">
      <alignment horizontal="center"/>
    </xf>
    <xf numFmtId="1" fontId="9" fillId="3" borderId="16" xfId="0" applyNumberFormat="1" applyFont="1" applyFill="1" applyBorder="1" applyAlignment="1">
      <alignment horizontal="center" vertical="center" shrinkToFit="1"/>
    </xf>
    <xf numFmtId="0" fontId="8" fillId="4" borderId="14" xfId="0" applyFont="1" applyFill="1" applyBorder="1" applyAlignment="1">
      <alignment horizontal="center" vertical="top"/>
    </xf>
    <xf numFmtId="3" fontId="12" fillId="4" borderId="0" xfId="3" applyNumberFormat="1" applyFont="1" applyFill="1" applyAlignment="1">
      <alignment horizontal="left" vertical="center"/>
    </xf>
    <xf numFmtId="3" fontId="11" fillId="4" borderId="0" xfId="3" applyNumberFormat="1" applyFill="1" applyAlignment="1">
      <alignment horizontal="left" vertical="top" wrapText="1"/>
    </xf>
    <xf numFmtId="3" fontId="11" fillId="4" borderId="0" xfId="3" applyNumberFormat="1" applyFill="1" applyAlignment="1">
      <alignment horizontal="left" vertical="center" wrapText="1"/>
    </xf>
    <xf numFmtId="0" fontId="3" fillId="0" borderId="0" xfId="0" applyFont="1" applyAlignment="1">
      <alignment horizontal="center" vertical="center"/>
    </xf>
    <xf numFmtId="0" fontId="8" fillId="4" borderId="0" xfId="0" applyFont="1" applyFill="1" applyAlignment="1">
      <alignment horizontal="center" vertical="center"/>
    </xf>
    <xf numFmtId="0" fontId="2" fillId="3"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3" fontId="12" fillId="4" borderId="0" xfId="3" applyNumberFormat="1" applyFont="1" applyFill="1" applyAlignment="1">
      <alignment horizontal="center" vertical="center"/>
    </xf>
    <xf numFmtId="3" fontId="11" fillId="4" borderId="0" xfId="3" applyNumberFormat="1" applyFill="1" applyAlignment="1">
      <alignment horizontal="center" vertical="center"/>
    </xf>
    <xf numFmtId="3" fontId="11" fillId="4" borderId="0" xfId="3" applyNumberFormat="1" applyFill="1" applyAlignment="1">
      <alignment horizontal="center" vertical="center" wrapText="1"/>
    </xf>
  </cellXfs>
  <cellStyles count="4">
    <cellStyle name="Comma" xfId="1" builtinId="3"/>
    <cellStyle name="Comma [0]" xfId="2" builtinId="6"/>
    <cellStyle name="Normal" xfId="0" builtinId="0"/>
    <cellStyle name="Normal 2" xfId="3" xr:uid="{0D6C8435-2D87-4789-9A70-53B58A299E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B7B2-4770-4673-A042-AB0947A05090}">
  <sheetPr>
    <pageSetUpPr fitToPage="1"/>
  </sheetPr>
  <dimension ref="A1:BI520"/>
  <sheetViews>
    <sheetView tabSelected="1" zoomScaleNormal="100" zoomScaleSheetLayoutView="100" workbookViewId="0">
      <pane ySplit="6" topLeftCell="A29" activePane="bottomLeft" state="frozen"/>
      <selection pane="bottomLeft" activeCell="B50" sqref="B50:G50"/>
    </sheetView>
  </sheetViews>
  <sheetFormatPr defaultColWidth="14.5" defaultRowHeight="15" customHeight="1" x14ac:dyDescent="0.2"/>
  <cols>
    <col min="1" max="1" width="7.5" style="7" customWidth="1"/>
    <col min="2" max="2" width="66.33203125" style="8" customWidth="1"/>
    <col min="3" max="3" width="19.6640625" style="114"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97" t="s">
        <v>64</v>
      </c>
      <c r="B2" s="98"/>
      <c r="C2" s="98"/>
      <c r="D2" s="98"/>
      <c r="E2" s="98"/>
      <c r="F2" s="98"/>
      <c r="G2" s="98"/>
    </row>
    <row r="3" spans="1:61" x14ac:dyDescent="0.2">
      <c r="A3" s="99" t="s">
        <v>61</v>
      </c>
      <c r="B3" s="100"/>
      <c r="C3" s="100"/>
      <c r="D3" s="100"/>
      <c r="E3" s="100"/>
      <c r="F3" s="100"/>
      <c r="G3" s="100"/>
    </row>
    <row r="4" spans="1:61" ht="15.75" thickBot="1" x14ac:dyDescent="0.25">
      <c r="A4" s="11"/>
      <c r="B4" s="12"/>
      <c r="C4" s="115"/>
      <c r="D4" s="12"/>
      <c r="E4" s="12"/>
      <c r="F4" s="12"/>
      <c r="G4" s="92" t="s">
        <v>49</v>
      </c>
    </row>
    <row r="5" spans="1:61" x14ac:dyDescent="0.25">
      <c r="A5" s="101" t="s">
        <v>5</v>
      </c>
      <c r="B5" s="103" t="s">
        <v>6</v>
      </c>
      <c r="C5" s="105" t="s">
        <v>60</v>
      </c>
      <c r="D5" s="103" t="s">
        <v>7</v>
      </c>
      <c r="E5" s="103" t="s">
        <v>8</v>
      </c>
      <c r="F5" s="107" t="s">
        <v>59</v>
      </c>
      <c r="G5" s="108"/>
    </row>
    <row r="6" spans="1:61" ht="15.75" thickBot="1" x14ac:dyDescent="0.25">
      <c r="A6" s="102"/>
      <c r="B6" s="104"/>
      <c r="C6" s="106"/>
      <c r="D6" s="104"/>
      <c r="E6" s="104"/>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0" x14ac:dyDescent="0.2">
      <c r="A10" s="24">
        <v>1.1000000000000001</v>
      </c>
      <c r="B10" s="18" t="s">
        <v>21</v>
      </c>
      <c r="C10" s="25" t="s">
        <v>53</v>
      </c>
      <c r="D10" s="25" t="s">
        <v>36</v>
      </c>
      <c r="E10" s="26">
        <v>1</v>
      </c>
      <c r="F10" s="20">
        <v>950000</v>
      </c>
      <c r="G10" s="22">
        <f t="shared" ref="G10:G12" si="0">E10*F10</f>
        <v>950000</v>
      </c>
    </row>
    <row r="11" spans="1:61" ht="19.7" customHeight="1" x14ac:dyDescent="0.2">
      <c r="A11" s="28"/>
      <c r="B11" s="23" t="s">
        <v>18</v>
      </c>
      <c r="C11" s="94"/>
      <c r="D11" s="25"/>
      <c r="E11" s="26"/>
      <c r="F11" s="20"/>
      <c r="G11" s="22"/>
    </row>
    <row r="12" spans="1:61" ht="30" x14ac:dyDescent="0.2">
      <c r="A12" s="24">
        <v>1.2</v>
      </c>
      <c r="B12" s="18" t="s">
        <v>23</v>
      </c>
      <c r="C12" s="25" t="s">
        <v>53</v>
      </c>
      <c r="D12" s="25" t="s">
        <v>36</v>
      </c>
      <c r="E12" s="26">
        <v>1</v>
      </c>
      <c r="F12" s="20">
        <v>950000</v>
      </c>
      <c r="G12" s="22">
        <f t="shared" si="0"/>
        <v>950000</v>
      </c>
    </row>
    <row r="13" spans="1:61" ht="15.75" customHeight="1" x14ac:dyDescent="0.2">
      <c r="A13" s="109">
        <v>2</v>
      </c>
      <c r="B13" s="29" t="s">
        <v>0</v>
      </c>
      <c r="C13" s="116"/>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10"/>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50</v>
      </c>
      <c r="F15" s="20">
        <v>560</v>
      </c>
      <c r="G15" s="22">
        <f t="shared" ref="G15:G16" si="1">E15*F15</f>
        <v>28000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5000</v>
      </c>
      <c r="F16" s="20">
        <v>595</v>
      </c>
      <c r="G16" s="22">
        <f t="shared" si="1"/>
        <v>2975000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117"/>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5000</v>
      </c>
      <c r="F18" s="20">
        <v>220</v>
      </c>
      <c r="G18" s="22">
        <f t="shared" ref="G18" si="2">E18*F18</f>
        <v>1100000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18"/>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31</v>
      </c>
      <c r="C23" s="35" t="s">
        <v>56</v>
      </c>
      <c r="D23" s="25" t="s">
        <v>36</v>
      </c>
      <c r="E23" s="26">
        <v>16</v>
      </c>
      <c r="F23" s="20">
        <v>7500</v>
      </c>
      <c r="G23" s="22">
        <f t="shared" ref="G23:G33" si="3">E23*F23</f>
        <v>120000</v>
      </c>
    </row>
    <row r="24" spans="1:61" x14ac:dyDescent="0.2">
      <c r="A24" s="39">
        <v>4.2</v>
      </c>
      <c r="B24" s="45" t="s">
        <v>17</v>
      </c>
      <c r="C24" s="35"/>
      <c r="D24" s="46"/>
      <c r="E24" s="26"/>
      <c r="F24" s="20"/>
      <c r="G24" s="22"/>
    </row>
    <row r="25" spans="1:61" x14ac:dyDescent="0.2">
      <c r="A25" s="44" t="s">
        <v>28</v>
      </c>
      <c r="B25" s="18" t="s">
        <v>31</v>
      </c>
      <c r="C25" s="35" t="s">
        <v>56</v>
      </c>
      <c r="D25" s="25" t="s">
        <v>36</v>
      </c>
      <c r="E25" s="26">
        <v>16</v>
      </c>
      <c r="F25" s="20">
        <v>7500</v>
      </c>
      <c r="G25" s="22">
        <f t="shared" si="3"/>
        <v>120000</v>
      </c>
    </row>
    <row r="26" spans="1:61" ht="21.75" customHeight="1" x14ac:dyDescent="0.2">
      <c r="A26" s="39">
        <v>5</v>
      </c>
      <c r="B26" s="45" t="s">
        <v>34</v>
      </c>
      <c r="C26" s="119"/>
      <c r="D26" s="25" t="s">
        <v>36</v>
      </c>
      <c r="E26" s="26">
        <v>2</v>
      </c>
      <c r="F26" s="20">
        <v>55000</v>
      </c>
      <c r="G26" s="22">
        <f t="shared" si="3"/>
        <v>110000</v>
      </c>
    </row>
    <row r="27" spans="1:61" ht="42.75" customHeight="1" x14ac:dyDescent="0.2">
      <c r="A27" s="39">
        <v>6</v>
      </c>
      <c r="B27" s="47" t="s">
        <v>39</v>
      </c>
      <c r="C27" s="120"/>
      <c r="D27" s="48" t="s">
        <v>36</v>
      </c>
      <c r="E27" s="49">
        <v>2</v>
      </c>
      <c r="F27" s="20">
        <v>25000</v>
      </c>
      <c r="G27" s="22">
        <f t="shared" si="3"/>
        <v>50000</v>
      </c>
    </row>
    <row r="28" spans="1:61" ht="25.5" customHeight="1" x14ac:dyDescent="0.2">
      <c r="A28" s="50"/>
      <c r="B28" s="23" t="s">
        <v>3</v>
      </c>
      <c r="C28" s="94"/>
      <c r="D28" s="23"/>
      <c r="E28" s="26"/>
      <c r="F28" s="51"/>
      <c r="G28" s="22"/>
    </row>
    <row r="29" spans="1:61" ht="42" customHeight="1"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50000</v>
      </c>
      <c r="G30" s="22">
        <f t="shared" si="3"/>
        <v>50000</v>
      </c>
    </row>
    <row r="31" spans="1:61" ht="33" customHeight="1" x14ac:dyDescent="0.2">
      <c r="A31" s="52">
        <v>9</v>
      </c>
      <c r="B31" s="53" t="s">
        <v>11</v>
      </c>
      <c r="C31" s="54"/>
      <c r="D31" s="54" t="s">
        <v>12</v>
      </c>
      <c r="E31" s="26">
        <v>1</v>
      </c>
      <c r="F31" s="20">
        <v>225000</v>
      </c>
      <c r="G31" s="22">
        <f t="shared" si="3"/>
        <v>225000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6748000</v>
      </c>
    </row>
    <row r="35" spans="1:16" x14ac:dyDescent="0.2">
      <c r="A35" s="58"/>
      <c r="B35" s="59"/>
      <c r="C35" s="1"/>
      <c r="D35" s="1"/>
      <c r="E35" s="1"/>
      <c r="F35" s="60"/>
      <c r="G35" s="60"/>
    </row>
    <row r="36" spans="1:16" s="91" customFormat="1" x14ac:dyDescent="0.25">
      <c r="A36" s="111" t="s">
        <v>40</v>
      </c>
      <c r="B36" s="111"/>
      <c r="C36" s="121"/>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21"/>
      <c r="D39" s="71"/>
      <c r="E39" s="64"/>
      <c r="F39" s="64"/>
      <c r="G39" s="65"/>
      <c r="I39" s="67"/>
      <c r="J39" s="67"/>
      <c r="K39" s="67"/>
      <c r="L39" s="68"/>
      <c r="M39" s="67"/>
      <c r="N39" s="67"/>
      <c r="O39" s="67"/>
      <c r="P39" s="65"/>
    </row>
    <row r="40" spans="1:16" s="69" customFormat="1" x14ac:dyDescent="0.25">
      <c r="A40" s="79" t="s">
        <v>69</v>
      </c>
      <c r="B40" s="63" t="s">
        <v>48</v>
      </c>
      <c r="C40" s="122"/>
      <c r="D40" s="71"/>
      <c r="E40" s="64"/>
      <c r="F40" s="64"/>
      <c r="G40" s="65"/>
      <c r="I40" s="67"/>
      <c r="J40" s="67"/>
      <c r="K40" s="67"/>
      <c r="L40" s="68"/>
      <c r="M40" s="67"/>
      <c r="N40" s="67"/>
      <c r="O40" s="67"/>
      <c r="P40" s="65"/>
    </row>
    <row r="41" spans="1:16" s="69" customFormat="1" x14ac:dyDescent="0.25">
      <c r="A41" s="79" t="s">
        <v>70</v>
      </c>
      <c r="B41" s="63" t="s">
        <v>66</v>
      </c>
      <c r="C41" s="122"/>
      <c r="D41" s="71"/>
      <c r="E41" s="64"/>
      <c r="F41" s="64"/>
      <c r="G41" s="65"/>
      <c r="I41" s="67"/>
      <c r="J41" s="67"/>
      <c r="K41" s="67"/>
      <c r="L41" s="68"/>
      <c r="M41" s="67"/>
      <c r="N41" s="67"/>
      <c r="O41" s="67"/>
      <c r="P41" s="65"/>
    </row>
    <row r="42" spans="1:16" s="69" customFormat="1" x14ac:dyDescent="0.25">
      <c r="A42" s="79" t="s">
        <v>71</v>
      </c>
      <c r="B42" s="63" t="s">
        <v>67</v>
      </c>
      <c r="C42" s="122"/>
      <c r="D42" s="71"/>
      <c r="E42" s="64"/>
      <c r="F42" s="64"/>
      <c r="G42" s="65"/>
      <c r="I42" s="67"/>
      <c r="J42" s="67"/>
      <c r="K42" s="67"/>
      <c r="L42" s="68"/>
      <c r="M42" s="67"/>
      <c r="N42" s="67"/>
      <c r="O42" s="67"/>
      <c r="P42" s="65"/>
    </row>
    <row r="43" spans="1:16" s="69" customFormat="1" ht="9.6" customHeight="1" x14ac:dyDescent="0.25">
      <c r="A43" s="70"/>
      <c r="B43" s="70"/>
      <c r="C43" s="121"/>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12" t="s">
        <v>43</v>
      </c>
      <c r="C48" s="112"/>
      <c r="D48" s="112"/>
      <c r="E48" s="112"/>
      <c r="F48" s="112"/>
      <c r="G48" s="112"/>
      <c r="I48" s="67"/>
      <c r="J48" s="67"/>
      <c r="K48" s="67"/>
      <c r="L48" s="67"/>
      <c r="M48" s="67"/>
      <c r="N48" s="67"/>
      <c r="O48" s="67"/>
      <c r="P48" s="65"/>
    </row>
    <row r="49" spans="1:16" s="69" customFormat="1" ht="27.95" customHeight="1" x14ac:dyDescent="0.25">
      <c r="A49" s="77" t="s">
        <v>70</v>
      </c>
      <c r="B49" s="112" t="s">
        <v>44</v>
      </c>
      <c r="C49" s="112"/>
      <c r="D49" s="112"/>
      <c r="E49" s="112"/>
      <c r="F49" s="112"/>
      <c r="G49" s="112"/>
      <c r="I49" s="67"/>
      <c r="J49" s="67"/>
      <c r="K49" s="67"/>
      <c r="L49" s="67"/>
      <c r="M49" s="67"/>
      <c r="N49" s="67"/>
      <c r="O49" s="67"/>
      <c r="P49" s="65"/>
    </row>
    <row r="50" spans="1:16" s="69" customFormat="1" x14ac:dyDescent="0.25">
      <c r="A50" s="79" t="s">
        <v>71</v>
      </c>
      <c r="B50" s="96" t="s">
        <v>45</v>
      </c>
      <c r="C50" s="96"/>
      <c r="D50" s="96"/>
      <c r="E50" s="96"/>
      <c r="F50" s="96"/>
      <c r="G50" s="96"/>
      <c r="I50" s="67"/>
      <c r="J50" s="67"/>
      <c r="K50" s="67"/>
      <c r="L50" s="67"/>
      <c r="M50" s="67"/>
      <c r="N50" s="67"/>
      <c r="O50" s="67"/>
      <c r="P50" s="65"/>
    </row>
    <row r="51" spans="1:16" s="69" customFormat="1" x14ac:dyDescent="0.25">
      <c r="A51" s="79" t="s">
        <v>72</v>
      </c>
      <c r="B51" s="113" t="s">
        <v>46</v>
      </c>
      <c r="C51" s="113"/>
      <c r="D51" s="113"/>
      <c r="E51" s="113"/>
      <c r="F51" s="113"/>
      <c r="G51" s="113"/>
      <c r="I51" s="67"/>
      <c r="J51" s="67"/>
      <c r="K51" s="67"/>
      <c r="L51" s="67"/>
      <c r="M51" s="67"/>
      <c r="N51" s="67"/>
      <c r="O51" s="67"/>
      <c r="P51" s="65"/>
    </row>
    <row r="52" spans="1:16" s="69" customFormat="1" x14ac:dyDescent="0.25">
      <c r="A52" s="79"/>
      <c r="B52" s="78"/>
      <c r="C52" s="123"/>
      <c r="D52" s="78"/>
      <c r="E52" s="78"/>
      <c r="F52" s="78"/>
      <c r="G52" s="78"/>
      <c r="H52" s="81"/>
      <c r="I52" s="81"/>
      <c r="J52" s="81"/>
      <c r="K52" s="81"/>
      <c r="L52" s="81"/>
      <c r="M52" s="81"/>
      <c r="N52" s="78"/>
      <c r="O52" s="67"/>
      <c r="P52" s="65"/>
    </row>
    <row r="53" spans="1:16" s="69" customFormat="1" x14ac:dyDescent="0.25">
      <c r="A53" s="80"/>
      <c r="B53" s="80"/>
      <c r="C53" s="122"/>
      <c r="D53" s="80"/>
      <c r="E53" s="80"/>
      <c r="F53" s="80"/>
      <c r="G53" s="80"/>
      <c r="I53" s="67"/>
      <c r="J53" s="67"/>
      <c r="K53" s="67"/>
      <c r="L53" s="67"/>
      <c r="M53" s="67"/>
      <c r="N53" s="67"/>
      <c r="O53" s="67"/>
      <c r="P53" s="65"/>
    </row>
    <row r="54" spans="1:16" s="83" customFormat="1" x14ac:dyDescent="0.25">
      <c r="A54" s="82"/>
      <c r="C54" s="84"/>
      <c r="D54" s="84"/>
      <c r="E54" s="84"/>
      <c r="F54" s="67"/>
      <c r="G54" s="85"/>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row r="516" spans="1:7" ht="15.75" customHeight="1" x14ac:dyDescent="0.2">
      <c r="A516" s="58"/>
      <c r="B516" s="59"/>
      <c r="C516" s="1"/>
      <c r="D516" s="1"/>
      <c r="E516" s="1"/>
      <c r="F516" s="60"/>
      <c r="G516" s="60"/>
    </row>
    <row r="517" spans="1:7" ht="15.75" customHeight="1" x14ac:dyDescent="0.2">
      <c r="A517" s="58"/>
      <c r="B517" s="59"/>
      <c r="C517" s="1"/>
      <c r="D517" s="1"/>
      <c r="E517" s="1"/>
      <c r="F517" s="60"/>
      <c r="G517" s="60"/>
    </row>
    <row r="518" spans="1:7" ht="15.75" customHeight="1" x14ac:dyDescent="0.2">
      <c r="A518" s="58"/>
      <c r="B518" s="59"/>
      <c r="C518" s="1"/>
      <c r="D518" s="1"/>
      <c r="E518" s="1"/>
      <c r="F518" s="60"/>
      <c r="G518" s="60"/>
    </row>
    <row r="519" spans="1:7" ht="15.75" customHeight="1" x14ac:dyDescent="0.2">
      <c r="A519" s="58"/>
      <c r="B519" s="59"/>
      <c r="C519" s="1"/>
      <c r="D519" s="1"/>
      <c r="E519" s="1"/>
      <c r="F519" s="60"/>
      <c r="G519" s="60"/>
    </row>
    <row r="520" spans="1:7" ht="15.75" customHeight="1" x14ac:dyDescent="0.2">
      <c r="A520" s="58"/>
      <c r="B520" s="59"/>
      <c r="C520" s="1"/>
      <c r="D520" s="1"/>
      <c r="E520" s="1"/>
      <c r="F520" s="60"/>
      <c r="G520" s="60"/>
    </row>
  </sheetData>
  <mergeCells count="14">
    <mergeCell ref="B51:G51"/>
    <mergeCell ref="B50:G50"/>
    <mergeCell ref="A2:G2"/>
    <mergeCell ref="A3:G3"/>
    <mergeCell ref="A5:A6"/>
    <mergeCell ref="B5:B6"/>
    <mergeCell ref="C5:C6"/>
    <mergeCell ref="D5:D6"/>
    <mergeCell ref="E5:E6"/>
    <mergeCell ref="F5:G5"/>
    <mergeCell ref="A13:A14"/>
    <mergeCell ref="A36:B36"/>
    <mergeCell ref="B48:G48"/>
    <mergeCell ref="B49:G49"/>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4AC3-B18E-4ABF-AE13-E7EC38186645}">
  <sheetPr>
    <pageSetUpPr fitToPage="1"/>
  </sheetPr>
  <dimension ref="A1:BI456"/>
  <sheetViews>
    <sheetView view="pageBreakPreview" zoomScaleNormal="100" zoomScaleSheetLayoutView="100" workbookViewId="0">
      <pane ySplit="6" topLeftCell="A31" activePane="bottomLeft" state="frozen"/>
      <selection activeCell="A37" sqref="A37"/>
      <selection pane="bottomLeft" activeCell="A37" sqref="A37"/>
    </sheetView>
  </sheetViews>
  <sheetFormatPr defaultColWidth="14.5" defaultRowHeight="15" customHeight="1" x14ac:dyDescent="0.2"/>
  <cols>
    <col min="1" max="1" width="7.5" style="7" customWidth="1"/>
    <col min="2" max="2" width="66.33203125" style="8" customWidth="1"/>
    <col min="3" max="3" width="19.6640625" style="114"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97" t="s">
        <v>64</v>
      </c>
      <c r="B2" s="98"/>
      <c r="C2" s="98"/>
      <c r="D2" s="98"/>
      <c r="E2" s="98"/>
      <c r="F2" s="98"/>
      <c r="G2" s="98"/>
    </row>
    <row r="3" spans="1:61" x14ac:dyDescent="0.2">
      <c r="A3" s="99" t="s">
        <v>62</v>
      </c>
      <c r="B3" s="100"/>
      <c r="C3" s="100"/>
      <c r="D3" s="100"/>
      <c r="E3" s="100"/>
      <c r="F3" s="100"/>
      <c r="G3" s="100"/>
    </row>
    <row r="4" spans="1:61" ht="15.75" thickBot="1" x14ac:dyDescent="0.25">
      <c r="A4" s="11"/>
      <c r="B4" s="12"/>
      <c r="C4" s="115"/>
      <c r="D4" s="12"/>
      <c r="E4" s="12"/>
      <c r="F4" s="12"/>
      <c r="G4" s="92" t="s">
        <v>49</v>
      </c>
    </row>
    <row r="5" spans="1:61" x14ac:dyDescent="0.25">
      <c r="A5" s="101" t="s">
        <v>5</v>
      </c>
      <c r="B5" s="103" t="s">
        <v>6</v>
      </c>
      <c r="C5" s="105" t="s">
        <v>60</v>
      </c>
      <c r="D5" s="103" t="s">
        <v>7</v>
      </c>
      <c r="E5" s="103" t="s">
        <v>8</v>
      </c>
      <c r="F5" s="107" t="s">
        <v>59</v>
      </c>
      <c r="G5" s="108"/>
    </row>
    <row r="6" spans="1:61" ht="15.75" thickBot="1" x14ac:dyDescent="0.25">
      <c r="A6" s="102"/>
      <c r="B6" s="104"/>
      <c r="C6" s="106"/>
      <c r="D6" s="104"/>
      <c r="E6" s="104"/>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2.25" customHeight="1" x14ac:dyDescent="0.2">
      <c r="A10" s="24">
        <v>1.1000000000000001</v>
      </c>
      <c r="B10" s="18" t="s">
        <v>26</v>
      </c>
      <c r="C10" s="25" t="s">
        <v>53</v>
      </c>
      <c r="D10" s="25" t="s">
        <v>36</v>
      </c>
      <c r="E10" s="26">
        <v>1</v>
      </c>
      <c r="F10" s="20">
        <v>950000</v>
      </c>
      <c r="G10" s="22">
        <f t="shared" ref="G10:G12" si="0">E10*F10</f>
        <v>950000</v>
      </c>
    </row>
    <row r="11" spans="1:61" ht="19.7" customHeight="1" x14ac:dyDescent="0.2">
      <c r="A11" s="28"/>
      <c r="B11" s="23" t="s">
        <v>18</v>
      </c>
      <c r="C11" s="94"/>
      <c r="D11" s="25"/>
      <c r="E11" s="26"/>
      <c r="F11" s="20"/>
      <c r="G11" s="22"/>
    </row>
    <row r="12" spans="1:61" ht="28.5" customHeight="1" x14ac:dyDescent="0.2">
      <c r="A12" s="24">
        <v>1.2</v>
      </c>
      <c r="B12" s="18" t="s">
        <v>24</v>
      </c>
      <c r="C12" s="25" t="s">
        <v>53</v>
      </c>
      <c r="D12" s="25" t="s">
        <v>36</v>
      </c>
      <c r="E12" s="26">
        <v>1</v>
      </c>
      <c r="F12" s="20">
        <v>950000</v>
      </c>
      <c r="G12" s="22">
        <f t="shared" si="0"/>
        <v>950000</v>
      </c>
    </row>
    <row r="13" spans="1:61" ht="15.75" customHeight="1" x14ac:dyDescent="0.2">
      <c r="A13" s="109">
        <v>2</v>
      </c>
      <c r="B13" s="29" t="s">
        <v>0</v>
      </c>
      <c r="C13" s="116"/>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10"/>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50</v>
      </c>
      <c r="F15" s="20">
        <v>560</v>
      </c>
      <c r="G15" s="22">
        <f t="shared" ref="G15:G16" si="1">E15*F15</f>
        <v>28000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5000</v>
      </c>
      <c r="F16" s="20">
        <v>595</v>
      </c>
      <c r="G16" s="22">
        <f t="shared" si="1"/>
        <v>2975000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117"/>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5000</v>
      </c>
      <c r="F18" s="20">
        <v>220</v>
      </c>
      <c r="G18" s="22">
        <f t="shared" ref="G18" si="2">E18*F18</f>
        <v>1100000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18"/>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32</v>
      </c>
      <c r="C23" s="35" t="s">
        <v>56</v>
      </c>
      <c r="D23" s="25" t="s">
        <v>36</v>
      </c>
      <c r="E23" s="26">
        <v>12</v>
      </c>
      <c r="F23" s="20">
        <v>7500</v>
      </c>
      <c r="G23" s="22">
        <f t="shared" ref="G23:G33" si="3">E23*F23</f>
        <v>90000</v>
      </c>
    </row>
    <row r="24" spans="1:61" x14ac:dyDescent="0.2">
      <c r="A24" s="39">
        <v>4.2</v>
      </c>
      <c r="B24" s="45" t="s">
        <v>17</v>
      </c>
      <c r="C24" s="35"/>
      <c r="D24" s="46"/>
      <c r="E24" s="26"/>
      <c r="F24" s="20"/>
      <c r="G24" s="22"/>
    </row>
    <row r="25" spans="1:61" x14ac:dyDescent="0.2">
      <c r="A25" s="44" t="s">
        <v>29</v>
      </c>
      <c r="B25" s="18" t="s">
        <v>32</v>
      </c>
      <c r="C25" s="35" t="s">
        <v>56</v>
      </c>
      <c r="D25" s="25" t="s">
        <v>36</v>
      </c>
      <c r="E25" s="26">
        <v>12</v>
      </c>
      <c r="F25" s="20">
        <v>7500</v>
      </c>
      <c r="G25" s="22">
        <f t="shared" si="3"/>
        <v>90000</v>
      </c>
    </row>
    <row r="26" spans="1:61" ht="21.75" customHeight="1" x14ac:dyDescent="0.2">
      <c r="A26" s="39">
        <v>5</v>
      </c>
      <c r="B26" s="45" t="s">
        <v>34</v>
      </c>
      <c r="C26" s="119"/>
      <c r="D26" s="25" t="s">
        <v>36</v>
      </c>
      <c r="E26" s="26">
        <v>8</v>
      </c>
      <c r="F26" s="20">
        <v>55000</v>
      </c>
      <c r="G26" s="22">
        <f t="shared" si="3"/>
        <v>440000</v>
      </c>
    </row>
    <row r="27" spans="1:61" ht="42.75" customHeight="1" x14ac:dyDescent="0.2">
      <c r="A27" s="39">
        <v>6</v>
      </c>
      <c r="B27" s="47" t="s">
        <v>39</v>
      </c>
      <c r="C27" s="120"/>
      <c r="D27" s="48" t="s">
        <v>36</v>
      </c>
      <c r="E27" s="49">
        <v>2</v>
      </c>
      <c r="F27" s="20">
        <v>25000</v>
      </c>
      <c r="G27" s="22">
        <f t="shared" si="3"/>
        <v>50000</v>
      </c>
    </row>
    <row r="28" spans="1:61" ht="25.5" customHeight="1" x14ac:dyDescent="0.2">
      <c r="A28" s="50"/>
      <c r="B28" s="23" t="s">
        <v>3</v>
      </c>
      <c r="C28" s="94"/>
      <c r="D28" s="23"/>
      <c r="E28" s="26"/>
      <c r="F28" s="51"/>
      <c r="G28" s="22"/>
    </row>
    <row r="29" spans="1:61" ht="30"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50000</v>
      </c>
      <c r="G30" s="22">
        <f t="shared" si="3"/>
        <v>50000</v>
      </c>
    </row>
    <row r="31" spans="1:61" ht="33" customHeight="1" x14ac:dyDescent="0.2">
      <c r="A31" s="52">
        <v>9</v>
      </c>
      <c r="B31" s="53" t="s">
        <v>11</v>
      </c>
      <c r="C31" s="54"/>
      <c r="D31" s="54" t="s">
        <v>12</v>
      </c>
      <c r="E31" s="26">
        <v>1</v>
      </c>
      <c r="F31" s="20">
        <v>225000</v>
      </c>
      <c r="G31" s="22">
        <f t="shared" si="3"/>
        <v>225000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7018000</v>
      </c>
    </row>
    <row r="35" spans="1:16" x14ac:dyDescent="0.2">
      <c r="A35" s="58"/>
      <c r="B35" s="59"/>
      <c r="C35" s="1"/>
      <c r="D35" s="1"/>
      <c r="E35" s="1"/>
      <c r="F35" s="60"/>
      <c r="G35" s="60"/>
    </row>
    <row r="36" spans="1:16" s="91" customFormat="1" x14ac:dyDescent="0.25">
      <c r="A36" s="111" t="s">
        <v>40</v>
      </c>
      <c r="B36" s="111"/>
      <c r="C36" s="121"/>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21"/>
      <c r="D39" s="71"/>
      <c r="E39" s="64"/>
      <c r="F39" s="64"/>
      <c r="G39" s="65"/>
      <c r="I39" s="67"/>
      <c r="J39" s="67"/>
      <c r="K39" s="67"/>
      <c r="L39" s="68"/>
      <c r="M39" s="67"/>
      <c r="N39" s="67"/>
      <c r="O39" s="67"/>
      <c r="P39" s="65"/>
    </row>
    <row r="40" spans="1:16" s="69" customFormat="1" x14ac:dyDescent="0.25">
      <c r="A40" s="79" t="s">
        <v>69</v>
      </c>
      <c r="B40" s="63" t="s">
        <v>48</v>
      </c>
      <c r="C40" s="122"/>
      <c r="D40" s="71"/>
      <c r="E40" s="64"/>
      <c r="F40" s="64"/>
      <c r="G40" s="65"/>
      <c r="I40" s="67"/>
      <c r="J40" s="67"/>
      <c r="K40" s="67"/>
      <c r="L40" s="68"/>
      <c r="M40" s="67"/>
      <c r="N40" s="67"/>
      <c r="O40" s="67"/>
      <c r="P40" s="65"/>
    </row>
    <row r="41" spans="1:16" s="69" customFormat="1" x14ac:dyDescent="0.25">
      <c r="A41" s="79" t="s">
        <v>70</v>
      </c>
      <c r="B41" s="63" t="s">
        <v>66</v>
      </c>
      <c r="C41" s="122"/>
      <c r="D41" s="71"/>
      <c r="E41" s="64"/>
      <c r="F41" s="64"/>
      <c r="G41" s="65"/>
      <c r="I41" s="67"/>
      <c r="J41" s="67"/>
      <c r="K41" s="67"/>
      <c r="L41" s="68"/>
      <c r="M41" s="67"/>
      <c r="N41" s="67"/>
      <c r="O41" s="67"/>
      <c r="P41" s="65"/>
    </row>
    <row r="42" spans="1:16" s="69" customFormat="1" x14ac:dyDescent="0.25">
      <c r="A42" s="79" t="s">
        <v>71</v>
      </c>
      <c r="B42" s="63" t="s">
        <v>67</v>
      </c>
      <c r="C42" s="122"/>
      <c r="D42" s="71"/>
      <c r="E42" s="64"/>
      <c r="F42" s="64"/>
      <c r="G42" s="65"/>
      <c r="I42" s="67"/>
      <c r="J42" s="67"/>
      <c r="K42" s="67"/>
      <c r="L42" s="68"/>
      <c r="M42" s="67"/>
      <c r="N42" s="67"/>
      <c r="O42" s="67"/>
      <c r="P42" s="65"/>
    </row>
    <row r="43" spans="1:16" s="69" customFormat="1" ht="9.6" customHeight="1" x14ac:dyDescent="0.25">
      <c r="A43" s="70"/>
      <c r="B43" s="70"/>
      <c r="C43" s="121"/>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12" t="s">
        <v>43</v>
      </c>
      <c r="C48" s="112"/>
      <c r="D48" s="112"/>
      <c r="E48" s="112"/>
      <c r="F48" s="112"/>
      <c r="G48" s="112"/>
      <c r="I48" s="67"/>
      <c r="J48" s="67"/>
      <c r="K48" s="67"/>
      <c r="L48" s="67"/>
      <c r="M48" s="67"/>
      <c r="N48" s="67"/>
      <c r="O48" s="67"/>
      <c r="P48" s="65"/>
    </row>
    <row r="49" spans="1:16" s="69" customFormat="1" ht="27.95" customHeight="1" x14ac:dyDescent="0.25">
      <c r="A49" s="77" t="s">
        <v>70</v>
      </c>
      <c r="B49" s="112" t="s">
        <v>44</v>
      </c>
      <c r="C49" s="112"/>
      <c r="D49" s="112"/>
      <c r="E49" s="112"/>
      <c r="F49" s="112"/>
      <c r="G49" s="112"/>
      <c r="I49" s="67"/>
      <c r="J49" s="67"/>
      <c r="K49" s="67"/>
      <c r="L49" s="67"/>
      <c r="M49" s="67"/>
      <c r="N49" s="67"/>
      <c r="O49" s="67"/>
      <c r="P49" s="65"/>
    </row>
    <row r="50" spans="1:16" s="69" customFormat="1" x14ac:dyDescent="0.25">
      <c r="A50" s="79" t="s">
        <v>71</v>
      </c>
      <c r="B50" s="96" t="s">
        <v>45</v>
      </c>
      <c r="C50" s="96"/>
      <c r="D50" s="96"/>
      <c r="E50" s="96"/>
      <c r="F50" s="96"/>
      <c r="G50" s="96"/>
      <c r="I50" s="67"/>
      <c r="J50" s="67"/>
      <c r="K50" s="67"/>
      <c r="L50" s="67"/>
      <c r="M50" s="67"/>
      <c r="N50" s="67"/>
      <c r="O50" s="67"/>
      <c r="P50" s="65"/>
    </row>
    <row r="51" spans="1:16" s="69" customFormat="1" x14ac:dyDescent="0.25">
      <c r="A51" s="79" t="s">
        <v>72</v>
      </c>
      <c r="B51" s="113" t="s">
        <v>46</v>
      </c>
      <c r="C51" s="113"/>
      <c r="D51" s="113"/>
      <c r="E51" s="113"/>
      <c r="F51" s="113"/>
      <c r="G51" s="113"/>
      <c r="I51" s="67"/>
      <c r="J51" s="67"/>
      <c r="K51" s="67"/>
      <c r="L51" s="67"/>
      <c r="M51" s="67"/>
      <c r="N51" s="67"/>
      <c r="O51" s="67"/>
      <c r="P51" s="65"/>
    </row>
    <row r="52" spans="1:16" s="69" customFormat="1" x14ac:dyDescent="0.25">
      <c r="A52" s="79"/>
      <c r="B52" s="78"/>
      <c r="C52" s="123"/>
      <c r="D52" s="78"/>
      <c r="E52" s="78"/>
      <c r="F52" s="78"/>
      <c r="G52" s="78"/>
      <c r="H52" s="81"/>
      <c r="I52" s="81"/>
      <c r="J52" s="81"/>
      <c r="K52" s="81"/>
      <c r="L52" s="81"/>
      <c r="M52" s="81"/>
      <c r="N52" s="78"/>
      <c r="O52" s="67"/>
      <c r="P52" s="65"/>
    </row>
    <row r="53" spans="1:16" s="69" customFormat="1" x14ac:dyDescent="0.25">
      <c r="A53" s="80"/>
      <c r="B53" s="80"/>
      <c r="C53" s="122"/>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sheetData>
  <mergeCells count="14">
    <mergeCell ref="A36:B36"/>
    <mergeCell ref="B48:G48"/>
    <mergeCell ref="B49:G49"/>
    <mergeCell ref="B50:G50"/>
    <mergeCell ref="B51:G51"/>
    <mergeCell ref="A2:G2"/>
    <mergeCell ref="A3:G3"/>
    <mergeCell ref="A5:A6"/>
    <mergeCell ref="B5:B6"/>
    <mergeCell ref="C5:C6"/>
    <mergeCell ref="D5:D6"/>
    <mergeCell ref="E5:E6"/>
    <mergeCell ref="F5:G5"/>
    <mergeCell ref="A13:A14"/>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07576-812D-4675-86E0-9912DD437196}">
  <sheetPr>
    <pageSetUpPr fitToPage="1"/>
  </sheetPr>
  <dimension ref="A1:BL515"/>
  <sheetViews>
    <sheetView view="pageBreakPreview" zoomScaleNormal="100" zoomScaleSheetLayoutView="100" workbookViewId="0">
      <pane ySplit="6" topLeftCell="A31" activePane="bottomLeft" state="frozen"/>
      <selection activeCell="A37" sqref="A37"/>
      <selection pane="bottomLeft" activeCell="A37" sqref="A37"/>
    </sheetView>
  </sheetViews>
  <sheetFormatPr defaultColWidth="14.5" defaultRowHeight="15" customHeight="1" x14ac:dyDescent="0.2"/>
  <cols>
    <col min="1" max="1" width="7.5" style="7" customWidth="1"/>
    <col min="2" max="2" width="66.33203125" style="8" customWidth="1"/>
    <col min="3" max="3" width="19.6640625" style="114" customWidth="1"/>
    <col min="4" max="5" width="7.1640625" style="9" customWidth="1"/>
    <col min="6" max="6" width="12.83203125" style="27" customWidth="1"/>
    <col min="7" max="7" width="15.83203125" style="27" customWidth="1"/>
    <col min="8" max="16384" width="14.5" style="9"/>
  </cols>
  <sheetData>
    <row r="1" spans="1:64" x14ac:dyDescent="0.2">
      <c r="F1" s="10"/>
      <c r="G1" s="10"/>
    </row>
    <row r="2" spans="1:64" ht="15.75" x14ac:dyDescent="0.2">
      <c r="A2" s="97" t="s">
        <v>64</v>
      </c>
      <c r="B2" s="98"/>
      <c r="C2" s="98"/>
      <c r="D2" s="98"/>
      <c r="E2" s="98"/>
      <c r="F2" s="98"/>
      <c r="G2" s="98"/>
    </row>
    <row r="3" spans="1:64" x14ac:dyDescent="0.2">
      <c r="A3" s="99" t="s">
        <v>63</v>
      </c>
      <c r="B3" s="100"/>
      <c r="C3" s="100"/>
      <c r="D3" s="100"/>
      <c r="E3" s="100"/>
      <c r="F3" s="100"/>
      <c r="G3" s="100"/>
    </row>
    <row r="4" spans="1:64" ht="15.75" thickBot="1" x14ac:dyDescent="0.25">
      <c r="A4" s="11"/>
      <c r="B4" s="12"/>
      <c r="C4" s="115"/>
      <c r="D4" s="12"/>
      <c r="E4" s="12"/>
      <c r="F4" s="12"/>
      <c r="G4" s="92" t="s">
        <v>49</v>
      </c>
    </row>
    <row r="5" spans="1:64" x14ac:dyDescent="0.25">
      <c r="A5" s="101" t="s">
        <v>5</v>
      </c>
      <c r="B5" s="103" t="s">
        <v>6</v>
      </c>
      <c r="C5" s="105" t="s">
        <v>60</v>
      </c>
      <c r="D5" s="103" t="s">
        <v>7</v>
      </c>
      <c r="E5" s="103" t="s">
        <v>8</v>
      </c>
      <c r="F5" s="107" t="s">
        <v>59</v>
      </c>
      <c r="G5" s="108"/>
    </row>
    <row r="6" spans="1:64" ht="15.75" thickBot="1" x14ac:dyDescent="0.25">
      <c r="A6" s="102"/>
      <c r="B6" s="104"/>
      <c r="C6" s="106"/>
      <c r="D6" s="104"/>
      <c r="E6" s="104"/>
      <c r="F6" s="93" t="s">
        <v>57</v>
      </c>
      <c r="G6" s="95" t="s">
        <v>58</v>
      </c>
    </row>
    <row r="7" spans="1:64" ht="11.25" customHeight="1" x14ac:dyDescent="0.2">
      <c r="A7" s="13"/>
      <c r="B7" s="14"/>
      <c r="C7" s="14"/>
      <c r="D7" s="14"/>
      <c r="E7" s="2"/>
      <c r="F7" s="15"/>
      <c r="G7" s="16"/>
    </row>
    <row r="8" spans="1:64" ht="150" x14ac:dyDescent="0.2">
      <c r="A8" s="17">
        <v>1</v>
      </c>
      <c r="B8" s="18" t="s">
        <v>51</v>
      </c>
      <c r="C8" s="94" t="s">
        <v>52</v>
      </c>
      <c r="D8" s="19"/>
      <c r="E8" s="3"/>
      <c r="F8" s="20"/>
      <c r="G8" s="22"/>
    </row>
    <row r="9" spans="1:64" x14ac:dyDescent="0.2">
      <c r="A9" s="17"/>
      <c r="B9" s="23" t="s">
        <v>19</v>
      </c>
      <c r="C9" s="94"/>
      <c r="D9" s="19"/>
      <c r="E9" s="4"/>
      <c r="F9" s="20"/>
      <c r="G9" s="22"/>
    </row>
    <row r="10" spans="1:64" ht="28.5" customHeight="1" x14ac:dyDescent="0.2">
      <c r="A10" s="28">
        <v>1.1000000000000001</v>
      </c>
      <c r="B10" s="18" t="s">
        <v>22</v>
      </c>
      <c r="C10" s="25" t="s">
        <v>53</v>
      </c>
      <c r="D10" s="25" t="s">
        <v>36</v>
      </c>
      <c r="E10" s="26">
        <v>1</v>
      </c>
      <c r="F10" s="20">
        <v>950000</v>
      </c>
      <c r="G10" s="22">
        <f t="shared" ref="G10:G12" si="0">E10*F10</f>
        <v>950000</v>
      </c>
    </row>
    <row r="11" spans="1:64" ht="19.7" customHeight="1" x14ac:dyDescent="0.2">
      <c r="A11" s="28"/>
      <c r="B11" s="23" t="s">
        <v>18</v>
      </c>
      <c r="C11" s="94"/>
      <c r="D11" s="25"/>
      <c r="E11" s="26"/>
      <c r="F11" s="20"/>
      <c r="G11" s="22"/>
    </row>
    <row r="12" spans="1:64" ht="30" x14ac:dyDescent="0.2">
      <c r="A12" s="24">
        <v>1.2</v>
      </c>
      <c r="B12" s="18" t="s">
        <v>25</v>
      </c>
      <c r="C12" s="25" t="s">
        <v>53</v>
      </c>
      <c r="D12" s="25" t="s">
        <v>36</v>
      </c>
      <c r="E12" s="26">
        <v>1</v>
      </c>
      <c r="F12" s="20">
        <v>950000</v>
      </c>
      <c r="G12" s="22">
        <f t="shared" si="0"/>
        <v>950000</v>
      </c>
    </row>
    <row r="13" spans="1:64" ht="15.75" customHeight="1" x14ac:dyDescent="0.2">
      <c r="A13" s="109">
        <v>2</v>
      </c>
      <c r="B13" s="29" t="s">
        <v>0</v>
      </c>
      <c r="C13" s="116"/>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ht="90" x14ac:dyDescent="0.2">
      <c r="A14" s="110"/>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ht="16.5" customHeight="1" x14ac:dyDescent="0.2">
      <c r="A15" s="34">
        <v>2.1</v>
      </c>
      <c r="B15" s="32" t="s">
        <v>35</v>
      </c>
      <c r="C15" s="35" t="s">
        <v>54</v>
      </c>
      <c r="D15" s="35" t="s">
        <v>37</v>
      </c>
      <c r="E15" s="26">
        <v>50</v>
      </c>
      <c r="F15" s="20">
        <v>560</v>
      </c>
      <c r="G15" s="22">
        <f t="shared" ref="G15:G16" si="1">E15*F15</f>
        <v>28000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ht="16.5" customHeight="1" x14ac:dyDescent="0.2">
      <c r="A16" s="34">
        <v>2.2000000000000002</v>
      </c>
      <c r="B16" s="32" t="s">
        <v>20</v>
      </c>
      <c r="C16" s="35" t="s">
        <v>54</v>
      </c>
      <c r="D16" s="35" t="s">
        <v>37</v>
      </c>
      <c r="E16" s="26">
        <v>6500</v>
      </c>
      <c r="F16" s="20">
        <v>595</v>
      </c>
      <c r="G16" s="22">
        <f t="shared" si="1"/>
        <v>3867500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ht="18" customHeight="1" x14ac:dyDescent="0.2">
      <c r="A17" s="36">
        <v>3</v>
      </c>
      <c r="B17" s="37" t="s">
        <v>2</v>
      </c>
      <c r="C17" s="117"/>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ht="105" x14ac:dyDescent="0.2">
      <c r="A18" s="39">
        <v>3.1</v>
      </c>
      <c r="B18" s="32" t="s">
        <v>50</v>
      </c>
      <c r="C18" s="35" t="s">
        <v>55</v>
      </c>
      <c r="D18" s="35" t="s">
        <v>37</v>
      </c>
      <c r="E18" s="26">
        <v>6500</v>
      </c>
      <c r="F18" s="20">
        <v>220</v>
      </c>
      <c r="G18" s="22">
        <f t="shared" ref="G18" si="2">E18*F18</f>
        <v>1430000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ht="21" customHeight="1" x14ac:dyDescent="0.2">
      <c r="A19" s="39">
        <v>4</v>
      </c>
      <c r="B19" s="40" t="s">
        <v>16</v>
      </c>
      <c r="C19" s="118"/>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x14ac:dyDescent="0.2">
      <c r="A22" s="39">
        <v>4.0999999999999996</v>
      </c>
      <c r="B22" s="23" t="s">
        <v>19</v>
      </c>
      <c r="C22" s="94"/>
      <c r="D22" s="19"/>
      <c r="E22" s="26"/>
      <c r="F22" s="20"/>
      <c r="G22" s="22"/>
    </row>
    <row r="23" spans="1:64" x14ac:dyDescent="0.2">
      <c r="A23" s="44" t="s">
        <v>28</v>
      </c>
      <c r="B23" s="18" t="s">
        <v>33</v>
      </c>
      <c r="C23" s="35" t="s">
        <v>56</v>
      </c>
      <c r="D23" s="25" t="s">
        <v>36</v>
      </c>
      <c r="E23" s="26">
        <v>13</v>
      </c>
      <c r="F23" s="20">
        <v>7500</v>
      </c>
      <c r="G23" s="22">
        <f t="shared" ref="G23:G33" si="3">E23*F23</f>
        <v>97500</v>
      </c>
    </row>
    <row r="24" spans="1:64" x14ac:dyDescent="0.2">
      <c r="A24" s="39">
        <v>4.2</v>
      </c>
      <c r="B24" s="45" t="s">
        <v>17</v>
      </c>
      <c r="C24" s="35"/>
      <c r="D24" s="46"/>
      <c r="E24" s="26"/>
      <c r="F24" s="20"/>
      <c r="G24" s="22"/>
    </row>
    <row r="25" spans="1:64" x14ac:dyDescent="0.2">
      <c r="A25" s="44" t="s">
        <v>28</v>
      </c>
      <c r="B25" s="18" t="s">
        <v>33</v>
      </c>
      <c r="C25" s="35" t="s">
        <v>56</v>
      </c>
      <c r="D25" s="25" t="s">
        <v>36</v>
      </c>
      <c r="E25" s="26">
        <v>13</v>
      </c>
      <c r="F25" s="20">
        <v>7500</v>
      </c>
      <c r="G25" s="22">
        <f t="shared" si="3"/>
        <v>97500</v>
      </c>
    </row>
    <row r="26" spans="1:64" ht="21.75" customHeight="1" x14ac:dyDescent="0.2">
      <c r="A26" s="39">
        <v>5</v>
      </c>
      <c r="B26" s="45" t="s">
        <v>34</v>
      </c>
      <c r="C26" s="119"/>
      <c r="D26" s="25" t="s">
        <v>36</v>
      </c>
      <c r="E26" s="26">
        <v>8</v>
      </c>
      <c r="F26" s="20">
        <v>55000</v>
      </c>
      <c r="G26" s="22">
        <f t="shared" si="3"/>
        <v>440000</v>
      </c>
    </row>
    <row r="27" spans="1:64" ht="42.75" customHeight="1" x14ac:dyDescent="0.2">
      <c r="A27" s="39">
        <v>6</v>
      </c>
      <c r="B27" s="47" t="s">
        <v>39</v>
      </c>
      <c r="C27" s="120"/>
      <c r="D27" s="48" t="s">
        <v>36</v>
      </c>
      <c r="E27" s="49">
        <v>2</v>
      </c>
      <c r="F27" s="20">
        <v>25000</v>
      </c>
      <c r="G27" s="22">
        <f t="shared" si="3"/>
        <v>50000</v>
      </c>
    </row>
    <row r="28" spans="1:64" ht="25.5" customHeight="1" x14ac:dyDescent="0.2">
      <c r="A28" s="50"/>
      <c r="B28" s="23" t="s">
        <v>3</v>
      </c>
      <c r="C28" s="94"/>
      <c r="D28" s="23"/>
      <c r="E28" s="26"/>
      <c r="F28" s="51"/>
      <c r="G28" s="22"/>
    </row>
    <row r="29" spans="1:64" ht="30" x14ac:dyDescent="0.2">
      <c r="A29" s="52">
        <v>7</v>
      </c>
      <c r="B29" s="53" t="s">
        <v>27</v>
      </c>
      <c r="C29" s="54"/>
      <c r="D29" s="54" t="s">
        <v>9</v>
      </c>
      <c r="E29" s="26">
        <v>1</v>
      </c>
      <c r="F29" s="20">
        <v>50000</v>
      </c>
      <c r="G29" s="22">
        <f t="shared" si="3"/>
        <v>50000</v>
      </c>
    </row>
    <row r="30" spans="1:64" ht="45" x14ac:dyDescent="0.2">
      <c r="A30" s="52">
        <v>8</v>
      </c>
      <c r="B30" s="53" t="s">
        <v>10</v>
      </c>
      <c r="C30" s="54"/>
      <c r="D30" s="54" t="s">
        <v>9</v>
      </c>
      <c r="E30" s="26">
        <v>1</v>
      </c>
      <c r="F30" s="20">
        <v>50000</v>
      </c>
      <c r="G30" s="22">
        <f t="shared" si="3"/>
        <v>50000</v>
      </c>
    </row>
    <row r="31" spans="1:64" ht="33" customHeight="1" x14ac:dyDescent="0.2">
      <c r="A31" s="52">
        <v>9</v>
      </c>
      <c r="B31" s="53" t="s">
        <v>11</v>
      </c>
      <c r="C31" s="54"/>
      <c r="D31" s="54" t="s">
        <v>12</v>
      </c>
      <c r="E31" s="26">
        <v>1</v>
      </c>
      <c r="F31" s="20">
        <v>225000</v>
      </c>
      <c r="G31" s="22">
        <f t="shared" si="3"/>
        <v>225000</v>
      </c>
    </row>
    <row r="32" spans="1:64"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8255500</v>
      </c>
    </row>
    <row r="35" spans="1:16" x14ac:dyDescent="0.2">
      <c r="A35" s="58"/>
      <c r="B35" s="59"/>
      <c r="C35" s="1"/>
      <c r="D35" s="1"/>
      <c r="E35" s="1"/>
      <c r="F35" s="60"/>
      <c r="G35" s="60"/>
    </row>
    <row r="36" spans="1:16" s="91" customFormat="1" x14ac:dyDescent="0.25">
      <c r="A36" s="111" t="s">
        <v>40</v>
      </c>
      <c r="B36" s="111"/>
      <c r="C36" s="121"/>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21"/>
      <c r="D39" s="71"/>
      <c r="E39" s="64"/>
      <c r="F39" s="64"/>
      <c r="G39" s="65"/>
      <c r="I39" s="67"/>
      <c r="J39" s="67"/>
      <c r="K39" s="67"/>
      <c r="L39" s="68"/>
      <c r="M39" s="67"/>
      <c r="N39" s="67"/>
      <c r="O39" s="67"/>
      <c r="P39" s="65"/>
    </row>
    <row r="40" spans="1:16" s="69" customFormat="1" x14ac:dyDescent="0.25">
      <c r="A40" s="79" t="s">
        <v>69</v>
      </c>
      <c r="B40" s="63" t="s">
        <v>48</v>
      </c>
      <c r="C40" s="122"/>
      <c r="D40" s="71"/>
      <c r="E40" s="64"/>
      <c r="F40" s="64"/>
      <c r="G40" s="65"/>
      <c r="I40" s="67"/>
      <c r="J40" s="67"/>
      <c r="K40" s="67"/>
      <c r="L40" s="68"/>
      <c r="M40" s="67"/>
      <c r="N40" s="67"/>
      <c r="O40" s="67"/>
      <c r="P40" s="65"/>
    </row>
    <row r="41" spans="1:16" s="69" customFormat="1" x14ac:dyDescent="0.25">
      <c r="A41" s="79" t="s">
        <v>70</v>
      </c>
      <c r="B41" s="63" t="s">
        <v>66</v>
      </c>
      <c r="C41" s="122"/>
      <c r="D41" s="71"/>
      <c r="E41" s="64"/>
      <c r="F41" s="64"/>
      <c r="G41" s="65"/>
      <c r="I41" s="67"/>
      <c r="J41" s="67"/>
      <c r="K41" s="67"/>
      <c r="L41" s="68"/>
      <c r="M41" s="67"/>
      <c r="N41" s="67"/>
      <c r="O41" s="67"/>
      <c r="P41" s="65"/>
    </row>
    <row r="42" spans="1:16" s="69" customFormat="1" x14ac:dyDescent="0.25">
      <c r="A42" s="79" t="s">
        <v>71</v>
      </c>
      <c r="B42" s="63" t="s">
        <v>67</v>
      </c>
      <c r="C42" s="122"/>
      <c r="D42" s="71"/>
      <c r="E42" s="64"/>
      <c r="F42" s="64"/>
      <c r="G42" s="65"/>
      <c r="I42" s="67"/>
      <c r="J42" s="67"/>
      <c r="K42" s="67"/>
      <c r="L42" s="68"/>
      <c r="M42" s="67"/>
      <c r="N42" s="67"/>
      <c r="O42" s="67"/>
      <c r="P42" s="65"/>
    </row>
    <row r="43" spans="1:16" s="69" customFormat="1" ht="9.6" customHeight="1" x14ac:dyDescent="0.25">
      <c r="A43" s="70"/>
      <c r="B43" s="70"/>
      <c r="C43" s="121"/>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12" t="s">
        <v>43</v>
      </c>
      <c r="C48" s="112"/>
      <c r="D48" s="112"/>
      <c r="E48" s="112"/>
      <c r="F48" s="112"/>
      <c r="G48" s="112"/>
      <c r="I48" s="67"/>
      <c r="J48" s="67"/>
      <c r="K48" s="67"/>
      <c r="L48" s="67"/>
      <c r="M48" s="67"/>
      <c r="N48" s="67"/>
      <c r="O48" s="67"/>
      <c r="P48" s="65"/>
    </row>
    <row r="49" spans="1:16" s="69" customFormat="1" ht="27.95" customHeight="1" x14ac:dyDescent="0.25">
      <c r="A49" s="77" t="s">
        <v>70</v>
      </c>
      <c r="B49" s="112" t="s">
        <v>44</v>
      </c>
      <c r="C49" s="112"/>
      <c r="D49" s="112"/>
      <c r="E49" s="112"/>
      <c r="F49" s="112"/>
      <c r="G49" s="112"/>
      <c r="I49" s="67"/>
      <c r="J49" s="67"/>
      <c r="K49" s="67"/>
      <c r="L49" s="67"/>
      <c r="M49" s="67"/>
      <c r="N49" s="67"/>
      <c r="O49" s="67"/>
      <c r="P49" s="65"/>
    </row>
    <row r="50" spans="1:16" s="69" customFormat="1" x14ac:dyDescent="0.25">
      <c r="A50" s="79" t="s">
        <v>71</v>
      </c>
      <c r="B50" s="96" t="s">
        <v>45</v>
      </c>
      <c r="C50" s="96"/>
      <c r="D50" s="96"/>
      <c r="E50" s="96"/>
      <c r="F50" s="96"/>
      <c r="G50" s="96"/>
      <c r="I50" s="67"/>
      <c r="J50" s="67"/>
      <c r="K50" s="67"/>
      <c r="L50" s="67"/>
      <c r="M50" s="67"/>
      <c r="N50" s="67"/>
      <c r="O50" s="67"/>
      <c r="P50" s="65"/>
    </row>
    <row r="51" spans="1:16" s="69" customFormat="1" x14ac:dyDescent="0.25">
      <c r="A51" s="79" t="s">
        <v>72</v>
      </c>
      <c r="B51" s="113" t="s">
        <v>46</v>
      </c>
      <c r="C51" s="113"/>
      <c r="D51" s="113"/>
      <c r="E51" s="113"/>
      <c r="F51" s="113"/>
      <c r="G51" s="113"/>
      <c r="I51" s="67"/>
      <c r="J51" s="67"/>
      <c r="K51" s="67"/>
      <c r="L51" s="67"/>
      <c r="M51" s="67"/>
      <c r="N51" s="67"/>
      <c r="O51" s="67"/>
      <c r="P51" s="65"/>
    </row>
    <row r="52" spans="1:16" s="69" customFormat="1" x14ac:dyDescent="0.25">
      <c r="A52" s="79"/>
      <c r="B52" s="78"/>
      <c r="C52" s="123"/>
      <c r="D52" s="78"/>
      <c r="E52" s="78"/>
      <c r="F52" s="78"/>
      <c r="G52" s="78"/>
      <c r="H52" s="81"/>
      <c r="I52" s="81"/>
      <c r="J52" s="81"/>
      <c r="K52" s="81"/>
      <c r="L52" s="81"/>
      <c r="M52" s="81"/>
      <c r="N52" s="78"/>
      <c r="O52" s="67"/>
      <c r="P52" s="65"/>
    </row>
    <row r="53" spans="1:16" s="69" customFormat="1" x14ac:dyDescent="0.25">
      <c r="A53" s="80"/>
      <c r="B53" s="80"/>
      <c r="C53" s="122"/>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sheetData>
  <mergeCells count="14">
    <mergeCell ref="A36:B36"/>
    <mergeCell ref="B48:G48"/>
    <mergeCell ref="B49:G49"/>
    <mergeCell ref="B50:G50"/>
    <mergeCell ref="B51:G51"/>
    <mergeCell ref="A2:G2"/>
    <mergeCell ref="A3:G3"/>
    <mergeCell ref="A5:A6"/>
    <mergeCell ref="B5:B6"/>
    <mergeCell ref="C5:C6"/>
    <mergeCell ref="D5:D6"/>
    <mergeCell ref="E5:E6"/>
    <mergeCell ref="F5:G5"/>
    <mergeCell ref="A13:A14"/>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Smoke Extraction (S-2)</vt:lpstr>
      <vt:lpstr>Smoke Extraction (S-3)</vt:lpstr>
      <vt:lpstr>Smoke Extraction (S-4)</vt:lpstr>
      <vt:lpstr>'Smoke Extraction (S-2)'!Print_Area</vt:lpstr>
      <vt:lpstr>'Smoke Extraction (S-3)'!Print_Area</vt:lpstr>
      <vt:lpstr>'Smoke Extraction (S-4)'!Print_Area</vt:lpstr>
      <vt:lpstr>'Smoke Extraction (S-2)'!Print_Titles</vt:lpstr>
      <vt:lpstr>'Smoke Extraction (S-3)'!Print_Titles</vt:lpstr>
      <vt:lpstr>'Smoke Extraction (S-4)'!Print_Titles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Javed Iqbal</dc:creator>
  <cp:lastModifiedBy>Rehan Aslam</cp:lastModifiedBy>
  <cp:lastPrinted>2024-12-14T09:46:21Z</cp:lastPrinted>
  <dcterms:created xsi:type="dcterms:W3CDTF">2022-11-02T09:03:55Z</dcterms:created>
  <dcterms:modified xsi:type="dcterms:W3CDTF">2024-12-14T09:46:53Z</dcterms:modified>
</cp:coreProperties>
</file>