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577741AF-EA21-458F-B0E4-34FDA826D6A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0" i="1"/>
  <c r="F26" i="1" l="1"/>
  <c r="F27" i="1"/>
  <c r="F28" i="1"/>
  <c r="F29" i="1"/>
  <c r="F31" i="1"/>
  <c r="F33" i="1"/>
  <c r="F25" i="1" l="1"/>
  <c r="F34" i="1" l="1"/>
  <c r="F36" i="1" s="1"/>
</calcChain>
</file>

<file path=xl/sharedStrings.xml><?xml version="1.0" encoding="utf-8"?>
<sst xmlns="http://schemas.openxmlformats.org/spreadsheetml/2006/main" count="34" uniqueCount="25">
  <si>
    <t>S No.</t>
  </si>
  <si>
    <t>D e s c r i p t i o n</t>
  </si>
  <si>
    <t>Qty</t>
  </si>
  <si>
    <t>Unit</t>
  </si>
  <si>
    <t>TOTAL:</t>
  </si>
  <si>
    <t>Total amount</t>
  </si>
  <si>
    <t>Discount</t>
  </si>
  <si>
    <t>Rate</t>
  </si>
  <si>
    <t>PURCHASE ORDER</t>
  </si>
  <si>
    <t>Nos</t>
  </si>
  <si>
    <t>Att: Mr. Shakeel</t>
  </si>
  <si>
    <t>PO # 190</t>
  </si>
  <si>
    <t>FLEXIBLE CONNECTOR SIZE 2-1/2"Ø</t>
  </si>
  <si>
    <t>FLEXIBLE CONNECTOR SIZE 3"Ø</t>
  </si>
  <si>
    <t>FLEXIBLE CONNECTOR SIZE 4"Ø</t>
  </si>
  <si>
    <t>STRAINER DI  8" FLANGED (GALA)</t>
  </si>
  <si>
    <t>GATE VALVE D.I  2-1/2" FLANGED (GALA)</t>
  </si>
  <si>
    <t>GATE VALVE D.I 3" FLANGED (GALA)</t>
  </si>
  <si>
    <t>GATE VALVE D.I 4" FLANGED (GALA)</t>
  </si>
  <si>
    <t>GATE VALVE D.I 6" FLANGED (GALA)</t>
  </si>
  <si>
    <t>GATE VALVE D.I 8" FLANGED (GALA)</t>
  </si>
  <si>
    <t>M/S Fakhri Brothers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</si>
  <si>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</si>
  <si>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Supply of Valves for the project (Bank Al Falah Head Office Karachi)</t>
  </si>
  <si>
    <t>Note: This PO is subject to the approval from the Consultant.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</si>
</sst>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3" fontId="9" fillId="2" borderId="1" xfId="0" applyNumberFormat="1" applyFont="1" applyFill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3" fontId="9" fillId="0" borderId="1" xfId="0" applyNumberFormat="1" applyFont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5" fontId="6" fillId="0" borderId="0" xfId="0" applyNumberFormat="1" applyFont="1" applyAlignment="1"/>
    <xf numFmtId="0" fontId="1" fillId="0" borderId="0" xfId="0" applyFont="1" applyAlignment="1"/>
    <xf numFmtId="15" fontId="6" fillId="0" borderId="0" xfId="0" applyNumberFormat="1" applyFont="1" applyAlignment="1">
      <alignment vertical="center"/>
    </xf>
    <xf numFmtId="0" fontId="11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0" fontId="6" fillId="0" borderId="0" xfId="0" applyFont="1" applyAlignment="1">
      <alignment vertical="center" wrapText="1"/>
    </xf>
    <xf numFmtId="0" fontId="1" fillId="4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23</xdr:row>
      <xdr:rowOff>0</xdr:rowOff>
    </xdr:from>
    <xdr:to>
      <xdr:col>7</xdr:col>
      <xdr:colOff>288925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1193794</xdr:colOff>
      <xdr:row>1</xdr:row>
      <xdr:rowOff>48202</xdr:rowOff>
    </xdr:from>
    <xdr:to>
      <xdr:col>5</xdr:col>
      <xdr:colOff>647699</xdr:colOff>
      <xdr:row>4</xdr:row>
      <xdr:rowOff>34925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F07D086D-F12B-498D-875B-8063FBAD3234}"/>
            </a:ext>
          </a:extLst>
        </xdr:cNvPr>
        <xdr:cNvSpPr txBox="1">
          <a:spLocks noChangeArrowheads="1"/>
        </xdr:cNvSpPr>
      </xdr:nvSpPr>
      <xdr:spPr bwMode="auto">
        <a:xfrm>
          <a:off x="1536694" y="248227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276225</xdr:colOff>
      <xdr:row>0</xdr:row>
      <xdr:rowOff>104775</xdr:rowOff>
    </xdr:from>
    <xdr:to>
      <xdr:col>1</xdr:col>
      <xdr:colOff>1156957</xdr:colOff>
      <xdr:row>4</xdr:row>
      <xdr:rowOff>54333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A59385E3-DBFA-4459-925B-95F579587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9125" y="104775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41</xdr:row>
      <xdr:rowOff>38100</xdr:rowOff>
    </xdr:from>
    <xdr:to>
      <xdr:col>1</xdr:col>
      <xdr:colOff>462345</xdr:colOff>
      <xdr:row>44</xdr:row>
      <xdr:rowOff>33337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9AA5BF-7F63-4833-B0E3-531093C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067675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40"/>
  <sheetViews>
    <sheetView tabSelected="1" zoomScaleNormal="100" zoomScaleSheetLayoutView="100" workbookViewId="0">
      <selection activeCell="H19" sqref="H19"/>
    </sheetView>
  </sheetViews>
  <sheetFormatPr defaultColWidth="9.140625" defaultRowHeight="15.75" x14ac:dyDescent="0.25"/>
  <cols>
    <col min="1" max="1" width="5.140625" style="2" customWidth="1"/>
    <col min="2" max="2" width="49.7109375" style="2" customWidth="1"/>
    <col min="3" max="3" width="8.42578125" style="8" customWidth="1"/>
    <col min="4" max="4" width="7.5703125" style="9" customWidth="1"/>
    <col min="5" max="5" width="11.5703125" style="10" customWidth="1"/>
    <col min="6" max="6" width="14" style="8" customWidth="1"/>
    <col min="7" max="16384" width="9.140625" style="2"/>
  </cols>
  <sheetData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x14ac:dyDescent="0.25">
      <c r="A12" s="28" t="s">
        <v>21</v>
      </c>
      <c r="B12" s="28"/>
      <c r="C12" s="9"/>
      <c r="F12" s="22">
        <v>45717</v>
      </c>
    </row>
    <row r="13" spans="1:6" x14ac:dyDescent="0.25">
      <c r="A13" s="26" t="s">
        <v>11</v>
      </c>
      <c r="B13" s="26"/>
      <c r="C13" s="9"/>
      <c r="F13" s="24"/>
    </row>
    <row r="14" spans="1:6" ht="11.25" customHeight="1" x14ac:dyDescent="0.25">
      <c r="A14" s="23"/>
      <c r="B14" s="23"/>
      <c r="C14" s="9"/>
      <c r="F14" s="24"/>
    </row>
    <row r="15" spans="1:6" ht="18.75" x14ac:dyDescent="0.3">
      <c r="A15" s="25" t="s">
        <v>10</v>
      </c>
      <c r="B15" s="25"/>
      <c r="C15" s="25"/>
      <c r="D15" s="25"/>
      <c r="E15" s="25"/>
      <c r="F15" s="25"/>
    </row>
    <row r="16" spans="1:6" x14ac:dyDescent="0.25">
      <c r="A16" s="26"/>
      <c r="B16" s="26"/>
      <c r="C16" s="26"/>
      <c r="D16" s="26"/>
      <c r="E16" s="26"/>
      <c r="F16" s="26"/>
    </row>
    <row r="17" spans="1:6" ht="21" x14ac:dyDescent="0.35">
      <c r="A17" s="27" t="s">
        <v>8</v>
      </c>
      <c r="B17" s="27"/>
      <c r="C17" s="27"/>
      <c r="D17" s="27"/>
      <c r="E17" s="27"/>
      <c r="F17" s="27"/>
    </row>
    <row r="18" spans="1:6" ht="5.25" customHeight="1" x14ac:dyDescent="0.25"/>
    <row r="19" spans="1:6" ht="21" x14ac:dyDescent="0.35">
      <c r="A19" s="27" t="s">
        <v>23</v>
      </c>
      <c r="B19" s="27"/>
      <c r="C19" s="27"/>
      <c r="D19" s="27"/>
      <c r="E19" s="27"/>
      <c r="F19" s="27"/>
    </row>
    <row r="20" spans="1:6" ht="5.25" customHeight="1" x14ac:dyDescent="0.25"/>
    <row r="21" spans="1:6" ht="5.25" customHeight="1" x14ac:dyDescent="0.25"/>
    <row r="22" spans="1:6" ht="5.25" customHeight="1" x14ac:dyDescent="0.25"/>
    <row r="23" spans="1:6" ht="7.5" customHeight="1" x14ac:dyDescent="0.25"/>
    <row r="24" spans="1:6" s="3" customFormat="1" ht="31.5" x14ac:dyDescent="0.25">
      <c r="A24" s="12" t="s">
        <v>0</v>
      </c>
      <c r="B24" s="12" t="s">
        <v>1</v>
      </c>
      <c r="C24" s="12" t="s">
        <v>2</v>
      </c>
      <c r="D24" s="12" t="s">
        <v>3</v>
      </c>
      <c r="E24" s="13" t="s">
        <v>7</v>
      </c>
      <c r="F24" s="12" t="s">
        <v>2</v>
      </c>
    </row>
    <row r="25" spans="1:6" s="4" customFormat="1" ht="25.5" customHeight="1" x14ac:dyDescent="0.25">
      <c r="A25" s="5">
        <v>1</v>
      </c>
      <c r="B25" s="14" t="s">
        <v>16</v>
      </c>
      <c r="C25" s="6">
        <v>4</v>
      </c>
      <c r="D25" s="6" t="s">
        <v>9</v>
      </c>
      <c r="E25" s="11">
        <v>21190</v>
      </c>
      <c r="F25" s="15">
        <f>E25*C25</f>
        <v>84760</v>
      </c>
    </row>
    <row r="26" spans="1:6" s="4" customFormat="1" ht="25.5" customHeight="1" x14ac:dyDescent="0.25">
      <c r="A26" s="5">
        <v>2</v>
      </c>
      <c r="B26" s="14" t="s">
        <v>17</v>
      </c>
      <c r="C26" s="6">
        <v>4</v>
      </c>
      <c r="D26" s="6" t="s">
        <v>9</v>
      </c>
      <c r="E26" s="11">
        <v>25080</v>
      </c>
      <c r="F26" s="15">
        <f t="shared" ref="F26:F33" si="0">E26*C26</f>
        <v>100320</v>
      </c>
    </row>
    <row r="27" spans="1:6" s="4" customFormat="1" ht="25.5" customHeight="1" x14ac:dyDescent="0.25">
      <c r="A27" s="5">
        <v>3</v>
      </c>
      <c r="B27" s="14" t="s">
        <v>18</v>
      </c>
      <c r="C27" s="6">
        <v>8</v>
      </c>
      <c r="D27" s="6" t="s">
        <v>9</v>
      </c>
      <c r="E27" s="11">
        <v>32495</v>
      </c>
      <c r="F27" s="15">
        <f t="shared" si="0"/>
        <v>259960</v>
      </c>
    </row>
    <row r="28" spans="1:6" s="4" customFormat="1" ht="25.5" customHeight="1" x14ac:dyDescent="0.25">
      <c r="A28" s="5">
        <v>4</v>
      </c>
      <c r="B28" s="14" t="s">
        <v>19</v>
      </c>
      <c r="C28" s="6">
        <v>12</v>
      </c>
      <c r="D28" s="6" t="s">
        <v>9</v>
      </c>
      <c r="E28" s="11">
        <v>64460</v>
      </c>
      <c r="F28" s="15">
        <f t="shared" si="0"/>
        <v>773520</v>
      </c>
    </row>
    <row r="29" spans="1:6" s="4" customFormat="1" ht="25.5" customHeight="1" x14ac:dyDescent="0.25">
      <c r="A29" s="5">
        <v>5</v>
      </c>
      <c r="B29" s="14" t="s">
        <v>20</v>
      </c>
      <c r="C29" s="6">
        <v>6</v>
      </c>
      <c r="D29" s="6" t="s">
        <v>9</v>
      </c>
      <c r="E29" s="11">
        <v>104500</v>
      </c>
      <c r="F29" s="15">
        <f t="shared" si="0"/>
        <v>627000</v>
      </c>
    </row>
    <row r="30" spans="1:6" s="4" customFormat="1" ht="25.5" customHeight="1" x14ac:dyDescent="0.25">
      <c r="A30" s="5">
        <v>6</v>
      </c>
      <c r="B30" s="14" t="s">
        <v>15</v>
      </c>
      <c r="C30" s="6">
        <v>4</v>
      </c>
      <c r="D30" s="6" t="s">
        <v>9</v>
      </c>
      <c r="E30" s="11">
        <v>80951</v>
      </c>
      <c r="F30" s="15">
        <f t="shared" si="0"/>
        <v>323804</v>
      </c>
    </row>
    <row r="31" spans="1:6" s="4" customFormat="1" ht="25.5" customHeight="1" x14ac:dyDescent="0.25">
      <c r="A31" s="5">
        <v>7</v>
      </c>
      <c r="B31" s="14" t="s">
        <v>12</v>
      </c>
      <c r="C31" s="6">
        <v>4</v>
      </c>
      <c r="D31" s="6" t="s">
        <v>9</v>
      </c>
      <c r="E31" s="11">
        <v>8663</v>
      </c>
      <c r="F31" s="15">
        <f t="shared" si="0"/>
        <v>34652</v>
      </c>
    </row>
    <row r="32" spans="1:6" s="4" customFormat="1" ht="25.5" customHeight="1" x14ac:dyDescent="0.25">
      <c r="A32" s="5">
        <v>8</v>
      </c>
      <c r="B32" s="14" t="s">
        <v>13</v>
      </c>
      <c r="C32" s="6">
        <v>8</v>
      </c>
      <c r="D32" s="6" t="s">
        <v>9</v>
      </c>
      <c r="E32" s="11">
        <v>12315</v>
      </c>
      <c r="F32" s="15">
        <f t="shared" si="0"/>
        <v>98520</v>
      </c>
    </row>
    <row r="33" spans="1:6" s="4" customFormat="1" ht="25.5" customHeight="1" x14ac:dyDescent="0.25">
      <c r="A33" s="5">
        <v>9</v>
      </c>
      <c r="B33" s="14" t="s">
        <v>14</v>
      </c>
      <c r="C33" s="6">
        <v>2</v>
      </c>
      <c r="D33" s="6" t="s">
        <v>9</v>
      </c>
      <c r="E33" s="11">
        <v>14028</v>
      </c>
      <c r="F33" s="15">
        <f t="shared" si="0"/>
        <v>28056</v>
      </c>
    </row>
    <row r="34" spans="1:6" s="3" customFormat="1" ht="18" customHeight="1" x14ac:dyDescent="0.25">
      <c r="A34" s="7"/>
      <c r="B34" s="7"/>
      <c r="C34" s="19" t="s">
        <v>4</v>
      </c>
      <c r="D34" s="19"/>
      <c r="E34" s="19"/>
      <c r="F34" s="16">
        <f>SUM(F25:F33)</f>
        <v>2330592</v>
      </c>
    </row>
    <row r="35" spans="1:6" s="3" customFormat="1" ht="17.45" customHeight="1" x14ac:dyDescent="0.25">
      <c r="A35" s="20" t="s">
        <v>6</v>
      </c>
      <c r="B35" s="20"/>
      <c r="C35" s="20"/>
      <c r="D35" s="20"/>
      <c r="E35" s="20"/>
      <c r="F35" s="17">
        <v>630592</v>
      </c>
    </row>
    <row r="36" spans="1:6" s="3" customFormat="1" ht="21.75" customHeight="1" x14ac:dyDescent="0.25">
      <c r="A36" s="21" t="s">
        <v>5</v>
      </c>
      <c r="B36" s="21"/>
      <c r="C36" s="21"/>
      <c r="D36" s="21"/>
      <c r="E36" s="21"/>
      <c r="F36" s="18">
        <f>F34-F35</f>
        <v>1700000</v>
      </c>
    </row>
    <row r="37" spans="1:6" ht="5.25" customHeight="1" x14ac:dyDescent="0.25"/>
    <row r="38" spans="1:6" ht="18" customHeight="1" x14ac:dyDescent="0.25">
      <c r="A38" s="29" t="s">
        <v>24</v>
      </c>
      <c r="B38" s="29"/>
      <c r="C38" s="29"/>
      <c r="D38" s="29"/>
      <c r="E38" s="29"/>
      <c r="F38" s="29"/>
    </row>
    <row r="39" spans="1:6" ht="18" customHeight="1" x14ac:dyDescent="0.25">
      <c r="A39"/>
    </row>
    <row r="40" spans="1:6" ht="21" customHeight="1" x14ac:dyDescent="0.3">
      <c r="A40" s="1" t="s">
        <v>22</v>
      </c>
    </row>
  </sheetData>
  <mergeCells count="8">
    <mergeCell ref="A38:F38"/>
    <mergeCell ref="A12:B12"/>
    <mergeCell ref="C34:E34"/>
    <mergeCell ref="A35:E35"/>
    <mergeCell ref="A36:E36"/>
    <mergeCell ref="A15:F15"/>
    <mergeCell ref="A17:F17"/>
    <mergeCell ref="A19:F19"/>
  </mergeCells>
  <printOptions horizontalCentered="1"/>
  <pageMargins left="0" right="0" top="0" bottom="0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2025-03-01T11:10:34Z</cp:lastPrinted>
  <dcterms:created xsi:type="dcterms:W3CDTF">2017-12-11T08:54:46Z</dcterms:created>
  <dcterms:modified xsi:type="dcterms:W3CDTF">2025-03-01T11:10:50Z</dcterms:modified>
</cp:coreProperties>
</file>