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Running projects\Gul Ahmed Energy Limited\PO\"/>
    </mc:Choice>
  </mc:AlternateContent>
  <xr:revisionPtr revIDLastSave="0" documentId="13_ncr:1_{4ED65C2A-615E-4BFC-951C-565B532DBE83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Sheet1!$A$1:$F$33</definedName>
    <definedName name="_xlnm.Print_Titles" localSheetId="0">Sheet1!$23:$23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5" i="1" l="1"/>
  <c r="F26" i="1" s="1"/>
  <c r="F27" i="1" s="1"/>
</calcChain>
</file>

<file path=xl/sharedStrings.xml><?xml version="1.0" encoding="utf-8"?>
<sst xmlns="http://schemas.openxmlformats.org/spreadsheetml/2006/main" count="17" uniqueCount="17">
  <si>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</si>
  <si>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</si>
  <si>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</si>
  <si>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</si>
  <si>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</si>
  <si>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</si>
  <si>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</si>
  <si>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</si>
  <si>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>Discount 8%</t>
  </si>
  <si>
    <t>Att: Mr. Shakeel</t>
  </si>
  <si>
    <t xml:space="preserve">PURCHASE ORDER 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</si>
  <si>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</si>
  <si>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M/S Fakhri Brothers</t>
  </si>
  <si>
    <t>Supply of Fire Extinguishers for the project Gul Ahmed Office Shahra e Faisal Karachi</t>
  </si>
  <si>
    <t>PO # 1341</t>
  </si>
  <si>
    <t>Supply of of ceiling mounted Dry powder Fire Extinghuishers system.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</si>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</sst>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1</xdr:col>
      <xdr:colOff>1655038</xdr:colOff>
      <xdr:row>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"/>
          <a:ext cx="1997938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552451</xdr:colOff>
      <xdr:row>24</xdr:row>
      <xdr:rowOff>0</xdr:rowOff>
    </xdr:from>
    <xdr:to>
      <xdr:col>11</xdr:col>
      <xdr:colOff>552450</xdr:colOff>
      <xdr:row>29</xdr:row>
      <xdr:rowOff>8041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6026" y="557212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12700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28</xdr:row>
      <xdr:rowOff>19050</xdr:rowOff>
    </xdr:from>
    <xdr:to>
      <xdr:col>10</xdr:col>
      <xdr:colOff>150247</xdr:colOff>
      <xdr:row>30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28</xdr:row>
      <xdr:rowOff>247650</xdr:rowOff>
    </xdr:from>
    <xdr:to>
      <xdr:col>1</xdr:col>
      <xdr:colOff>363193</xdr:colOff>
      <xdr:row>32</xdr:row>
      <xdr:rowOff>24020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677025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16</xdr:col>
      <xdr:colOff>266700</xdr:colOff>
      <xdr:row>21</xdr:row>
      <xdr:rowOff>285750</xdr:rowOff>
    </xdr:from>
    <xdr:to>
      <xdr:col>18</xdr:col>
      <xdr:colOff>514555</xdr:colOff>
      <xdr:row>23</xdr:row>
      <xdr:rowOff>581203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73B8FC3-0217-4CCB-844E-4D1BDA98E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477875" y="3800475"/>
          <a:ext cx="1467055" cy="1276528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1</xdr:row>
      <xdr:rowOff>66675</xdr:rowOff>
    </xdr:from>
    <xdr:to>
      <xdr:col>21</xdr:col>
      <xdr:colOff>191508</xdr:colOff>
      <xdr:row>11</xdr:row>
      <xdr:rowOff>257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29A774E-9A5F-429B-B4A7-8BFDE1400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29725" y="266700"/>
          <a:ext cx="7220958" cy="1838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29"/>
  <sheetViews>
    <sheetView tabSelected="1" view="pageBreakPreview" zoomScaleNormal="100" zoomScaleSheetLayoutView="100" workbookViewId="0">
      <selection activeCell="F25" sqref="F25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3" t="s">
        <v>12</v>
      </c>
      <c r="B11" s="1"/>
      <c r="F11" s="10">
        <v>45804</v>
      </c>
    </row>
    <row r="12" spans="1:6" x14ac:dyDescent="0.25">
      <c r="A12" s="1"/>
      <c r="B12" s="1"/>
      <c r="F12" s="10"/>
    </row>
    <row r="13" spans="1:6" x14ac:dyDescent="0.25">
      <c r="A13" s="1" t="s">
        <v>14</v>
      </c>
      <c r="B13" s="1"/>
      <c r="F13" s="10"/>
    </row>
    <row r="14" spans="1:6" ht="18.75" x14ac:dyDescent="0.3">
      <c r="A14" s="25" t="s">
        <v>9</v>
      </c>
      <c r="B14" s="25"/>
      <c r="C14" s="25"/>
      <c r="D14" s="25"/>
      <c r="E14" s="25"/>
      <c r="F14" s="25"/>
    </row>
    <row r="15" spans="1:6" ht="0.75" customHeight="1" x14ac:dyDescent="0.25">
      <c r="A15" s="33"/>
      <c r="B15" s="33"/>
      <c r="C15" s="33"/>
      <c r="D15" s="33"/>
      <c r="E15" s="33"/>
      <c r="F15" s="33"/>
    </row>
    <row r="16" spans="1:6" x14ac:dyDescent="0.25">
      <c r="A16" s="15"/>
      <c r="B16" s="15"/>
      <c r="C16" s="15"/>
      <c r="D16" s="15"/>
      <c r="E16" s="15"/>
      <c r="F16" s="15"/>
    </row>
    <row r="17" spans="1:9" ht="23.25" x14ac:dyDescent="0.35">
      <c r="A17" s="26" t="s">
        <v>10</v>
      </c>
      <c r="B17" s="26"/>
      <c r="C17" s="26"/>
      <c r="D17" s="26"/>
      <c r="E17" s="26"/>
      <c r="F17" s="26"/>
    </row>
    <row r="18" spans="1:9" ht="5.25" customHeight="1" x14ac:dyDescent="0.25"/>
    <row r="19" spans="1:9" ht="5.25" customHeight="1" x14ac:dyDescent="0.25"/>
    <row r="20" spans="1:9" ht="5.25" customHeight="1" x14ac:dyDescent="0.25"/>
    <row r="21" spans="1:9" ht="5.25" customHeight="1" thickBot="1" x14ac:dyDescent="0.3"/>
    <row r="22" spans="1:9" ht="45.75" customHeight="1" thickBot="1" x14ac:dyDescent="0.3">
      <c r="A22" s="30" t="s">
        <v>13</v>
      </c>
      <c r="B22" s="31"/>
      <c r="C22" s="31"/>
      <c r="D22" s="31"/>
      <c r="E22" s="31"/>
      <c r="F22" s="32"/>
    </row>
    <row r="23" spans="1:9" s="3" customFormat="1" ht="31.5" x14ac:dyDescent="0.25">
      <c r="A23" s="13" t="s">
        <v>0</v>
      </c>
      <c r="B23" s="13" t="s">
        <v>1</v>
      </c>
      <c r="C23" s="13" t="s">
        <v>2</v>
      </c>
      <c r="D23" s="13" t="s">
        <v>3</v>
      </c>
      <c r="E23" s="14" t="s">
        <v>6</v>
      </c>
      <c r="F23" s="13" t="s">
        <v>7</v>
      </c>
      <c r="G23" s="20"/>
      <c r="H23" s="20"/>
    </row>
    <row r="24" spans="1:9" s="4" customFormat="1" ht="51.75" customHeight="1" x14ac:dyDescent="0.25">
      <c r="A24" s="5">
        <v>1</v>
      </c>
      <c r="B24" s="19" t="s">
        <v>15</v>
      </c>
      <c r="C24" s="6">
        <v>1</v>
      </c>
      <c r="D24" s="6" t="s">
        <v>16</v>
      </c>
      <c r="E24" s="12">
        <v>18000</v>
      </c>
      <c r="F24" s="22">
        <f t="shared" ref="F24" si="0">E24*C24</f>
        <v>18000</v>
      </c>
      <c r="G24" s="21"/>
      <c r="H24" s="21"/>
      <c r="I24" s="24"/>
    </row>
    <row r="25" spans="1:9" s="3" customFormat="1" ht="18" customHeight="1" x14ac:dyDescent="0.25">
      <c r="A25" s="7"/>
      <c r="B25" s="7"/>
      <c r="C25" s="27" t="s">
        <v>4</v>
      </c>
      <c r="D25" s="27"/>
      <c r="E25" s="27"/>
      <c r="F25" s="16">
        <f>SUM(F24:F24)</f>
        <v>18000</v>
      </c>
      <c r="G25" s="20"/>
      <c r="H25" s="20"/>
    </row>
    <row r="26" spans="1:9" s="3" customFormat="1" ht="17.45" hidden="1" customHeight="1" x14ac:dyDescent="0.25">
      <c r="A26" s="28" t="s">
        <v>8</v>
      </c>
      <c r="B26" s="28"/>
      <c r="C26" s="28"/>
      <c r="D26" s="28"/>
      <c r="E26" s="28"/>
      <c r="F26" s="17">
        <f>F25*8%</f>
        <v>1440</v>
      </c>
      <c r="G26" s="20"/>
      <c r="H26" s="20"/>
    </row>
    <row r="27" spans="1:9" s="3" customFormat="1" ht="21.75" hidden="1" customHeight="1" x14ac:dyDescent="0.25">
      <c r="A27" s="29" t="s">
        <v>5</v>
      </c>
      <c r="B27" s="29"/>
      <c r="C27" s="29"/>
      <c r="D27" s="29"/>
      <c r="E27" s="29"/>
      <c r="F27" s="18">
        <f>F25-F26</f>
        <v>16560</v>
      </c>
      <c r="G27" s="20"/>
      <c r="H27" s="20"/>
    </row>
    <row r="28" spans="1:9" ht="5.25" customHeight="1" x14ac:dyDescent="0.25"/>
    <row r="29" spans="1:9" ht="21" customHeight="1" x14ac:dyDescent="0.3">
      <c r="A29" s="1" t="s">
        <v>11</v>
      </c>
    </row>
  </sheetData>
  <mergeCells count="7">
    <mergeCell ref="A14:F14"/>
    <mergeCell ref="A17:F17"/>
    <mergeCell ref="C25:E25"/>
    <mergeCell ref="A26:E26"/>
    <mergeCell ref="A27:E27"/>
    <mergeCell ref="A22:F22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2025-05-27T10:33:33Z</cp:lastPrinted>
  <dcterms:created xsi:type="dcterms:W3CDTF">2017-12-11T08:54:46Z</dcterms:created>
  <dcterms:modified xsi:type="dcterms:W3CDTF">2025-05-27T10:36:14Z</dcterms:modified>
</cp:coreProperties>
</file>