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Rehan Aslam\Desktop\Visa KHI Fit Out Project - HVAC Additional Works\"/>
    </mc:Choice>
  </mc:AlternateContent>
  <xr:revisionPtr revIDLastSave="0" documentId="13_ncr:1_{292C2472-478E-4AA9-97D3-AAF020F750CD}" xr6:coauthVersionLast="47" xr6:coauthVersionMax="47" xr10:uidLastSave="{00000000-0000-0000-0000-000000000000}"/>
  <bookViews>
    <workbookView xWindow="-120" yWindow="-120" windowWidth="29040" windowHeight="15840" xr2:uid="{00000000-000D-0000-FFFF-FFFF00000000}"/>
  </bookViews>
  <sheets>
    <sheet name="Table 1" sheetId="1" r:id="rId1"/>
  </sheets>
  <definedNames>
    <definedName name="_xlnm.Print_Titles" localSheetId="0">'Table 1'!$2:$7</definedName>
  </definedNames>
  <calcPr calcId="181029"/>
</workbook>
</file>

<file path=xl/calcChain.xml><?xml version="1.0" encoding="utf-8"?>
<calcChain xmlns="http://schemas.openxmlformats.org/spreadsheetml/2006/main">
  <c r="F58" i="1" l="1"/>
  <c r="F47" i="1"/>
  <c r="F46" i="1"/>
  <c r="F54" i="1"/>
  <c r="F53" i="1"/>
  <c r="F40" i="1"/>
  <c r="F35" i="1"/>
  <c r="F30" i="1"/>
  <c r="F26" i="1"/>
  <c r="F25" i="1"/>
  <c r="F24" i="1"/>
  <c r="F23" i="1"/>
  <c r="F11" i="1"/>
  <c r="F63" i="1" l="1"/>
</calcChain>
</file>

<file path=xl/sharedStrings.xml><?xml version="1.0" encoding="utf-8"?>
<sst xmlns="http://schemas.openxmlformats.org/spreadsheetml/2006/main" count="68" uniqueCount="56">
  <si>
    <t>VISA FIT OUT PROJECT</t>
  </si>
  <si>
    <t>10th FLOOR UNIT # 4, DOLMEN SKY TOWER - A, CLIFTON KARACHI.</t>
  </si>
  <si>
    <t>MODIFICAITON IN ACMV WORKS - BILL OF QUANTITIES</t>
  </si>
  <si>
    <t>Date: 15-04-2024</t>
  </si>
  <si>
    <t>Rev-00</t>
  </si>
  <si>
    <t>Sr. No.</t>
  </si>
  <si>
    <t>Description</t>
  </si>
  <si>
    <t>Unit</t>
  </si>
  <si>
    <t>Qty</t>
  </si>
  <si>
    <t>Rate</t>
  </si>
  <si>
    <t>Amount Rs.</t>
  </si>
  <si>
    <t>Remarks</t>
  </si>
  <si>
    <t>A</t>
  </si>
  <si>
    <t>B</t>
  </si>
  <si>
    <t>A x B = C</t>
  </si>
  <si>
    <t>ACMV WORKS</t>
  </si>
  <si>
    <t>Dismantling &amp; Repair Works</t>
  </si>
  <si>
    <t>Job</t>
  </si>
  <si>
    <t>Total - 01</t>
  </si>
  <si>
    <t>VAV / CAV BOXES:</t>
  </si>
  <si>
    <t>VAV-03A</t>
  </si>
  <si>
    <t>No.</t>
  </si>
  <si>
    <t>VAV-04A</t>
  </si>
  <si>
    <t>VAV-05A</t>
  </si>
  <si>
    <t>VAV-06A</t>
  </si>
  <si>
    <t>Total - 02</t>
  </si>
  <si>
    <t>G.I DUCT:</t>
  </si>
  <si>
    <t>Sqm</t>
  </si>
  <si>
    <t>Total - 03</t>
  </si>
  <si>
    <t>DUCT INSULATION:</t>
  </si>
  <si>
    <t>Total - 04</t>
  </si>
  <si>
    <t>SOUND LINER:</t>
  </si>
  <si>
    <t>Total - 05</t>
  </si>
  <si>
    <t>FLEXIBLE DUCT:</t>
  </si>
  <si>
    <t>150mm dia</t>
  </si>
  <si>
    <t>Rm</t>
  </si>
  <si>
    <t>200mm dia</t>
  </si>
  <si>
    <t>Total - 06</t>
  </si>
  <si>
    <t>BUTTERFLY DAMPER:</t>
  </si>
  <si>
    <t>Nos.</t>
  </si>
  <si>
    <t>Total - 07</t>
  </si>
  <si>
    <t>TESTING &amp; BALANCING:</t>
  </si>
  <si>
    <t>Job.</t>
  </si>
  <si>
    <t>Total - 08</t>
  </si>
  <si>
    <t>Grand Total Amount Rs.</t>
  </si>
  <si>
    <r>
      <rPr>
        <sz val="11"/>
        <rFont val="Calibri"/>
        <family val="2"/>
        <scheme val="minor"/>
      </rPr>
      <t>Removing   &amp;   re-installation   of   acoustic   panels   (where VAV/CAV modification required), contractor to make sure re alignment of acoustic panels after reinstallation, complete in all   respect   including   cleaning   the   site   and   shifting   the dismantled  parts  /  material  to  suitable  place  given  by client complete in all respects ready to operate as per instruction of client &amp; consultant.
(Note; contractor should check / verify dismantling works as
per site requirement).</t>
    </r>
  </si>
  <si>
    <r>
      <rPr>
        <sz val="11"/>
        <rFont val="Calibri"/>
        <family val="2"/>
        <scheme val="minor"/>
      </rPr>
      <t>Minor repair and touchups on gypsum ceiling where required, complete  in  all  respect  including  cleaning  the  site,  ready to operate as per instruction of client &amp; consultant.
(Note: Contractor should check / verify dismantling works as
per  site  requirement  &amp;  buildup  cost  in  this  item,  no  further varations will be entertained in this regard).</t>
    </r>
  </si>
  <si>
    <r>
      <rPr>
        <b/>
        <sz val="11"/>
        <rFont val="Calibri"/>
        <family val="2"/>
        <scheme val="minor"/>
      </rPr>
      <t xml:space="preserve">Carpet and Furniture Protection: </t>
    </r>
    <r>
      <rPr>
        <sz val="11"/>
        <rFont val="Calibri"/>
        <family val="2"/>
        <scheme val="minor"/>
      </rPr>
      <t xml:space="preserve">Providing and laying of carpet and tile flooring protection with thick Paper sheet (Gatta)/thick polythene sheet with proper covering and removing after work done as per site conditions.
</t>
    </r>
    <r>
      <rPr>
        <b/>
        <sz val="11"/>
        <rFont val="Calibri"/>
        <family val="2"/>
        <scheme val="minor"/>
      </rPr>
      <t xml:space="preserve">Note: </t>
    </r>
    <r>
      <rPr>
        <sz val="11"/>
        <rFont val="Calibri"/>
        <family val="2"/>
        <scheme val="minor"/>
      </rPr>
      <t>The contractor must take all necessary precautions to protect and secure existing installations in the area where the work is being carried out.
Any damage to current installations is unacceptable, and the
contractor is responsible for any repairs or replacements required due to their work.</t>
    </r>
  </si>
  <si>
    <r>
      <rPr>
        <sz val="11"/>
        <rFont val="Calibri"/>
        <family val="2"/>
        <scheme val="minor"/>
      </rPr>
      <t>Supply  &amp;  installation  of  adhesive  20mm  thick  rubber  foam (XLPE)  insulation  25kgm/3  density  with  aluminum  foil  over supply  &amp;  return  duct,  complete  in  all  respects  ready  to operate as per specification, drawings and as per instruction
of consultant.</t>
    </r>
  </si>
  <si>
    <r>
      <rPr>
        <sz val="11"/>
        <rFont val="Calibri"/>
        <family val="2"/>
        <scheme val="minor"/>
      </rPr>
      <t>Testing, balancing and commissioning of air side of the system (from independent agency) complete in all respects including flow measurement &amp; balancing, temp, pressure, electrical data of related equipment etc, complete in all
respects as per instruction of consultant.</t>
    </r>
  </si>
  <si>
    <t>Removing of existing duct/plenum with insulation then supply, fabrication  &amp;  installation  of  machine  made  G.I  sheet  metal duct  different   sections  supply,  return,  fresh  &amp;  exhaust  air including  plenums,  splitter  dampers,  guide  vanes,  flexible duct  connector  /  connection,  access  door,  transformation, plenums  chambers,  wooden  frame,  lindaptor  type  anchors supports  &amp;  hangers  etc,  complete  in  all  respects  ready  to operate as per specification, drawings and as per instruction
of consultant.</t>
  </si>
  <si>
    <t>Supply  &amp;  installation  of  butterfly  damper  for  above  flexible duct with gas kits, nut bolts, complete in all respects, ready to operate as per specification, drawings &amp; as per instruction of consultant.</t>
  </si>
  <si>
    <t>Supply &amp; installation of acoustical duct sound liner (adhesive 12mm   thick)   in   crosstalk   silencer   duct,   complete   in   all respects ready to operate as per drawings, specification and as per instruction of consultant.</t>
  </si>
  <si>
    <t>Supply &amp; installation of flexible duct including hangers, jubilee clamp complete in all respects as per specification, drawings &amp; as per instruction of consultant.</t>
  </si>
  <si>
    <r>
      <rPr>
        <sz val="11"/>
        <rFont val="Calibri"/>
        <family val="2"/>
        <scheme val="minor"/>
      </rPr>
      <t xml:space="preserve">Removing  &amp;  re-installation  of  Dampa  ceiling  </t>
    </r>
    <r>
      <rPr>
        <b/>
        <sz val="11"/>
        <rFont val="Calibri"/>
        <family val="2"/>
        <scheme val="minor"/>
      </rPr>
      <t>(where  ACMV modification  required)</t>
    </r>
    <r>
      <rPr>
        <sz val="11"/>
        <rFont val="Calibri"/>
        <family val="2"/>
        <scheme val="minor"/>
      </rPr>
      <t>,  complete  in  all  respect  including cleaning the site and shifting the dismantled parts / material to  a  suitable  place  given  by  client  complete  in  all  respects ready  to  operate  as  per  the  instruction  of  the   client  &amp; consultant.
(Note: contractor should check / verify dismantling works as per site requirements).</t>
    </r>
  </si>
  <si>
    <t>Removing of existing CAVs and then supply &amp; installation of VAV   Boxes   as   per   mentioned   in   schedule   with   digital thermostat   controller,   pressure sensor,    control    wiring, interlooping with all VAVs, including flexible duct connection / connector, electrical connection, lindaptor support &amp; hangers complete  in  all  respects  ready  to  operate  as  per  drawings, specification, instruction and approval of Consultant.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</si>
</sst>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6" formatCode="_-* #,##0_-;\-* #,##0_-;_-* &quot;-&quot;??_-;_-@_-"/>
  </numFmts>
  <fonts count="8" x14ac:knownFonts="1">
    <font>
      <sz val="10"/>
      <color rgb="FF000000"/>
      <name val="Times New Roman"/>
      <charset val="204"/>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0"/>
      <color rgb="FF000000"/>
      <name val="Times New Roman"/>
      <charset val="204"/>
    </font>
    <font>
      <b/>
      <sz val="12"/>
      <color rgb="FF000000"/>
      <name val="Calibri"/>
      <family val="2"/>
      <scheme val="minor"/>
    </font>
    <font>
      <b/>
      <sz val="12"/>
      <name val="Calibri"/>
      <family val="2"/>
      <scheme val="minor"/>
    </font>
  </fonts>
  <fills count="5">
    <fill>
      <patternFill patternType="none"/>
    </fill>
    <fill>
      <patternFill patternType="gray125"/>
    </fill>
    <fill>
      <patternFill patternType="solid">
        <fgColor rgb="FFBEBEBE"/>
      </patternFill>
    </fill>
    <fill>
      <patternFill patternType="solid">
        <fgColor rgb="FFC5D9F0"/>
      </patternFill>
    </fill>
    <fill>
      <patternFill patternType="solid">
        <fgColor rgb="FFB8CCE3"/>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5" fillId="0" borderId="0" applyFont="0" applyFill="0" applyBorder="0" applyAlignment="0" applyProtection="0"/>
  </cellStyleXfs>
  <cellXfs count="34">
    <xf numFmtId="0" fontId="0" fillId="0" borderId="0" xfId="0" applyAlignment="1">
      <alignment horizontal="left" vertical="top"/>
    </xf>
    <xf numFmtId="0" fontId="1" fillId="0" borderId="1" xfId="0" applyFont="1" applyBorder="1" applyAlignment="1">
      <alignment horizontal="left" wrapText="1"/>
    </xf>
    <xf numFmtId="0" fontId="1" fillId="0" borderId="0" xfId="0" applyFont="1" applyAlignment="1">
      <alignment horizontal="left" vertical="top"/>
    </xf>
    <xf numFmtId="0" fontId="1" fillId="0" borderId="1" xfId="0" applyFont="1" applyBorder="1" applyAlignment="1">
      <alignment horizontal="left" vertical="center" wrapText="1"/>
    </xf>
    <xf numFmtId="0" fontId="3" fillId="0" borderId="1" xfId="0" applyFont="1" applyBorder="1" applyAlignment="1">
      <alignment horizontal="center"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1" fontId="4" fillId="0" borderId="1" xfId="0" applyNumberFormat="1" applyFont="1" applyBorder="1" applyAlignment="1">
      <alignment horizontal="center" vertical="top" shrinkToFit="1"/>
    </xf>
    <xf numFmtId="1" fontId="1" fillId="0" borderId="1" xfId="0" applyNumberFormat="1" applyFont="1" applyBorder="1" applyAlignment="1">
      <alignment horizontal="center" vertical="top" shrinkToFit="1"/>
    </xf>
    <xf numFmtId="0" fontId="1" fillId="0" borderId="1" xfId="0" applyFont="1" applyBorder="1" applyAlignment="1">
      <alignment horizontal="left" vertical="top" wrapText="1"/>
    </xf>
    <xf numFmtId="0" fontId="3" fillId="0" borderId="1" xfId="0" applyFont="1" applyBorder="1" applyAlignment="1">
      <alignment horizontal="center" wrapText="1"/>
    </xf>
    <xf numFmtId="1" fontId="1" fillId="0" borderId="1" xfId="0" applyNumberFormat="1" applyFont="1" applyBorder="1" applyAlignment="1">
      <alignment horizontal="center" shrinkToFit="1"/>
    </xf>
    <xf numFmtId="164" fontId="1" fillId="0" borderId="1" xfId="0" applyNumberFormat="1" applyFont="1" applyBorder="1" applyAlignment="1">
      <alignment horizontal="center" vertical="center" shrinkToFit="1"/>
    </xf>
    <xf numFmtId="0" fontId="3" fillId="0" borderId="1" xfId="0" applyFont="1" applyBorder="1" applyAlignment="1">
      <alignment horizontal="left" vertical="top" wrapText="1"/>
    </xf>
    <xf numFmtId="164" fontId="1" fillId="0" borderId="1" xfId="0" applyNumberFormat="1" applyFont="1" applyBorder="1" applyAlignment="1">
      <alignment horizontal="center" vertical="top" shrinkToFit="1"/>
    </xf>
    <xf numFmtId="0" fontId="1" fillId="4" borderId="1" xfId="0" applyFont="1" applyFill="1" applyBorder="1" applyAlignment="1">
      <alignment horizontal="left" vertical="center" wrapText="1"/>
    </xf>
    <xf numFmtId="166" fontId="1" fillId="0" borderId="1" xfId="1" applyNumberFormat="1" applyFont="1" applyBorder="1" applyAlignment="1">
      <alignment horizontal="right" wrapText="1"/>
    </xf>
    <xf numFmtId="166" fontId="2" fillId="2" borderId="1" xfId="1" applyNumberFormat="1" applyFont="1" applyFill="1" applyBorder="1" applyAlignment="1">
      <alignment horizontal="right" wrapText="1"/>
    </xf>
    <xf numFmtId="166" fontId="1" fillId="2" borderId="1" xfId="1" applyNumberFormat="1" applyFont="1" applyFill="1" applyBorder="1" applyAlignment="1">
      <alignment horizontal="right" wrapText="1"/>
    </xf>
    <xf numFmtId="166" fontId="6" fillId="4" borderId="1" xfId="1" applyNumberFormat="1" applyFont="1" applyFill="1" applyBorder="1" applyAlignment="1">
      <alignment horizontal="left" vertical="center" wrapText="1"/>
    </xf>
    <xf numFmtId="0" fontId="1" fillId="0" borderId="0" xfId="0" applyFont="1" applyBorder="1" applyAlignment="1">
      <alignment horizontal="left" vertical="center" wrapText="1"/>
    </xf>
    <xf numFmtId="0" fontId="3" fillId="0" borderId="0" xfId="0" applyFont="1" applyBorder="1" applyAlignment="1">
      <alignment horizontal="center" vertical="top" wrapText="1"/>
    </xf>
    <xf numFmtId="0" fontId="3" fillId="0" borderId="0" xfId="0" applyFont="1" applyBorder="1" applyAlignment="1">
      <alignment horizontal="right" vertical="top" wrapText="1"/>
    </xf>
    <xf numFmtId="0" fontId="2" fillId="2" borderId="6" xfId="0" applyFont="1" applyFill="1" applyBorder="1" applyAlignment="1">
      <alignment horizontal="center" vertical="center" wrapText="1"/>
    </xf>
    <xf numFmtId="0" fontId="1" fillId="0" borderId="0" xfId="0" applyFont="1" applyBorder="1" applyAlignment="1">
      <alignment horizontal="left" wrapText="1"/>
    </xf>
    <xf numFmtId="0" fontId="7" fillId="2" borderId="6" xfId="0" applyFont="1" applyFill="1" applyBorder="1" applyAlignment="1">
      <alignment horizontal="center" vertical="center" wrapText="1"/>
    </xf>
    <xf numFmtId="0" fontId="2" fillId="4" borderId="2" xfId="0" applyFont="1" applyFill="1" applyBorder="1" applyAlignment="1">
      <alignment horizontal="right" vertical="center" wrapText="1"/>
    </xf>
    <xf numFmtId="0" fontId="2" fillId="4" borderId="3" xfId="0" applyFont="1" applyFill="1" applyBorder="1" applyAlignment="1">
      <alignment horizontal="right" vertical="center" wrapText="1"/>
    </xf>
    <xf numFmtId="0" fontId="2" fillId="4" borderId="4" xfId="0" applyFont="1" applyFill="1" applyBorder="1" applyAlignment="1">
      <alignment horizontal="right" vertical="center" wrapText="1"/>
    </xf>
    <xf numFmtId="0" fontId="1" fillId="0" borderId="0" xfId="0" applyFont="1" applyAlignment="1">
      <alignment horizontal="left" vertical="center"/>
    </xf>
    <xf numFmtId="0" fontId="7" fillId="0" borderId="0" xfId="0" applyFont="1" applyBorder="1" applyAlignment="1">
      <alignment horizontal="center" vertical="top" wrapText="1"/>
    </xf>
    <xf numFmtId="0" fontId="2" fillId="3"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0" xfId="0" applyFont="1" applyAlignment="1">
      <alignment horizontal="center"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topLeftCell="A21" zoomScaleNormal="100" workbookViewId="0">
      <selection activeCell="F63" sqref="F63"/>
    </sheetView>
  </sheetViews>
  <sheetFormatPr defaultRowHeight="15" x14ac:dyDescent="0.2"/>
  <cols>
    <col min="1" max="1" width="7.33203125" style="2" customWidth="1"/>
    <col min="2" max="2" width="42" style="2" customWidth="1"/>
    <col min="3" max="3" width="6.83203125" style="2" customWidth="1"/>
    <col min="4" max="4" width="6.6640625" style="2" customWidth="1"/>
    <col min="5" max="5" width="11.5" style="2" customWidth="1"/>
    <col min="6" max="6" width="14.83203125" style="2" customWidth="1"/>
    <col min="7" max="7" width="18.5" style="2" customWidth="1"/>
    <col min="8" max="16384" width="9.33203125" style="2"/>
  </cols>
  <sheetData>
    <row r="1" spans="1:7" ht="10.5" customHeight="1" x14ac:dyDescent="0.25">
      <c r="A1" s="24"/>
      <c r="B1" s="24"/>
      <c r="C1" s="24"/>
      <c r="D1" s="24"/>
      <c r="E1" s="24"/>
      <c r="F1" s="24"/>
      <c r="G1" s="24"/>
    </row>
    <row r="2" spans="1:7" ht="15.75" x14ac:dyDescent="0.2">
      <c r="A2" s="30" t="s">
        <v>0</v>
      </c>
      <c r="B2" s="30"/>
      <c r="C2" s="30"/>
      <c r="D2" s="30"/>
      <c r="E2" s="30"/>
      <c r="F2" s="30"/>
      <c r="G2" s="30"/>
    </row>
    <row r="3" spans="1:7" ht="15" customHeight="1" x14ac:dyDescent="0.2">
      <c r="A3" s="30" t="s">
        <v>1</v>
      </c>
      <c r="B3" s="30"/>
      <c r="C3" s="30"/>
      <c r="D3" s="30"/>
      <c r="E3" s="30"/>
      <c r="F3" s="30"/>
      <c r="G3" s="30"/>
    </row>
    <row r="4" spans="1:7" ht="15.75" x14ac:dyDescent="0.2">
      <c r="A4" s="30" t="s">
        <v>2</v>
      </c>
      <c r="B4" s="30"/>
      <c r="C4" s="30"/>
      <c r="D4" s="30"/>
      <c r="E4" s="30"/>
      <c r="F4" s="30"/>
      <c r="G4" s="30"/>
    </row>
    <row r="5" spans="1:7" ht="13.7" customHeight="1" x14ac:dyDescent="0.2">
      <c r="A5" s="20"/>
      <c r="B5" s="20"/>
      <c r="C5" s="20"/>
      <c r="D5" s="20"/>
      <c r="E5" s="20"/>
      <c r="F5" s="20"/>
      <c r="G5" s="21" t="s">
        <v>3</v>
      </c>
    </row>
    <row r="6" spans="1:7" ht="13.7" customHeight="1" x14ac:dyDescent="0.2">
      <c r="A6" s="20"/>
      <c r="B6" s="20"/>
      <c r="C6" s="20"/>
      <c r="D6" s="20"/>
      <c r="E6" s="20"/>
      <c r="F6" s="20"/>
      <c r="G6" s="22" t="s">
        <v>4</v>
      </c>
    </row>
    <row r="7" spans="1:7" ht="26.25" customHeight="1" x14ac:dyDescent="0.2">
      <c r="A7" s="23" t="s">
        <v>5</v>
      </c>
      <c r="B7" s="25" t="s">
        <v>6</v>
      </c>
      <c r="C7" s="25" t="s">
        <v>7</v>
      </c>
      <c r="D7" s="25" t="s">
        <v>8</v>
      </c>
      <c r="E7" s="25" t="s">
        <v>9</v>
      </c>
      <c r="F7" s="25" t="s">
        <v>10</v>
      </c>
      <c r="G7" s="25" t="s">
        <v>11</v>
      </c>
    </row>
    <row r="8" spans="1:7" s="33" customFormat="1" ht="22.35" customHeight="1" x14ac:dyDescent="0.2">
      <c r="A8" s="32"/>
      <c r="B8" s="32"/>
      <c r="C8" s="32"/>
      <c r="D8" s="31" t="s">
        <v>12</v>
      </c>
      <c r="E8" s="31" t="s">
        <v>13</v>
      </c>
      <c r="F8" s="31" t="s">
        <v>14</v>
      </c>
      <c r="G8" s="32"/>
    </row>
    <row r="9" spans="1:7" ht="15.6" customHeight="1" x14ac:dyDescent="0.2">
      <c r="A9" s="3"/>
      <c r="B9" s="6" t="s">
        <v>15</v>
      </c>
      <c r="C9" s="3"/>
      <c r="D9" s="3"/>
      <c r="E9" s="3"/>
      <c r="F9" s="3"/>
      <c r="G9" s="3"/>
    </row>
    <row r="10" spans="1:7" ht="16.5" customHeight="1" x14ac:dyDescent="0.25">
      <c r="A10" s="7">
        <v>1</v>
      </c>
      <c r="B10" s="5" t="s">
        <v>16</v>
      </c>
      <c r="C10" s="1"/>
      <c r="D10" s="1"/>
      <c r="E10" s="1"/>
      <c r="F10" s="1"/>
      <c r="G10" s="1"/>
    </row>
    <row r="11" spans="1:7" ht="183.75" customHeight="1" x14ac:dyDescent="0.25">
      <c r="A11" s="8">
        <v>1</v>
      </c>
      <c r="B11" s="13" t="s">
        <v>54</v>
      </c>
      <c r="C11" s="10" t="s">
        <v>17</v>
      </c>
      <c r="D11" s="11">
        <v>1</v>
      </c>
      <c r="E11" s="16"/>
      <c r="F11" s="16">
        <f>E11*D11</f>
        <v>0</v>
      </c>
      <c r="G11" s="16"/>
    </row>
    <row r="12" spans="1:7" x14ac:dyDescent="0.25">
      <c r="A12" s="1"/>
      <c r="B12" s="1"/>
      <c r="C12" s="1"/>
      <c r="D12" s="1"/>
      <c r="E12" s="16"/>
      <c r="F12" s="16"/>
      <c r="G12" s="16"/>
    </row>
    <row r="13" spans="1:7" ht="88.5" hidden="1" customHeight="1" x14ac:dyDescent="0.25">
      <c r="A13" s="12">
        <v>1.2</v>
      </c>
      <c r="B13" s="9" t="s">
        <v>45</v>
      </c>
      <c r="C13" s="10" t="s">
        <v>17</v>
      </c>
      <c r="D13" s="11">
        <v>1</v>
      </c>
      <c r="E13" s="16"/>
      <c r="F13" s="16"/>
      <c r="G13" s="16"/>
    </row>
    <row r="14" spans="1:7" ht="9.75" hidden="1" customHeight="1" x14ac:dyDescent="0.25">
      <c r="A14" s="1"/>
      <c r="B14" s="1"/>
      <c r="C14" s="1"/>
      <c r="D14" s="1"/>
      <c r="E14" s="16"/>
      <c r="F14" s="16"/>
      <c r="G14" s="16"/>
    </row>
    <row r="15" spans="1:7" ht="57.75" hidden="1" customHeight="1" x14ac:dyDescent="0.25">
      <c r="A15" s="12">
        <v>1.3</v>
      </c>
      <c r="B15" s="9" t="s">
        <v>46</v>
      </c>
      <c r="C15" s="10" t="s">
        <v>17</v>
      </c>
      <c r="D15" s="11">
        <v>1</v>
      </c>
      <c r="E15" s="16"/>
      <c r="F15" s="16"/>
      <c r="G15" s="16"/>
    </row>
    <row r="16" spans="1:7" ht="9.75" hidden="1" customHeight="1" x14ac:dyDescent="0.25">
      <c r="A16" s="1"/>
      <c r="B16" s="1"/>
      <c r="C16" s="1"/>
      <c r="D16" s="1"/>
      <c r="E16" s="16"/>
      <c r="F16" s="16"/>
      <c r="G16" s="16"/>
    </row>
    <row r="17" spans="1:7" ht="225" hidden="1" x14ac:dyDescent="0.25">
      <c r="A17" s="12">
        <v>1.4</v>
      </c>
      <c r="B17" s="9" t="s">
        <v>47</v>
      </c>
      <c r="C17" s="10" t="s">
        <v>17</v>
      </c>
      <c r="D17" s="11">
        <v>1</v>
      </c>
      <c r="E17" s="16"/>
      <c r="F17" s="16"/>
      <c r="G17" s="16"/>
    </row>
    <row r="18" spans="1:7" ht="9.75" customHeight="1" x14ac:dyDescent="0.25">
      <c r="A18" s="1"/>
      <c r="B18" s="1"/>
      <c r="C18" s="1"/>
      <c r="D18" s="1"/>
      <c r="E18" s="16"/>
      <c r="F18" s="16"/>
      <c r="G18" s="16"/>
    </row>
    <row r="19" spans="1:7" x14ac:dyDescent="0.25">
      <c r="A19" s="1"/>
      <c r="B19" s="1"/>
      <c r="C19" s="1"/>
      <c r="D19" s="1"/>
      <c r="E19" s="17" t="s">
        <v>18</v>
      </c>
      <c r="F19" s="18"/>
      <c r="G19" s="16"/>
    </row>
    <row r="20" spans="1:7" ht="11.85" customHeight="1" x14ac:dyDescent="0.25">
      <c r="A20" s="1"/>
      <c r="B20" s="1"/>
      <c r="C20" s="1"/>
      <c r="D20" s="1"/>
      <c r="E20" s="16"/>
      <c r="F20" s="16"/>
      <c r="G20" s="16"/>
    </row>
    <row r="21" spans="1:7" x14ac:dyDescent="0.25">
      <c r="A21" s="7">
        <v>2</v>
      </c>
      <c r="B21" s="5" t="s">
        <v>19</v>
      </c>
      <c r="C21" s="1"/>
      <c r="D21" s="1"/>
      <c r="E21" s="16"/>
      <c r="F21" s="16"/>
      <c r="G21" s="16"/>
    </row>
    <row r="22" spans="1:7" ht="180.75" customHeight="1" x14ac:dyDescent="0.25">
      <c r="A22" s="8">
        <v>2</v>
      </c>
      <c r="B22" s="13" t="s">
        <v>55</v>
      </c>
      <c r="C22" s="9"/>
      <c r="D22" s="9"/>
      <c r="E22" s="16"/>
      <c r="F22" s="16"/>
      <c r="G22" s="16"/>
    </row>
    <row r="23" spans="1:7" x14ac:dyDescent="0.25">
      <c r="A23" s="14">
        <v>2.1</v>
      </c>
      <c r="B23" s="13" t="s">
        <v>20</v>
      </c>
      <c r="C23" s="4" t="s">
        <v>21</v>
      </c>
      <c r="D23" s="8">
        <v>2</v>
      </c>
      <c r="E23" s="16">
        <v>275000</v>
      </c>
      <c r="F23" s="16">
        <f t="shared" ref="F23:F26" si="0">E23*D23</f>
        <v>550000</v>
      </c>
      <c r="G23" s="16"/>
    </row>
    <row r="24" spans="1:7" x14ac:dyDescent="0.25">
      <c r="A24" s="14">
        <v>2.2000000000000002</v>
      </c>
      <c r="B24" s="13" t="s">
        <v>22</v>
      </c>
      <c r="C24" s="4" t="s">
        <v>21</v>
      </c>
      <c r="D24" s="8">
        <v>1</v>
      </c>
      <c r="E24" s="16">
        <v>275000</v>
      </c>
      <c r="F24" s="16">
        <f t="shared" si="0"/>
        <v>275000</v>
      </c>
      <c r="G24" s="16"/>
    </row>
    <row r="25" spans="1:7" x14ac:dyDescent="0.25">
      <c r="A25" s="14">
        <v>2.2999999999999998</v>
      </c>
      <c r="B25" s="13" t="s">
        <v>23</v>
      </c>
      <c r="C25" s="4" t="s">
        <v>21</v>
      </c>
      <c r="D25" s="8">
        <v>1</v>
      </c>
      <c r="E25" s="16">
        <v>275000</v>
      </c>
      <c r="F25" s="16">
        <f t="shared" si="0"/>
        <v>275000</v>
      </c>
      <c r="G25" s="16"/>
    </row>
    <row r="26" spans="1:7" x14ac:dyDescent="0.25">
      <c r="A26" s="14">
        <v>2.4</v>
      </c>
      <c r="B26" s="13" t="s">
        <v>24</v>
      </c>
      <c r="C26" s="4" t="s">
        <v>21</v>
      </c>
      <c r="D26" s="8">
        <v>1</v>
      </c>
      <c r="E26" s="16">
        <v>275000</v>
      </c>
      <c r="F26" s="16">
        <f t="shared" si="0"/>
        <v>275000</v>
      </c>
      <c r="G26" s="16"/>
    </row>
    <row r="27" spans="1:7" ht="10.7" customHeight="1" x14ac:dyDescent="0.25">
      <c r="A27" s="1"/>
      <c r="B27" s="1"/>
      <c r="C27" s="1"/>
      <c r="D27" s="1"/>
      <c r="E27" s="16"/>
      <c r="F27" s="16"/>
      <c r="G27" s="16"/>
    </row>
    <row r="28" spans="1:7" x14ac:dyDescent="0.25">
      <c r="A28" s="1"/>
      <c r="B28" s="1"/>
      <c r="C28" s="1"/>
      <c r="D28" s="1"/>
      <c r="E28" s="17" t="s">
        <v>25</v>
      </c>
      <c r="F28" s="18"/>
      <c r="G28" s="16"/>
    </row>
    <row r="29" spans="1:7" x14ac:dyDescent="0.25">
      <c r="A29" s="7">
        <v>3</v>
      </c>
      <c r="B29" s="5" t="s">
        <v>26</v>
      </c>
      <c r="C29" s="1"/>
      <c r="D29" s="1"/>
      <c r="E29" s="16"/>
      <c r="F29" s="16"/>
      <c r="G29" s="16"/>
    </row>
    <row r="30" spans="1:7" ht="228" customHeight="1" x14ac:dyDescent="0.25">
      <c r="A30" s="8">
        <v>3</v>
      </c>
      <c r="B30" s="13" t="s">
        <v>50</v>
      </c>
      <c r="C30" s="10" t="s">
        <v>27</v>
      </c>
      <c r="D30" s="11">
        <v>15</v>
      </c>
      <c r="E30" s="16">
        <v>6500</v>
      </c>
      <c r="F30" s="16">
        <f t="shared" ref="F30" si="1">E30*D30</f>
        <v>97500</v>
      </c>
      <c r="G30" s="16"/>
    </row>
    <row r="31" spans="1:7" ht="11.85" customHeight="1" x14ac:dyDescent="0.25">
      <c r="A31" s="1"/>
      <c r="B31" s="1"/>
      <c r="C31" s="1"/>
      <c r="D31" s="1"/>
      <c r="E31" s="16"/>
      <c r="F31" s="16"/>
      <c r="G31" s="16"/>
    </row>
    <row r="32" spans="1:7" x14ac:dyDescent="0.25">
      <c r="A32" s="1"/>
      <c r="B32" s="1"/>
      <c r="C32" s="1"/>
      <c r="D32" s="1"/>
      <c r="E32" s="17" t="s">
        <v>28</v>
      </c>
      <c r="F32" s="18"/>
      <c r="G32" s="16"/>
    </row>
    <row r="33" spans="1:7" ht="11.85" customHeight="1" x14ac:dyDescent="0.25">
      <c r="A33" s="1"/>
      <c r="B33" s="1"/>
      <c r="C33" s="1"/>
      <c r="D33" s="1"/>
      <c r="E33" s="16"/>
      <c r="F33" s="16"/>
      <c r="G33" s="16"/>
    </row>
    <row r="34" spans="1:7" x14ac:dyDescent="0.25">
      <c r="A34" s="7">
        <v>4</v>
      </c>
      <c r="B34" s="5" t="s">
        <v>29</v>
      </c>
      <c r="C34" s="1"/>
      <c r="D34" s="1"/>
      <c r="E34" s="16"/>
      <c r="F34" s="16"/>
      <c r="G34" s="16"/>
    </row>
    <row r="35" spans="1:7" ht="123.75" customHeight="1" x14ac:dyDescent="0.25">
      <c r="A35" s="8">
        <v>4</v>
      </c>
      <c r="B35" s="9" t="s">
        <v>48</v>
      </c>
      <c r="C35" s="10" t="s">
        <v>27</v>
      </c>
      <c r="D35" s="11">
        <v>15</v>
      </c>
      <c r="E35" s="16">
        <v>7200</v>
      </c>
      <c r="F35" s="16">
        <f t="shared" ref="F35" si="2">E35*D35</f>
        <v>108000</v>
      </c>
      <c r="G35" s="16"/>
    </row>
    <row r="36" spans="1:7" ht="11.85" customHeight="1" x14ac:dyDescent="0.25">
      <c r="A36" s="1"/>
      <c r="B36" s="1"/>
      <c r="C36" s="1"/>
      <c r="D36" s="1"/>
      <c r="E36" s="16"/>
      <c r="F36" s="16"/>
      <c r="G36" s="16"/>
    </row>
    <row r="37" spans="1:7" x14ac:dyDescent="0.25">
      <c r="A37" s="1"/>
      <c r="B37" s="1"/>
      <c r="C37" s="1"/>
      <c r="D37" s="1"/>
      <c r="E37" s="17" t="s">
        <v>30</v>
      </c>
      <c r="F37" s="18"/>
      <c r="G37" s="16"/>
    </row>
    <row r="38" spans="1:7" ht="11.85" customHeight="1" x14ac:dyDescent="0.25">
      <c r="A38" s="1"/>
      <c r="B38" s="1"/>
      <c r="C38" s="1"/>
      <c r="D38" s="1"/>
      <c r="E38" s="16"/>
      <c r="F38" s="16"/>
      <c r="G38" s="16"/>
    </row>
    <row r="39" spans="1:7" x14ac:dyDescent="0.25">
      <c r="A39" s="7">
        <v>5</v>
      </c>
      <c r="B39" s="6" t="s">
        <v>31</v>
      </c>
      <c r="C39" s="1"/>
      <c r="D39" s="1"/>
      <c r="E39" s="16"/>
      <c r="F39" s="16"/>
      <c r="G39" s="16"/>
    </row>
    <row r="40" spans="1:7" ht="90" x14ac:dyDescent="0.25">
      <c r="A40" s="8">
        <v>5</v>
      </c>
      <c r="B40" s="13" t="s">
        <v>52</v>
      </c>
      <c r="C40" s="10" t="s">
        <v>27</v>
      </c>
      <c r="D40" s="11">
        <v>5</v>
      </c>
      <c r="E40" s="16">
        <v>6100</v>
      </c>
      <c r="F40" s="16">
        <f t="shared" ref="F40" si="3">E40*D40</f>
        <v>30500</v>
      </c>
      <c r="G40" s="16"/>
    </row>
    <row r="41" spans="1:7" ht="11.85" customHeight="1" x14ac:dyDescent="0.25">
      <c r="A41" s="1"/>
      <c r="B41" s="1"/>
      <c r="C41" s="1"/>
      <c r="D41" s="1"/>
      <c r="E41" s="16"/>
      <c r="F41" s="16"/>
      <c r="G41" s="16"/>
    </row>
    <row r="42" spans="1:7" x14ac:dyDescent="0.25">
      <c r="A42" s="1"/>
      <c r="B42" s="1"/>
      <c r="C42" s="1"/>
      <c r="D42" s="1"/>
      <c r="E42" s="17" t="s">
        <v>32</v>
      </c>
      <c r="F42" s="18"/>
      <c r="G42" s="16"/>
    </row>
    <row r="43" spans="1:7" ht="11.85" customHeight="1" x14ac:dyDescent="0.25">
      <c r="A43" s="1"/>
      <c r="B43" s="1"/>
      <c r="C43" s="1"/>
      <c r="D43" s="1"/>
      <c r="E43" s="16"/>
      <c r="F43" s="16"/>
      <c r="G43" s="16"/>
    </row>
    <row r="44" spans="1:7" x14ac:dyDescent="0.25">
      <c r="A44" s="7">
        <v>6</v>
      </c>
      <c r="B44" s="5" t="s">
        <v>33</v>
      </c>
      <c r="C44" s="1"/>
      <c r="D44" s="1"/>
      <c r="E44" s="16"/>
      <c r="F44" s="16"/>
      <c r="G44" s="16"/>
    </row>
    <row r="45" spans="1:7" ht="75" x14ac:dyDescent="0.25">
      <c r="A45" s="8">
        <v>6</v>
      </c>
      <c r="B45" s="13" t="s">
        <v>53</v>
      </c>
      <c r="C45" s="9"/>
      <c r="D45" s="9"/>
      <c r="E45" s="16"/>
      <c r="F45" s="16"/>
      <c r="G45" s="16"/>
    </row>
    <row r="46" spans="1:7" x14ac:dyDescent="0.25">
      <c r="A46" s="14">
        <v>6.1</v>
      </c>
      <c r="B46" s="13" t="s">
        <v>34</v>
      </c>
      <c r="C46" s="4" t="s">
        <v>35</v>
      </c>
      <c r="D46" s="8">
        <v>3</v>
      </c>
      <c r="E46" s="16">
        <v>500</v>
      </c>
      <c r="F46" s="16">
        <f t="shared" ref="F46:F47" si="4">E46*D46</f>
        <v>1500</v>
      </c>
      <c r="G46" s="16"/>
    </row>
    <row r="47" spans="1:7" x14ac:dyDescent="0.25">
      <c r="A47" s="14">
        <v>6.2</v>
      </c>
      <c r="B47" s="13" t="s">
        <v>36</v>
      </c>
      <c r="C47" s="4" t="s">
        <v>35</v>
      </c>
      <c r="D47" s="8">
        <v>6</v>
      </c>
      <c r="E47" s="16">
        <v>700</v>
      </c>
      <c r="F47" s="16">
        <f t="shared" si="4"/>
        <v>4200</v>
      </c>
      <c r="G47" s="16"/>
    </row>
    <row r="48" spans="1:7" ht="11.85" customHeight="1" x14ac:dyDescent="0.25">
      <c r="A48" s="1"/>
      <c r="B48" s="1"/>
      <c r="C48" s="1"/>
      <c r="D48" s="1"/>
      <c r="E48" s="16"/>
      <c r="F48" s="16"/>
      <c r="G48" s="16"/>
    </row>
    <row r="49" spans="1:7" x14ac:dyDescent="0.25">
      <c r="A49" s="1"/>
      <c r="B49" s="1"/>
      <c r="C49" s="1"/>
      <c r="D49" s="1"/>
      <c r="E49" s="17" t="s">
        <v>37</v>
      </c>
      <c r="F49" s="18"/>
      <c r="G49" s="16"/>
    </row>
    <row r="50" spans="1:7" ht="11.85" customHeight="1" x14ac:dyDescent="0.25">
      <c r="A50" s="1"/>
      <c r="B50" s="1"/>
      <c r="C50" s="1"/>
      <c r="D50" s="1"/>
      <c r="E50" s="16"/>
      <c r="F50" s="16"/>
      <c r="G50" s="16"/>
    </row>
    <row r="51" spans="1:7" x14ac:dyDescent="0.25">
      <c r="A51" s="7">
        <v>7</v>
      </c>
      <c r="B51" s="5" t="s">
        <v>38</v>
      </c>
      <c r="C51" s="1"/>
      <c r="D51" s="1"/>
      <c r="E51" s="16"/>
      <c r="F51" s="16"/>
      <c r="G51" s="16"/>
    </row>
    <row r="52" spans="1:7" ht="90.75" customHeight="1" x14ac:dyDescent="0.25">
      <c r="A52" s="8">
        <v>7</v>
      </c>
      <c r="B52" s="13" t="s">
        <v>51</v>
      </c>
      <c r="C52" s="9"/>
      <c r="D52" s="9"/>
      <c r="E52" s="16"/>
      <c r="F52" s="16"/>
      <c r="G52" s="16"/>
    </row>
    <row r="53" spans="1:7" x14ac:dyDescent="0.25">
      <c r="A53" s="14">
        <v>7.1</v>
      </c>
      <c r="B53" s="13" t="s">
        <v>34</v>
      </c>
      <c r="C53" s="4" t="s">
        <v>39</v>
      </c>
      <c r="D53" s="8">
        <v>2</v>
      </c>
      <c r="E53" s="16"/>
      <c r="F53" s="16">
        <f t="shared" ref="F53:F54" si="5">E53*D53</f>
        <v>0</v>
      </c>
      <c r="G53" s="16"/>
    </row>
    <row r="54" spans="1:7" x14ac:dyDescent="0.25">
      <c r="A54" s="14">
        <v>7.2</v>
      </c>
      <c r="B54" s="13" t="s">
        <v>36</v>
      </c>
      <c r="C54" s="4" t="s">
        <v>39</v>
      </c>
      <c r="D54" s="8">
        <v>4</v>
      </c>
      <c r="E54" s="16">
        <v>4500</v>
      </c>
      <c r="F54" s="16">
        <f t="shared" si="5"/>
        <v>18000</v>
      </c>
      <c r="G54" s="16"/>
    </row>
    <row r="55" spans="1:7" x14ac:dyDescent="0.25">
      <c r="A55" s="1"/>
      <c r="B55" s="1"/>
      <c r="C55" s="1"/>
      <c r="D55" s="1"/>
      <c r="E55" s="17" t="s">
        <v>40</v>
      </c>
      <c r="F55" s="18"/>
      <c r="G55" s="16"/>
    </row>
    <row r="56" spans="1:7" ht="11.85" customHeight="1" x14ac:dyDescent="0.25">
      <c r="A56" s="1"/>
      <c r="B56" s="1"/>
      <c r="C56" s="1"/>
      <c r="D56" s="1"/>
      <c r="E56" s="16"/>
      <c r="F56" s="16"/>
      <c r="G56" s="16"/>
    </row>
    <row r="57" spans="1:7" x14ac:dyDescent="0.25">
      <c r="A57" s="7">
        <v>8</v>
      </c>
      <c r="B57" s="5" t="s">
        <v>41</v>
      </c>
      <c r="C57" s="1"/>
      <c r="D57" s="1"/>
      <c r="E57" s="16"/>
      <c r="F57" s="16"/>
      <c r="G57" s="16"/>
    </row>
    <row r="58" spans="1:7" ht="48" customHeight="1" x14ac:dyDescent="0.25">
      <c r="A58" s="8">
        <v>8</v>
      </c>
      <c r="B58" s="9" t="s">
        <v>49</v>
      </c>
      <c r="C58" s="10" t="s">
        <v>42</v>
      </c>
      <c r="D58" s="11">
        <v>1</v>
      </c>
      <c r="E58" s="16">
        <v>75000</v>
      </c>
      <c r="F58" s="16">
        <f t="shared" ref="F58" si="6">E58*D58</f>
        <v>75000</v>
      </c>
      <c r="G58" s="16"/>
    </row>
    <row r="59" spans="1:7" ht="11.85" customHeight="1" x14ac:dyDescent="0.25">
      <c r="A59" s="1"/>
      <c r="B59" s="1"/>
      <c r="C59" s="1"/>
      <c r="D59" s="1"/>
      <c r="E59" s="16"/>
      <c r="F59" s="16"/>
      <c r="G59" s="16"/>
    </row>
    <row r="60" spans="1:7" x14ac:dyDescent="0.25">
      <c r="A60" s="1"/>
      <c r="B60" s="1"/>
      <c r="C60" s="1"/>
      <c r="D60" s="1"/>
      <c r="E60" s="17" t="s">
        <v>43</v>
      </c>
      <c r="F60" s="18"/>
      <c r="G60" s="16"/>
    </row>
    <row r="61" spans="1:7" ht="11.85" customHeight="1" x14ac:dyDescent="0.25">
      <c r="A61" s="1"/>
      <c r="B61" s="1"/>
      <c r="C61" s="1"/>
      <c r="D61" s="1"/>
      <c r="E61" s="16"/>
      <c r="F61" s="16"/>
      <c r="G61" s="16"/>
    </row>
    <row r="62" spans="1:7" ht="11.85" customHeight="1" x14ac:dyDescent="0.25">
      <c r="A62" s="1"/>
      <c r="B62" s="1"/>
      <c r="C62" s="1"/>
      <c r="D62" s="1"/>
      <c r="E62" s="16"/>
      <c r="F62" s="16"/>
      <c r="G62" s="16"/>
    </row>
    <row r="63" spans="1:7" s="29" customFormat="1" ht="22.5" customHeight="1" x14ac:dyDescent="0.2">
      <c r="A63" s="15"/>
      <c r="B63" s="26" t="s">
        <v>44</v>
      </c>
      <c r="C63" s="27"/>
      <c r="D63" s="27"/>
      <c r="E63" s="28"/>
      <c r="F63" s="19">
        <f>SUM(F10:F62)</f>
        <v>1709700</v>
      </c>
      <c r="G63" s="15"/>
    </row>
  </sheetData>
  <mergeCells count="4">
    <mergeCell ref="A2:G2"/>
    <mergeCell ref="A3:G3"/>
    <mergeCell ref="A4:G4"/>
    <mergeCell ref="B63:E63"/>
  </mergeCells>
  <printOptions horizontalCentered="1"/>
  <pageMargins left="0.31496062992125984" right="0.31496062992125984" top="0.74803149606299213" bottom="0.74803149606299213" header="0.31496062992125984" footer="0.31496062992125984"/>
  <pageSetup paperSize="9" orientation="portrait" horizontalDpi="4294967295" verticalDpi="4294967295" r:id="rId1"/>
  <rowBreaks count="2" manualBreakCount="2">
    <brk id="28" max="16383" man="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KAUSER AZIZ</dc:creator>
  <cp:lastModifiedBy>Rehan Aslam</cp:lastModifiedBy>
  <cp:lastPrinted>2024-04-20T10:00:26Z</cp:lastPrinted>
  <dcterms:created xsi:type="dcterms:W3CDTF">2024-04-18T07:24:48Z</dcterms:created>
  <dcterms:modified xsi:type="dcterms:W3CDTF">2024-04-20T10:00:28Z</dcterms:modified>
</cp:coreProperties>
</file>