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998A7A33-3461-45A1-86FA-FAC85FBD36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<sst xmlns="http://schemas.openxmlformats.org/spreadsheetml/2006/main" count="28" uniqueCount="24">
  <si>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</si>
  <si>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</si>
  <si>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</si>
  <si>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</si>
  <si>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</si>
  <si>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</si>
  <si>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</si>
  <si>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</si>
  <si>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</si>
  <si>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</si>
  <si>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</si>
  <si>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</si>
  <si>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</si>
  <si>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</si>
  <si>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</si>
  <si>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</si>
  <si>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Megaplex Cinemas Pvt Ltd.</t>
  </si>
  <si>
    <t>Rashid Minhas Road Askari IV, Karachi.</t>
  </si>
  <si>
    <t>7366876-7</t>
  </si>
  <si>
    <t>Operation &amp; Maintenance Charges of HVAC System Megaplex Cinemas Pvt Ltd., Rashid Minhas Road Karachi</t>
  </si>
  <si>
    <t>Value Including Sales Tax</t>
  </si>
  <si>
    <t>Invoice # 1047</t>
  </si>
  <si>
    <t>for the Month of June 2024</t>
  </si>
  <si>
    <t>Dated: 30-06-2024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</si>
</sst>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666749</xdr:colOff>
      <xdr:row>1</xdr:row>
      <xdr:rowOff>92652</xdr:rowOff>
    </xdr:from>
    <xdr:to>
      <xdr:col>7</xdr:col>
      <xdr:colOff>972553</xdr:colOff>
      <xdr:row>4</xdr:row>
      <xdr:rowOff>163656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208170" y="293178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321413</xdr:colOff>
      <xdr:row>0</xdr:row>
      <xdr:rowOff>104775</xdr:rowOff>
    </xdr:from>
    <xdr:to>
      <xdr:col>1</xdr:col>
      <xdr:colOff>685800</xdr:colOff>
      <xdr:row>4</xdr:row>
      <xdr:rowOff>76200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21413" y="104775"/>
          <a:ext cx="907312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228600</xdr:colOff>
      <xdr:row>38</xdr:row>
      <xdr:rowOff>190500</xdr:rowOff>
    </xdr:from>
    <xdr:to>
      <xdr:col>7</xdr:col>
      <xdr:colOff>942975</xdr:colOff>
      <xdr:row>41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8275" y="9172575"/>
          <a:ext cx="714375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F15" sqref="F15:H15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23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21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40.5" customHeight="1" x14ac:dyDescent="0.25">
      <c r="A18" s="36" t="s">
        <v>7</v>
      </c>
      <c r="B18" s="54" t="s">
        <v>5</v>
      </c>
      <c r="C18" s="54"/>
      <c r="D18" s="33"/>
      <c r="E18" s="4"/>
      <c r="F18" s="36" t="s">
        <v>7</v>
      </c>
      <c r="G18" s="51" t="s">
        <v>16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3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44"/>
      <c r="H20" s="4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18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20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x14ac:dyDescent="0.25">
      <c r="A27" s="38"/>
      <c r="B27" s="55" t="s">
        <v>19</v>
      </c>
      <c r="C27" s="55"/>
      <c r="D27" s="56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5"/>
      <c r="C28" s="55"/>
      <c r="D28" s="56"/>
      <c r="E28" s="9"/>
      <c r="F28" s="7"/>
      <c r="G28" s="7"/>
      <c r="H28" s="26"/>
      <c r="J28" s="8"/>
      <c r="M28" s="8"/>
    </row>
    <row r="29" spans="1:13" x14ac:dyDescent="0.25">
      <c r="A29" s="42">
        <v>1</v>
      </c>
      <c r="B29" s="55" t="s">
        <v>22</v>
      </c>
      <c r="C29" s="55"/>
      <c r="D29" s="56"/>
      <c r="E29" s="59">
        <v>315000</v>
      </c>
      <c r="F29" s="60">
        <v>0.13</v>
      </c>
      <c r="G29" s="61">
        <f>E29*13%</f>
        <v>40950</v>
      </c>
      <c r="H29" s="50">
        <f>E29+G29</f>
        <v>355950</v>
      </c>
      <c r="I29" s="8"/>
      <c r="J29" s="8"/>
      <c r="M29" s="8"/>
    </row>
    <row r="30" spans="1:13" ht="27.75" customHeight="1" x14ac:dyDescent="0.25">
      <c r="A30" s="42"/>
      <c r="B30" s="55"/>
      <c r="C30" s="55"/>
      <c r="D30" s="56"/>
      <c r="E30" s="59"/>
      <c r="F30" s="60"/>
      <c r="G30" s="61"/>
      <c r="H30" s="50"/>
      <c r="I30" s="8"/>
      <c r="J30" s="8"/>
      <c r="K30" s="39"/>
      <c r="M30" s="8"/>
    </row>
    <row r="31" spans="1:13" x14ac:dyDescent="0.25">
      <c r="A31" s="38"/>
      <c r="B31" s="25"/>
      <c r="C31" s="3"/>
      <c r="D31" s="9"/>
      <c r="E31" s="9"/>
      <c r="F31" s="7"/>
      <c r="G31" s="7"/>
      <c r="H31" s="26"/>
      <c r="J31" s="8"/>
      <c r="M31" s="8"/>
    </row>
    <row r="32" spans="1:13" x14ac:dyDescent="0.25">
      <c r="A32" s="38"/>
      <c r="B32" s="6"/>
      <c r="C32" s="3"/>
      <c r="D32" s="9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7" t="s">
        <v>4</v>
      </c>
      <c r="C37" s="57"/>
      <c r="D37" s="58"/>
      <c r="E37" s="17">
        <f>SUM(E29:E35)</f>
        <v>315000</v>
      </c>
      <c r="F37" s="18"/>
      <c r="G37" s="19">
        <f>SUM(G29:G35)</f>
        <v>40950</v>
      </c>
      <c r="H37" s="20">
        <f>SUM(H29:H35)</f>
        <v>355950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2024-03-30T10:42:15Z</cp:lastPrinted>
  <dcterms:created xsi:type="dcterms:W3CDTF">2013-01-30T02:39:38Z</dcterms:created>
  <dcterms:modified xsi:type="dcterms:W3CDTF">2024-07-10T13:04:14Z</dcterms:modified>
</cp:coreProperties>
</file>