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99E5B64F-F881-4B64-91E6-8928C4F8E7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F31" i="1" l="1"/>
  <c r="F32" i="1" s="1"/>
  <c r="F33" i="1" s="1"/>
</calcChain>
</file>

<file path=xl/sharedStrings.xml><?xml version="1.0" encoding="utf-8"?>
<sst xmlns="http://schemas.openxmlformats.org/spreadsheetml/2006/main" count="32" uniqueCount="29">
  <si>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</si>
  <si>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</si>
  <si>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</si>
  <si>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</si>
  <si>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</si>
  <si>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</si>
  <si>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</si>
  <si>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</si>
  <si>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</si>
  <si>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</si>
  <si>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</si>
  <si>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</si>
  <si>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</si>
  <si>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</si>
  <si>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</si>
  <si>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</si>
  <si>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</si>
  <si>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M/S Khan Brother</t>
  </si>
  <si>
    <t>PO # 179</t>
  </si>
  <si>
    <t>Att: Mr. Asim</t>
  </si>
  <si>
    <t>SUPPLY OF ISOLATION VALVES for the project (Gul Ahmed Energy Limited 7th Floor Al Tijarah Center Karachi)</t>
  </si>
  <si>
    <r>
      <t xml:space="preserve">Supply of Ball valve 1/4.
</t>
    </r>
    <r>
      <rPr>
        <b/>
        <sz val="12"/>
        <rFont val="Calibri"/>
        <family val="2"/>
        <scheme val="minor"/>
      </rPr>
      <t>Make : DANFOSS</t>
    </r>
  </si>
  <si>
    <r>
      <t xml:space="preserve">Supply of Ball valve 1/2.
</t>
    </r>
    <r>
      <rPr>
        <b/>
        <sz val="12"/>
        <rFont val="Calibri"/>
        <family val="2"/>
        <scheme val="minor"/>
      </rPr>
      <t>Make : DANFOSS</t>
    </r>
  </si>
  <si>
    <r>
      <t xml:space="preserve">Supply of Ball valve 3/8.
</t>
    </r>
    <r>
      <rPr>
        <b/>
        <sz val="12"/>
        <rFont val="Calibri"/>
        <family val="2"/>
        <scheme val="minor"/>
      </rPr>
      <t>Make : DANFOSS</t>
    </r>
  </si>
  <si>
    <r>
      <t xml:space="preserve">Supply of Ball valve 5/8.
</t>
    </r>
    <r>
      <rPr>
        <b/>
        <sz val="12"/>
        <rFont val="Calibri"/>
        <family val="2"/>
        <scheme val="minor"/>
      </rPr>
      <t>Make : DANFOSS</t>
    </r>
  </si>
  <si>
    <t>GST 18%</t>
  </si>
  <si>
    <t>NTN #    1726790-7</t>
  </si>
  <si>
    <t>STRN #  3277876159487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</si>
  <si>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Company.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</si>
</sst>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165" fontId="1" fillId="0" borderId="0" xfId="1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142875</xdr:rowOff>
    </xdr:from>
    <xdr:to>
      <xdr:col>16</xdr:col>
      <xdr:colOff>419100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6" y="1428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85726</xdr:colOff>
      <xdr:row>32</xdr:row>
      <xdr:rowOff>95250</xdr:rowOff>
    </xdr:from>
    <xdr:to>
      <xdr:col>22</xdr:col>
      <xdr:colOff>85725</xdr:colOff>
      <xdr:row>42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2926" y="67532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47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466725</xdr:colOff>
      <xdr:row>12</xdr:row>
      <xdr:rowOff>57150</xdr:rowOff>
    </xdr:from>
    <xdr:to>
      <xdr:col>19</xdr:col>
      <xdr:colOff>229588</xdr:colOff>
      <xdr:row>53</xdr:row>
      <xdr:rowOff>67774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398949-9F7F-7DC1-CA83-3EAFD2405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9525" y="1790700"/>
          <a:ext cx="7078063" cy="787827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85725</xdr:rowOff>
    </xdr:from>
    <xdr:to>
      <xdr:col>1</xdr:col>
      <xdr:colOff>1476624</xdr:colOff>
      <xdr:row>6</xdr:row>
      <xdr:rowOff>9682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4BE149-A39F-3809-D4F5-B715B4A6C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85725"/>
          <a:ext cx="1781424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6"/>
  <sheetViews>
    <sheetView tabSelected="1" topLeftCell="A7" zoomScaleNormal="100" zoomScaleSheetLayoutView="100" workbookViewId="0">
      <selection activeCell="G33" sqref="G3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45521</v>
      </c>
    </row>
    <row r="14" spans="1:6" x14ac:dyDescent="0.25">
      <c r="A14" s="1"/>
      <c r="B14" s="1"/>
      <c r="F14" s="10"/>
    </row>
    <row r="15" spans="1:6" x14ac:dyDescent="0.25">
      <c r="A15" s="1" t="s">
        <v>18</v>
      </c>
      <c r="B15" s="1"/>
      <c r="E15" s="37" t="s">
        <v>26</v>
      </c>
      <c r="F15" s="37"/>
    </row>
    <row r="16" spans="1:6" x14ac:dyDescent="0.25">
      <c r="A16" s="1"/>
      <c r="B16" s="1"/>
      <c r="E16" s="37" t="s">
        <v>27</v>
      </c>
      <c r="F16" s="37"/>
    </row>
    <row r="17" spans="1:9" ht="21" x14ac:dyDescent="0.25">
      <c r="A17" s="27" t="s">
        <v>19</v>
      </c>
      <c r="B17" s="28"/>
      <c r="C17" s="28"/>
      <c r="D17" s="28"/>
      <c r="E17" s="28"/>
      <c r="F17" s="28"/>
    </row>
    <row r="18" spans="1:9" ht="8.25" customHeight="1" x14ac:dyDescent="0.25">
      <c r="A18" s="36"/>
      <c r="B18" s="36"/>
      <c r="C18" s="36"/>
      <c r="D18" s="36"/>
      <c r="E18" s="36"/>
      <c r="F18" s="36"/>
    </row>
    <row r="19" spans="1:9" ht="23.25" x14ac:dyDescent="0.35">
      <c r="A19" s="29" t="s">
        <v>15</v>
      </c>
      <c r="B19" s="29"/>
      <c r="C19" s="29"/>
      <c r="D19" s="29"/>
      <c r="E19" s="29"/>
      <c r="F19" s="29"/>
    </row>
    <row r="20" spans="1:9" ht="5.25" customHeight="1" x14ac:dyDescent="0.25"/>
    <row r="21" spans="1:9" ht="5.25" customHeight="1" x14ac:dyDescent="0.25"/>
    <row r="22" spans="1:9" ht="5.25" customHeight="1" x14ac:dyDescent="0.25"/>
    <row r="23" spans="1:9" ht="5.25" customHeight="1" thickBot="1" x14ac:dyDescent="0.3"/>
    <row r="24" spans="1:9" ht="45.75" customHeight="1" thickBot="1" x14ac:dyDescent="0.3">
      <c r="A24" s="33" t="s">
        <v>20</v>
      </c>
      <c r="B24" s="34"/>
      <c r="C24" s="34"/>
      <c r="D24" s="34"/>
      <c r="E24" s="34"/>
      <c r="F24" s="35"/>
    </row>
    <row r="25" spans="1:9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8</v>
      </c>
      <c r="F25" s="13" t="s">
        <v>9</v>
      </c>
      <c r="G25" s="23"/>
      <c r="H25" s="23"/>
      <c r="I25"/>
    </row>
    <row r="26" spans="1:9" s="4" customFormat="1" ht="10.5" customHeight="1" x14ac:dyDescent="0.25">
      <c r="A26" s="5"/>
      <c r="B26" s="22"/>
      <c r="C26" s="6"/>
      <c r="D26" s="6"/>
      <c r="E26" s="25"/>
      <c r="F26" s="25"/>
      <c r="G26" s="24"/>
      <c r="H26" s="24"/>
    </row>
    <row r="27" spans="1:9" s="4" customFormat="1" ht="31.5" x14ac:dyDescent="0.25">
      <c r="A27" s="5">
        <v>1</v>
      </c>
      <c r="B27" s="22" t="s">
        <v>21</v>
      </c>
      <c r="C27" s="6">
        <v>4</v>
      </c>
      <c r="D27" s="6" t="s">
        <v>16</v>
      </c>
      <c r="E27" s="25">
        <v>6900</v>
      </c>
      <c r="F27" s="25">
        <f t="shared" ref="F27:F30" si="0">E27*C27</f>
        <v>27600</v>
      </c>
      <c r="G27" s="24"/>
      <c r="H27" s="24"/>
    </row>
    <row r="28" spans="1:9" s="4" customFormat="1" ht="31.5" x14ac:dyDescent="0.25">
      <c r="A28" s="5">
        <v>2</v>
      </c>
      <c r="B28" s="22" t="s">
        <v>23</v>
      </c>
      <c r="C28" s="6">
        <v>24</v>
      </c>
      <c r="D28" s="6" t="s">
        <v>16</v>
      </c>
      <c r="E28" s="25">
        <v>7029</v>
      </c>
      <c r="F28" s="25">
        <f t="shared" si="0"/>
        <v>168696</v>
      </c>
      <c r="G28" s="24"/>
      <c r="H28" s="24"/>
    </row>
    <row r="29" spans="1:9" s="4" customFormat="1" ht="31.5" x14ac:dyDescent="0.25">
      <c r="A29" s="5">
        <v>3</v>
      </c>
      <c r="B29" s="22" t="s">
        <v>22</v>
      </c>
      <c r="C29" s="6">
        <v>4</v>
      </c>
      <c r="D29" s="6" t="s">
        <v>16</v>
      </c>
      <c r="E29" s="25">
        <v>7471</v>
      </c>
      <c r="F29" s="25">
        <f t="shared" si="0"/>
        <v>29884</v>
      </c>
      <c r="G29" s="24"/>
      <c r="H29" s="24"/>
    </row>
    <row r="30" spans="1:9" s="4" customFormat="1" ht="31.5" x14ac:dyDescent="0.25">
      <c r="A30" s="5">
        <v>4</v>
      </c>
      <c r="B30" s="22" t="s">
        <v>24</v>
      </c>
      <c r="C30" s="6">
        <v>24</v>
      </c>
      <c r="D30" s="6" t="s">
        <v>16</v>
      </c>
      <c r="E30" s="25">
        <v>7599</v>
      </c>
      <c r="F30" s="25">
        <f t="shared" si="0"/>
        <v>182376</v>
      </c>
      <c r="G30" s="24"/>
      <c r="H30" s="24"/>
    </row>
    <row r="31" spans="1:9" s="3" customFormat="1" ht="18.75" x14ac:dyDescent="0.25">
      <c r="A31" s="7"/>
      <c r="B31" s="7"/>
      <c r="C31" s="30" t="s">
        <v>4</v>
      </c>
      <c r="D31" s="30"/>
      <c r="E31" s="30"/>
      <c r="F31" s="19">
        <f>SUM(F26:F30)</f>
        <v>408556</v>
      </c>
      <c r="G31" s="23"/>
      <c r="H31" s="23"/>
    </row>
    <row r="32" spans="1:9" s="3" customFormat="1" ht="18.75" x14ac:dyDescent="0.25">
      <c r="A32" s="31" t="s">
        <v>25</v>
      </c>
      <c r="B32" s="31"/>
      <c r="C32" s="31"/>
      <c r="D32" s="31"/>
      <c r="E32" s="31"/>
      <c r="F32" s="20">
        <f>F31*18%</f>
        <v>73540.08</v>
      </c>
      <c r="G32" s="23"/>
      <c r="H32" s="23"/>
    </row>
    <row r="33" spans="1:8" s="3" customFormat="1" ht="18.75" x14ac:dyDescent="0.25">
      <c r="A33" s="32" t="s">
        <v>6</v>
      </c>
      <c r="B33" s="32"/>
      <c r="C33" s="32"/>
      <c r="D33" s="32"/>
      <c r="E33" s="32"/>
      <c r="F33" s="21">
        <f>F32+F31</f>
        <v>482096.08</v>
      </c>
      <c r="G33" s="23"/>
      <c r="H33" s="23"/>
    </row>
    <row r="35" spans="1:8" ht="18.75" hidden="1" x14ac:dyDescent="0.3">
      <c r="A35" s="12" t="s">
        <v>5</v>
      </c>
    </row>
    <row r="36" spans="1:8" hidden="1" x14ac:dyDescent="0.25">
      <c r="A36" t="s">
        <v>10</v>
      </c>
    </row>
    <row r="37" spans="1:8" hidden="1" x14ac:dyDescent="0.25">
      <c r="A37" s="26" t="s">
        <v>11</v>
      </c>
      <c r="B37" s="26"/>
      <c r="C37" s="26"/>
      <c r="D37" s="26"/>
      <c r="E37" s="26"/>
      <c r="F37" s="26"/>
    </row>
    <row r="38" spans="1:8" hidden="1" x14ac:dyDescent="0.25">
      <c r="A38" s="26"/>
      <c r="B38" s="26"/>
      <c r="C38" s="26"/>
      <c r="D38" s="26"/>
      <c r="E38" s="26"/>
      <c r="F38" s="26"/>
    </row>
    <row r="39" spans="1:8" hidden="1" x14ac:dyDescent="0.25">
      <c r="A39" t="s">
        <v>14</v>
      </c>
    </row>
    <row r="40" spans="1:8" hidden="1" x14ac:dyDescent="0.25">
      <c r="A40" t="s">
        <v>12</v>
      </c>
    </row>
    <row r="41" spans="1:8" hidden="1" x14ac:dyDescent="0.25">
      <c r="A41" t="s">
        <v>13</v>
      </c>
    </row>
    <row r="42" spans="1:8" x14ac:dyDescent="0.25">
      <c r="A42"/>
    </row>
    <row r="43" spans="1:8" ht="21" x14ac:dyDescent="0.35">
      <c r="A43" s="15" t="s">
        <v>7</v>
      </c>
      <c r="B43" s="16"/>
      <c r="C43" s="17"/>
      <c r="D43" s="18"/>
    </row>
    <row r="44" spans="1:8" x14ac:dyDescent="0.25">
      <c r="A44"/>
    </row>
    <row r="45" spans="1:8" x14ac:dyDescent="0.25">
      <c r="A45"/>
    </row>
    <row r="46" spans="1:8" ht="18.75" x14ac:dyDescent="0.3">
      <c r="A46" s="1" t="s">
        <v>28</v>
      </c>
    </row>
  </sheetData>
  <mergeCells count="10">
    <mergeCell ref="E15:F15"/>
    <mergeCell ref="E16:F16"/>
    <mergeCell ref="A37:F38"/>
    <mergeCell ref="A17:F17"/>
    <mergeCell ref="A19:F19"/>
    <mergeCell ref="C31:E31"/>
    <mergeCell ref="A32:E32"/>
    <mergeCell ref="A33:E33"/>
    <mergeCell ref="A24:F24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2024-08-17T07:03:37Z</cp:lastPrinted>
  <dcterms:created xsi:type="dcterms:W3CDTF">2017-12-11T08:54:46Z</dcterms:created>
  <dcterms:modified xsi:type="dcterms:W3CDTF">2024-08-17T08:22:32Z</dcterms:modified>
</cp:coreProperties>
</file>