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0AC42EBB-0694-4910-99A1-1978C3769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F25" i="1"/>
  <c r="F28" i="1" s="1"/>
  <c r="F26" i="1"/>
  <c r="F27" i="1"/>
  <c r="F29" i="1" l="1"/>
  <c r="F30" i="1" s="1"/>
</calcChain>
</file>

<file path=xl/sharedStrings.xml><?xml version="1.0" encoding="utf-8"?>
<sst xmlns="http://schemas.openxmlformats.org/spreadsheetml/2006/main" count="35" uniqueCount="33">
  <si>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</si>
  <si>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</si>
  <si>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</si>
  <si>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</si>
  <si>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</si>
  <si>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</si>
  <si>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</si>
  <si>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</si>
  <si>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</si>
  <si>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</si>
  <si>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</si>
  <si>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</si>
  <si>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</si>
  <si>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</si>
  <si>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</si>
  <si>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</si>
  <si>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</si>
  <si>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</si>
  <si>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</si>
  <si>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</si>
  <si>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</si>
  <si>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fakhri</t>
  </si>
  <si>
    <t>saeed</t>
  </si>
  <si>
    <t>M/S Saeed Sons</t>
  </si>
  <si>
    <t>Supply of Pipes for the project (Meezan Bank Head Office)</t>
  </si>
  <si>
    <t>Att: Mr. Sheeraz</t>
  </si>
  <si>
    <t>Discount 2%</t>
  </si>
  <si>
    <t>PO # MZN-1538</t>
  </si>
  <si>
    <t>Brand: GALA</t>
  </si>
  <si>
    <t>CFRV 4"</t>
  </si>
  <si>
    <t>CFRV 3"</t>
  </si>
  <si>
    <t>CFRV 2-1/2"</t>
  </si>
  <si>
    <t>PURCHASE ORDER against quote Ref # 14979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</si>
</sst>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1809751</xdr:colOff>
      <xdr:row>0</xdr:row>
      <xdr:rowOff>28575</xdr:rowOff>
    </xdr:from>
    <xdr:to>
      <xdr:col>3</xdr:col>
      <xdr:colOff>129962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1" y="285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409575</xdr:colOff>
      <xdr:row>8</xdr:row>
      <xdr:rowOff>142875</xdr:rowOff>
    </xdr:from>
    <xdr:to>
      <xdr:col>21</xdr:col>
      <xdr:colOff>10825</xdr:colOff>
      <xdr:row>61</xdr:row>
      <xdr:rowOff>10587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CF24BC-9C86-1230-D000-1A025824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05650" y="1743075"/>
          <a:ext cx="9316750" cy="7611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0"/>
  <sheetViews>
    <sheetView tabSelected="1" view="pageBreakPreview" topLeftCell="A7" zoomScaleNormal="100" zoomScaleSheetLayoutView="100" workbookViewId="0">
      <selection activeCell="C26" sqref="C26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34" t="s">
        <v>23</v>
      </c>
      <c r="B11" s="1"/>
      <c r="F11" s="10">
        <v>45339</v>
      </c>
    </row>
    <row r="12" spans="1:6" x14ac:dyDescent="0.25">
      <c r="A12" s="1"/>
      <c r="B12" s="1"/>
      <c r="F12" s="10"/>
    </row>
    <row r="13" spans="1:6" x14ac:dyDescent="0.25">
      <c r="A13" s="1" t="s">
        <v>27</v>
      </c>
      <c r="B13" s="1"/>
      <c r="F13" s="10"/>
    </row>
    <row r="14" spans="1:6" ht="18.75" x14ac:dyDescent="0.3">
      <c r="A14" s="40" t="s">
        <v>25</v>
      </c>
      <c r="B14" s="40"/>
      <c r="C14" s="40"/>
      <c r="D14" s="40"/>
      <c r="E14" s="40"/>
      <c r="F14" s="40"/>
    </row>
    <row r="15" spans="1:6" x14ac:dyDescent="0.25">
      <c r="A15" s="48"/>
      <c r="B15" s="48"/>
      <c r="C15" s="48"/>
      <c r="D15" s="48"/>
      <c r="E15" s="48"/>
      <c r="F15" s="48"/>
    </row>
    <row r="16" spans="1:6" x14ac:dyDescent="0.25">
      <c r="A16" s="20"/>
      <c r="B16" s="20"/>
      <c r="C16" s="20"/>
      <c r="D16" s="20"/>
      <c r="E16" s="20"/>
      <c r="F16" s="20"/>
    </row>
    <row r="17" spans="1:9" ht="23.25" x14ac:dyDescent="0.35">
      <c r="A17" s="41" t="s">
        <v>32</v>
      </c>
      <c r="B17" s="41"/>
      <c r="C17" s="41"/>
      <c r="D17" s="41"/>
      <c r="E17" s="41"/>
      <c r="F17" s="4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45" t="s">
        <v>24</v>
      </c>
      <c r="B22" s="46"/>
      <c r="C22" s="46"/>
      <c r="D22" s="46"/>
      <c r="E22" s="46"/>
      <c r="F22" s="47"/>
    </row>
    <row r="23" spans="1:9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9" ht="18.75" x14ac:dyDescent="0.3">
      <c r="A24" s="28"/>
      <c r="B24" s="29" t="s">
        <v>28</v>
      </c>
      <c r="C24" s="30"/>
      <c r="D24" s="31"/>
      <c r="E24" s="32"/>
      <c r="F24" s="31"/>
      <c r="H24" s="35" t="s">
        <v>21</v>
      </c>
      <c r="I24" s="36" t="s">
        <v>22</v>
      </c>
    </row>
    <row r="25" spans="1:9" s="4" customFormat="1" ht="33.75" customHeight="1" x14ac:dyDescent="0.25">
      <c r="A25" s="5">
        <v>1</v>
      </c>
      <c r="B25" s="24" t="s">
        <v>29</v>
      </c>
      <c r="C25" s="6">
        <v>5</v>
      </c>
      <c r="D25" s="6" t="s">
        <v>11</v>
      </c>
      <c r="E25" s="12">
        <v>67000</v>
      </c>
      <c r="F25" s="27">
        <f t="shared" ref="F25:F27" si="0">E25*C25</f>
        <v>335000</v>
      </c>
      <c r="G25" s="26">
        <f t="shared" ref="G25:G27" si="1">E25*8%</f>
        <v>5360</v>
      </c>
      <c r="H25" s="35">
        <f t="shared" ref="H25:H27" si="2">E25-G25</f>
        <v>61640</v>
      </c>
      <c r="I25" s="37"/>
    </row>
    <row r="26" spans="1:9" s="4" customFormat="1" ht="33.75" customHeight="1" x14ac:dyDescent="0.25">
      <c r="A26" s="5">
        <v>2</v>
      </c>
      <c r="B26" s="24" t="s">
        <v>30</v>
      </c>
      <c r="C26" s="6">
        <v>1</v>
      </c>
      <c r="D26" s="6" t="s">
        <v>11</v>
      </c>
      <c r="E26" s="12">
        <v>51000</v>
      </c>
      <c r="F26" s="27">
        <f t="shared" si="0"/>
        <v>51000</v>
      </c>
      <c r="G26" s="26">
        <f t="shared" si="1"/>
        <v>4080</v>
      </c>
      <c r="H26" s="35">
        <f t="shared" si="2"/>
        <v>46920</v>
      </c>
      <c r="I26" s="37"/>
    </row>
    <row r="27" spans="1:9" s="4" customFormat="1" ht="33.75" customHeight="1" x14ac:dyDescent="0.25">
      <c r="A27" s="5">
        <v>3</v>
      </c>
      <c r="B27" s="24" t="s">
        <v>31</v>
      </c>
      <c r="C27" s="6">
        <v>1</v>
      </c>
      <c r="D27" s="6" t="s">
        <v>11</v>
      </c>
      <c r="E27" s="12">
        <v>41400</v>
      </c>
      <c r="F27" s="27">
        <f t="shared" si="0"/>
        <v>41400</v>
      </c>
      <c r="G27" s="26">
        <f t="shared" si="1"/>
        <v>3312</v>
      </c>
      <c r="H27" s="35">
        <f t="shared" si="2"/>
        <v>38088</v>
      </c>
      <c r="I27" s="37">
        <v>3370</v>
      </c>
    </row>
    <row r="28" spans="1:9" s="3" customFormat="1" ht="18" customHeight="1" x14ac:dyDescent="0.25">
      <c r="A28" s="7"/>
      <c r="B28" s="7"/>
      <c r="C28" s="42" t="s">
        <v>4</v>
      </c>
      <c r="D28" s="42"/>
      <c r="E28" s="42"/>
      <c r="F28" s="21">
        <f>SUM(F24:F27)</f>
        <v>427400</v>
      </c>
      <c r="G28" s="25"/>
      <c r="H28" s="25"/>
    </row>
    <row r="29" spans="1:9" s="3" customFormat="1" ht="17.45" hidden="1" customHeight="1" x14ac:dyDescent="0.25">
      <c r="A29" s="43" t="s">
        <v>26</v>
      </c>
      <c r="B29" s="43"/>
      <c r="C29" s="43"/>
      <c r="D29" s="43"/>
      <c r="E29" s="43"/>
      <c r="F29" s="22">
        <f>F28*2%</f>
        <v>8548</v>
      </c>
      <c r="G29" s="25"/>
      <c r="H29" s="25"/>
    </row>
    <row r="30" spans="1:9" s="3" customFormat="1" ht="9" hidden="1" customHeight="1" x14ac:dyDescent="0.25">
      <c r="A30" s="44" t="s">
        <v>7</v>
      </c>
      <c r="B30" s="44"/>
      <c r="C30" s="44"/>
      <c r="D30" s="44"/>
      <c r="E30" s="44"/>
      <c r="F30" s="23">
        <f>F28-F29</f>
        <v>418852</v>
      </c>
      <c r="G30" s="25"/>
      <c r="H30" s="25"/>
    </row>
    <row r="31" spans="1:9" ht="5.25" customHeight="1" x14ac:dyDescent="0.25"/>
    <row r="32" spans="1:9" ht="15" hidden="1" customHeight="1" x14ac:dyDescent="0.3">
      <c r="A32" s="13" t="s">
        <v>5</v>
      </c>
    </row>
    <row r="33" spans="1:6" ht="15" hidden="1" customHeight="1" x14ac:dyDescent="0.25">
      <c r="A33" t="s">
        <v>20</v>
      </c>
    </row>
    <row r="34" spans="1:6" ht="15" hidden="1" customHeight="1" x14ac:dyDescent="0.25">
      <c r="A34" s="39" t="s">
        <v>12</v>
      </c>
      <c r="B34" s="39"/>
      <c r="C34" s="39"/>
      <c r="D34" s="39"/>
      <c r="E34" s="39"/>
      <c r="F34" s="39"/>
    </row>
    <row r="35" spans="1:6" ht="15" hidden="1" customHeight="1" x14ac:dyDescent="0.25">
      <c r="A35" s="39"/>
      <c r="B35" s="39"/>
      <c r="C35" s="39"/>
      <c r="D35" s="39"/>
      <c r="E35" s="39"/>
      <c r="F35" s="39"/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16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49" t="s">
        <v>19</v>
      </c>
      <c r="C42" s="50"/>
      <c r="D42" s="50"/>
      <c r="E42" s="50"/>
      <c r="F42" s="51">
        <v>5000000</v>
      </c>
    </row>
    <row r="43" spans="1:6" hidden="1" x14ac:dyDescent="0.25">
      <c r="B43" s="50"/>
      <c r="C43" s="50"/>
      <c r="D43" s="50"/>
      <c r="E43" s="50"/>
      <c r="F43" s="51"/>
    </row>
    <row r="44" spans="1:6" hidden="1" x14ac:dyDescent="0.25"/>
    <row r="45" spans="1:6" ht="21" hidden="1" x14ac:dyDescent="0.35">
      <c r="B45" s="52"/>
      <c r="C45" s="52"/>
      <c r="D45" s="52"/>
      <c r="E45" s="52"/>
    </row>
    <row r="46" spans="1:6" ht="18.75" hidden="1" x14ac:dyDescent="0.25">
      <c r="C46" s="55" t="s">
        <v>18</v>
      </c>
      <c r="D46" s="55"/>
      <c r="E46" s="55"/>
      <c r="F46" s="55"/>
    </row>
    <row r="47" spans="1:6" ht="28.5" hidden="1" customHeight="1" x14ac:dyDescent="0.25">
      <c r="B47" s="33"/>
      <c r="C47" s="53" t="s">
        <v>14</v>
      </c>
      <c r="D47" s="53"/>
      <c r="E47" s="54"/>
      <c r="F47" s="54"/>
    </row>
    <row r="48" spans="1:6" ht="29.25" hidden="1" customHeight="1" x14ac:dyDescent="0.25">
      <c r="B48" s="33"/>
      <c r="C48" s="53" t="s">
        <v>15</v>
      </c>
      <c r="D48" s="53"/>
      <c r="E48" s="54"/>
      <c r="F48" s="54"/>
    </row>
    <row r="49" spans="1:6" ht="29.25" customHeight="1" x14ac:dyDescent="0.25">
      <c r="B49" s="33"/>
      <c r="C49" s="33"/>
      <c r="D49" s="33"/>
      <c r="E49" s="38"/>
      <c r="F49" s="38"/>
    </row>
    <row r="50" spans="1:6" ht="21" customHeight="1" x14ac:dyDescent="0.3">
      <c r="A50" s="1" t="s">
        <v>6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2024-02-17T11:44:25Z</cp:lastPrinted>
  <dcterms:created xsi:type="dcterms:W3CDTF">2017-12-11T08:54:46Z</dcterms:created>
  <dcterms:modified xsi:type="dcterms:W3CDTF">2024-02-17T13:07:13Z</dcterms:modified>
</cp:coreProperties>
</file>