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FB8C12DE-D494-4C1F-9773-24850C92917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l="1"/>
  <c r="I24" i="1"/>
  <c r="I23" i="1"/>
  <c r="F24" i="1" l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<sst xmlns="http://schemas.openxmlformats.org/spreadsheetml/2006/main" count="18" uniqueCount="17">
  <si>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</si>
  <si>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</si>
  <si>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</si>
  <si>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</si>
  <si>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</si>
  <si>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</si>
  <si>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</si>
  <si>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</si>
  <si>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</si>
  <si>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</si>
  <si>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</si>
  <si>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PO # 155</t>
  </si>
  <si>
    <t>M/S Shan Controls</t>
  </si>
  <si>
    <t>Nos</t>
  </si>
  <si>
    <t>2 way motorized valve (Modulating)</t>
  </si>
  <si>
    <t>Supply of 2 Way Motorized Valve -  J Outlet Zeta Mall Islambad</t>
  </si>
  <si>
    <t xml:space="preserve">Att:  Mr. Imran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</si>
</sst>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1407583</xdr:colOff>
      <xdr:row>0</xdr:row>
      <xdr:rowOff>0</xdr:rowOff>
    </xdr:from>
    <xdr:to>
      <xdr:col>3</xdr:col>
      <xdr:colOff>454025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66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26</xdr:row>
      <xdr:rowOff>104775</xdr:rowOff>
    </xdr:from>
    <xdr:to>
      <xdr:col>1</xdr:col>
      <xdr:colOff>290171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473075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22</xdr:col>
      <xdr:colOff>573580</xdr:colOff>
      <xdr:row>47</xdr:row>
      <xdr:rowOff>86920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DE2683-8E59-41BA-B230-271512075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3333" y="1111250"/>
          <a:ext cx="7325747" cy="856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1"/>
  <sheetViews>
    <sheetView tabSelected="1" zoomScale="90" zoomScaleNormal="90" zoomScaleSheetLayoutView="100" workbookViewId="0">
      <selection activeCell="A15" sqref="A15"/>
    </sheetView>
  </sheetViews>
  <sheetFormatPr defaultColWidth="9.140625" defaultRowHeight="12.75" x14ac:dyDescent="0.2"/>
  <cols>
    <col min="1" max="1" width="7.7109375" style="9" customWidth="1"/>
    <col min="2" max="2" width="43.85546875" style="1" customWidth="1"/>
    <col min="3" max="3" width="7.855468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12</v>
      </c>
      <c r="B13" s="2"/>
      <c r="F13" s="4">
        <v>45698</v>
      </c>
    </row>
    <row r="14" spans="1:6" ht="18.75" x14ac:dyDescent="0.25">
      <c r="A14" s="7" t="s">
        <v>16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11</v>
      </c>
      <c r="B16" s="2"/>
    </row>
    <row r="17" spans="1:9" ht="18.75" x14ac:dyDescent="0.2">
      <c r="A17" s="7" t="s">
        <v>9</v>
      </c>
    </row>
    <row r="18" spans="1:9" ht="21" customHeight="1" x14ac:dyDescent="0.2"/>
    <row r="19" spans="1:9" ht="59.25" customHeight="1" x14ac:dyDescent="0.2">
      <c r="A19" s="22" t="s">
        <v>15</v>
      </c>
      <c r="B19" s="22"/>
      <c r="C19" s="22"/>
      <c r="D19" s="22"/>
      <c r="E19" s="22"/>
      <c r="F19" s="22"/>
    </row>
    <row r="20" spans="1:9" s="3" customFormat="1" ht="44.25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50.25" customHeight="1" x14ac:dyDescent="0.25">
      <c r="A21" s="20">
        <v>1</v>
      </c>
      <c r="B21" s="21" t="s">
        <v>14</v>
      </c>
      <c r="C21" s="13">
        <v>10</v>
      </c>
      <c r="D21" s="14" t="s">
        <v>13</v>
      </c>
      <c r="E21" s="15">
        <v>82062</v>
      </c>
      <c r="F21" s="16">
        <f>E21*C21</f>
        <v>820620</v>
      </c>
      <c r="H21" s="12"/>
      <c r="I21" s="12"/>
    </row>
    <row r="22" spans="1:9" s="3" customFormat="1" ht="35.25" customHeight="1" x14ac:dyDescent="0.25">
      <c r="A22" s="23" t="s">
        <v>6</v>
      </c>
      <c r="B22" s="23"/>
      <c r="C22" s="23"/>
      <c r="D22" s="23"/>
      <c r="E22" s="23"/>
      <c r="F22" s="19">
        <f>SUM(F21:F21)</f>
        <v>820620</v>
      </c>
      <c r="H22" s="6"/>
      <c r="I22" s="6">
        <f t="shared" ref="I22" si="0">H22*1.17</f>
        <v>0</v>
      </c>
    </row>
    <row r="23" spans="1:9" s="3" customFormat="1" ht="22.5" hidden="1" customHeight="1" x14ac:dyDescent="0.25">
      <c r="A23" s="24" t="s">
        <v>10</v>
      </c>
      <c r="B23" s="24"/>
      <c r="C23" s="24"/>
      <c r="D23" s="24"/>
      <c r="E23" s="24"/>
      <c r="F23" s="19">
        <v>500000</v>
      </c>
      <c r="H23" s="6"/>
      <c r="I23" s="6">
        <f t="shared" ref="I23:I24" si="1">H23*1.17</f>
        <v>0</v>
      </c>
    </row>
    <row r="24" spans="1:9" s="3" customFormat="1" ht="22.5" hidden="1" customHeight="1" x14ac:dyDescent="0.25">
      <c r="A24" s="23" t="s">
        <v>6</v>
      </c>
      <c r="B24" s="23"/>
      <c r="C24" s="23"/>
      <c r="D24" s="23"/>
      <c r="E24" s="23"/>
      <c r="F24" s="19">
        <f>F22-F23</f>
        <v>320620</v>
      </c>
      <c r="H24" s="6"/>
      <c r="I24" s="6">
        <f t="shared" si="1"/>
        <v>0</v>
      </c>
    </row>
    <row r="25" spans="1:9" ht="28.5" customHeight="1" x14ac:dyDescent="0.2">
      <c r="I25" s="6"/>
    </row>
    <row r="26" spans="1:9" ht="18.75" x14ac:dyDescent="0.2">
      <c r="A26" s="7" t="s">
        <v>5</v>
      </c>
      <c r="I26" s="6"/>
    </row>
    <row r="27" spans="1:9" x14ac:dyDescent="0.2">
      <c r="I27" s="6"/>
    </row>
    <row r="28" spans="1:9" x14ac:dyDescent="0.2">
      <c r="I28" s="6">
        <f t="shared" ref="I28:I41" si="2">H28*1.17</f>
        <v>0</v>
      </c>
    </row>
    <row r="29" spans="1:9" x14ac:dyDescent="0.2">
      <c r="I29" s="6">
        <f t="shared" si="2"/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ht="15.75" x14ac:dyDescent="0.2">
      <c r="A32" s="11" t="s">
        <v>4</v>
      </c>
      <c r="I32" s="6">
        <f t="shared" si="2"/>
        <v>0</v>
      </c>
    </row>
    <row r="33" spans="9:9" x14ac:dyDescent="0.2">
      <c r="I33" s="6">
        <f t="shared" si="2"/>
        <v>0</v>
      </c>
    </row>
    <row r="34" spans="9:9" x14ac:dyDescent="0.2">
      <c r="I34" s="6">
        <f t="shared" si="2"/>
        <v>0</v>
      </c>
    </row>
    <row r="35" spans="9:9" x14ac:dyDescent="0.2">
      <c r="I35" s="6">
        <f t="shared" si="2"/>
        <v>0</v>
      </c>
    </row>
    <row r="36" spans="9:9" x14ac:dyDescent="0.2">
      <c r="I36" s="6">
        <f t="shared" si="2"/>
        <v>0</v>
      </c>
    </row>
    <row r="37" spans="9:9" x14ac:dyDescent="0.2">
      <c r="I37" s="6">
        <f t="shared" si="2"/>
        <v>0</v>
      </c>
    </row>
    <row r="38" spans="9:9" x14ac:dyDescent="0.2">
      <c r="I38" s="6">
        <f t="shared" si="2"/>
        <v>0</v>
      </c>
    </row>
    <row r="39" spans="9:9" x14ac:dyDescent="0.2">
      <c r="I39" s="6">
        <f t="shared" si="2"/>
        <v>0</v>
      </c>
    </row>
    <row r="40" spans="9:9" x14ac:dyDescent="0.2">
      <c r="I40" s="6">
        <f t="shared" si="2"/>
        <v>0</v>
      </c>
    </row>
    <row r="41" spans="9:9" x14ac:dyDescent="0.2">
      <c r="I41" s="6">
        <f t="shared" si="2"/>
        <v>0</v>
      </c>
    </row>
  </sheetData>
  <mergeCells count="4">
    <mergeCell ref="A19:F19"/>
    <mergeCell ref="A22:E22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2025-02-10T09:52:30Z</cp:lastPrinted>
  <dcterms:created xsi:type="dcterms:W3CDTF">2017-12-11T08:54:46Z</dcterms:created>
  <dcterms:modified xsi:type="dcterms:W3CDTF">2025-02-10T09:52:39Z</dcterms:modified>
</cp:coreProperties>
</file>