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D:\Pioneer\Completed Projects\Sana Safinaz - Dolmen Mall Clifton Karachi\"/>
    </mc:Choice>
  </mc:AlternateContent>
  <xr:revisionPtr revIDLastSave="0" documentId="13_ncr:1_{322D6E69-F56B-42FA-AB3F-A7E7E4E4F7A0}" xr6:coauthVersionLast="47" xr6:coauthVersionMax="47" xr10:uidLastSave="{00000000-0000-0000-0000-000000000000}"/>
  <bookViews>
    <workbookView xWindow="-120" yWindow="-120" windowWidth="29040" windowHeight="15840" xr2:uid="{00000000-000D-0000-FFFF-FFFF00000000}"/>
  </bookViews>
  <sheets>
    <sheet name="PES summary" sheetId="9" r:id="rId1"/>
    <sheet name="summary" sheetId="8" r:id="rId2"/>
    <sheet name="HVAC" sheetId="2" r:id="rId3"/>
    <sheet name="Fire" sheetId="7" r:id="rId4"/>
  </sheets>
  <externalReferences>
    <externalReference r:id="rId5"/>
    <externalReference r:id="rId6"/>
    <externalReference r:id="rId7"/>
    <externalReference r:id="rId8"/>
  </externalReferences>
  <definedNames>
    <definedName name="_xlnm.Print_Area" localSheetId="3">Fire!$A$1:$O$28</definedName>
  </definedNames>
  <calcPr calcId="191029"/>
</workbook>
</file>

<file path=xl/calcChain.xml><?xml version="1.0" encoding="utf-8"?>
<calcChain xmlns="http://schemas.openxmlformats.org/spreadsheetml/2006/main">
  <c r="E54" i="9" l="1"/>
  <c r="E40" i="8"/>
  <c r="L31" i="2" l="1"/>
  <c r="L30" i="2"/>
  <c r="L29" i="2"/>
  <c r="L28" i="2"/>
  <c r="L27" i="2"/>
  <c r="L26" i="2"/>
  <c r="L25" i="2"/>
  <c r="L24" i="2"/>
  <c r="L23" i="2"/>
  <c r="L22" i="2"/>
  <c r="L19" i="2"/>
  <c r="L18" i="2"/>
  <c r="L17" i="2"/>
  <c r="L16" i="2"/>
  <c r="L15" i="2"/>
  <c r="L13" i="2"/>
  <c r="L12" i="2"/>
  <c r="L11" i="2"/>
  <c r="L7" i="2"/>
  <c r="L6" i="2"/>
  <c r="D40" i="8" l="1"/>
  <c r="C40" i="8"/>
  <c r="J26" i="7" l="1"/>
  <c r="J25" i="7"/>
  <c r="J24" i="7"/>
  <c r="J23" i="7"/>
  <c r="J22" i="7"/>
  <c r="J20" i="7"/>
  <c r="J18" i="7"/>
  <c r="J17" i="7"/>
  <c r="J16" i="7"/>
  <c r="J15" i="7"/>
  <c r="J14" i="7"/>
  <c r="J13" i="7"/>
  <c r="J10" i="7"/>
  <c r="J9" i="7"/>
  <c r="J7" i="7"/>
  <c r="J6" i="7"/>
  <c r="O30" i="2"/>
  <c r="O29" i="2"/>
  <c r="O16" i="2"/>
  <c r="O15" i="2"/>
  <c r="O13" i="2"/>
  <c r="L26" i="7"/>
  <c r="N26" i="7" s="1"/>
  <c r="L25" i="7"/>
  <c r="N25" i="7" s="1"/>
  <c r="L24" i="7"/>
  <c r="N24" i="7" s="1"/>
  <c r="L23" i="7"/>
  <c r="N23" i="7" s="1"/>
  <c r="L22" i="7"/>
  <c r="N22" i="7" s="1"/>
  <c r="L20" i="7"/>
  <c r="N20" i="7" s="1"/>
  <c r="L18" i="7"/>
  <c r="L17" i="7"/>
  <c r="N17" i="7" s="1"/>
  <c r="L16" i="7"/>
  <c r="N16" i="7" s="1"/>
  <c r="L15" i="7"/>
  <c r="N15" i="7" s="1"/>
  <c r="L14" i="7"/>
  <c r="N14" i="7" s="1"/>
  <c r="L13" i="7"/>
  <c r="N13" i="7" s="1"/>
  <c r="L10" i="7"/>
  <c r="L9" i="7"/>
  <c r="L7" i="7"/>
  <c r="N7" i="7" s="1"/>
  <c r="L6" i="7"/>
  <c r="N6" i="7" s="1"/>
  <c r="K6" i="7"/>
  <c r="I26" i="7"/>
  <c r="I25" i="7"/>
  <c r="I24" i="7"/>
  <c r="I23" i="7"/>
  <c r="I22" i="7"/>
  <c r="I20" i="7"/>
  <c r="I18" i="7"/>
  <c r="I17" i="7"/>
  <c r="I16" i="7"/>
  <c r="I15" i="7"/>
  <c r="I14" i="7"/>
  <c r="I13" i="7"/>
  <c r="I10" i="7"/>
  <c r="I9" i="7"/>
  <c r="I7" i="7"/>
  <c r="I6" i="7"/>
  <c r="M28" i="2"/>
  <c r="O28" i="2" s="1"/>
  <c r="M14" i="2"/>
  <c r="M13" i="2"/>
  <c r="M12" i="2"/>
  <c r="M11" i="2"/>
  <c r="O11" i="2" s="1"/>
  <c r="M7" i="2"/>
  <c r="O7" i="2" s="1"/>
  <c r="M6" i="2"/>
  <c r="N31" i="2"/>
  <c r="N30" i="2"/>
  <c r="N29" i="2"/>
  <c r="N26" i="2"/>
  <c r="N25" i="2"/>
  <c r="N24" i="2"/>
  <c r="N23" i="2"/>
  <c r="N22" i="2"/>
  <c r="N19" i="2"/>
  <c r="N18" i="2"/>
  <c r="N16" i="2"/>
  <c r="N15" i="2"/>
  <c r="N7" i="2"/>
  <c r="J31" i="2"/>
  <c r="J30" i="2"/>
  <c r="J29" i="2"/>
  <c r="J28" i="2"/>
  <c r="J25" i="2"/>
  <c r="J23" i="2"/>
  <c r="J22" i="2"/>
  <c r="J19" i="2"/>
  <c r="J18" i="2"/>
  <c r="J16" i="2"/>
  <c r="J15" i="2"/>
  <c r="J13" i="2"/>
  <c r="J12" i="2"/>
  <c r="J11" i="2"/>
  <c r="J7" i="2"/>
  <c r="J6" i="2"/>
  <c r="N9" i="7" l="1"/>
  <c r="N6" i="2"/>
  <c r="O6" i="2"/>
  <c r="N10" i="7"/>
  <c r="N18" i="7"/>
  <c r="E34" i="9"/>
  <c r="D34" i="9"/>
  <c r="C34" i="9"/>
  <c r="E33" i="9"/>
  <c r="D33" i="9"/>
  <c r="C33" i="9"/>
  <c r="E32" i="9"/>
  <c r="D32" i="9"/>
  <c r="C32" i="9"/>
  <c r="E31" i="9"/>
  <c r="D31" i="9"/>
  <c r="C31" i="9"/>
  <c r="E30" i="9"/>
  <c r="D30" i="9"/>
  <c r="C30" i="9"/>
  <c r="E29" i="9"/>
  <c r="D29" i="9"/>
  <c r="C29" i="9"/>
  <c r="E28" i="9"/>
  <c r="D28" i="9"/>
  <c r="C28" i="9"/>
  <c r="E27" i="9"/>
  <c r="D27" i="9"/>
  <c r="C27" i="9"/>
  <c r="E26" i="9"/>
  <c r="D26" i="9"/>
  <c r="C26" i="9"/>
  <c r="E25" i="9"/>
  <c r="D25" i="9"/>
  <c r="C25" i="9"/>
  <c r="E24" i="9"/>
  <c r="D24" i="9"/>
  <c r="C24" i="9"/>
  <c r="E23" i="9"/>
  <c r="D23" i="9"/>
  <c r="C23" i="9"/>
  <c r="E22" i="9"/>
  <c r="D22" i="9"/>
  <c r="C22" i="9"/>
  <c r="E20" i="9"/>
  <c r="D20" i="9"/>
  <c r="C20" i="9"/>
  <c r="E19" i="9"/>
  <c r="D19" i="9"/>
  <c r="C19" i="9"/>
  <c r="E18" i="9"/>
  <c r="D18" i="9"/>
  <c r="C18" i="9"/>
  <c r="E17" i="9"/>
  <c r="D17" i="9"/>
  <c r="C17" i="9"/>
  <c r="E16" i="9"/>
  <c r="D16" i="9"/>
  <c r="C16" i="9"/>
  <c r="E15" i="9"/>
  <c r="D15" i="9"/>
  <c r="C15" i="9"/>
  <c r="E14" i="9"/>
  <c r="D14" i="9"/>
  <c r="C14" i="9"/>
  <c r="E13" i="9"/>
  <c r="D13" i="9"/>
  <c r="C13" i="9"/>
  <c r="E12" i="9"/>
  <c r="D12" i="9"/>
  <c r="C12" i="9"/>
  <c r="E11" i="9" l="1"/>
  <c r="E21" i="9"/>
  <c r="C21" i="9"/>
  <c r="C11" i="9"/>
  <c r="D11" i="9"/>
  <c r="D21" i="9"/>
  <c r="K26" i="7"/>
  <c r="M26" i="7" s="1"/>
  <c r="K25" i="7"/>
  <c r="K24" i="7"/>
  <c r="K23" i="7"/>
  <c r="K22" i="7"/>
  <c r="K21" i="7"/>
  <c r="K20" i="7"/>
  <c r="M20" i="7" s="1"/>
  <c r="K19" i="7"/>
  <c r="K18" i="7"/>
  <c r="M18" i="7" s="1"/>
  <c r="K17" i="7"/>
  <c r="K16" i="7"/>
  <c r="K15" i="7"/>
  <c r="M15" i="7" s="1"/>
  <c r="K14" i="7"/>
  <c r="K13" i="7"/>
  <c r="M13" i="7" s="1"/>
  <c r="K12" i="7"/>
  <c r="K11" i="7"/>
  <c r="K10" i="7"/>
  <c r="M10" i="7" s="1"/>
  <c r="K9" i="7"/>
  <c r="M9" i="7" s="1"/>
  <c r="K7" i="7"/>
  <c r="O25" i="2"/>
  <c r="O23" i="2"/>
  <c r="O19" i="2"/>
  <c r="O18" i="2"/>
  <c r="O17" i="2"/>
  <c r="L14" i="2"/>
  <c r="O31" i="2"/>
  <c r="K31" i="2"/>
  <c r="K30" i="2"/>
  <c r="K29" i="2"/>
  <c r="P29" i="2" s="1"/>
  <c r="K28" i="2"/>
  <c r="K25" i="2"/>
  <c r="O24" i="2"/>
  <c r="K24" i="2"/>
  <c r="K23" i="2"/>
  <c r="O22" i="2"/>
  <c r="K22" i="2"/>
  <c r="K19" i="2"/>
  <c r="K18" i="2"/>
  <c r="K17" i="2"/>
  <c r="K16" i="2"/>
  <c r="K15" i="2"/>
  <c r="K14" i="2"/>
  <c r="K13" i="2"/>
  <c r="K12" i="2"/>
  <c r="K11" i="2"/>
  <c r="K7" i="2"/>
  <c r="K6" i="2"/>
  <c r="E34" i="8"/>
  <c r="D34" i="8"/>
  <c r="C34" i="8"/>
  <c r="E33" i="8"/>
  <c r="D33" i="8"/>
  <c r="C33" i="8"/>
  <c r="E32" i="8"/>
  <c r="D32" i="8"/>
  <c r="C32" i="8"/>
  <c r="E31" i="8"/>
  <c r="D31" i="8"/>
  <c r="C31" i="8"/>
  <c r="E30" i="8"/>
  <c r="D30" i="8"/>
  <c r="C30" i="8"/>
  <c r="E29" i="8"/>
  <c r="D29" i="8"/>
  <c r="C29" i="8"/>
  <c r="E28" i="8"/>
  <c r="D28" i="8"/>
  <c r="C28" i="8"/>
  <c r="E27" i="8"/>
  <c r="D27" i="8"/>
  <c r="C27" i="8"/>
  <c r="E26" i="8"/>
  <c r="D26" i="8"/>
  <c r="C26" i="8"/>
  <c r="E25" i="8"/>
  <c r="D25" i="8"/>
  <c r="C25" i="8"/>
  <c r="E24" i="8"/>
  <c r="D24" i="8"/>
  <c r="C24" i="8"/>
  <c r="E23" i="8"/>
  <c r="D23" i="8"/>
  <c r="C23" i="8"/>
  <c r="E22" i="8"/>
  <c r="D22" i="8"/>
  <c r="C22" i="8"/>
  <c r="E20" i="8"/>
  <c r="D20" i="8"/>
  <c r="C20" i="8"/>
  <c r="E19" i="8"/>
  <c r="D19" i="8"/>
  <c r="C19" i="8"/>
  <c r="E18" i="8"/>
  <c r="D18" i="8"/>
  <c r="C18" i="8"/>
  <c r="E17" i="8"/>
  <c r="D17" i="8"/>
  <c r="C17" i="8"/>
  <c r="E16" i="8"/>
  <c r="D16" i="8"/>
  <c r="C16" i="8"/>
  <c r="E15" i="8"/>
  <c r="D15" i="8"/>
  <c r="C15" i="8"/>
  <c r="E14" i="8"/>
  <c r="D14" i="8"/>
  <c r="C14" i="8"/>
  <c r="E13" i="8"/>
  <c r="D13" i="8"/>
  <c r="C13" i="8"/>
  <c r="E12" i="8"/>
  <c r="D12" i="8"/>
  <c r="C12" i="8"/>
  <c r="O14" i="2" l="1"/>
  <c r="N14" i="2"/>
  <c r="P24" i="2"/>
  <c r="P18" i="2"/>
  <c r="M25" i="7"/>
  <c r="M24" i="7"/>
  <c r="M23" i="7"/>
  <c r="O22" i="7"/>
  <c r="M22" i="7"/>
  <c r="M17" i="7"/>
  <c r="M16" i="7"/>
  <c r="M14" i="7"/>
  <c r="M7" i="7"/>
  <c r="M6" i="7"/>
  <c r="N28" i="2"/>
  <c r="N13" i="2"/>
  <c r="O12" i="2"/>
  <c r="P12" i="2" s="1"/>
  <c r="N12" i="2"/>
  <c r="N11" i="2"/>
  <c r="P25" i="2"/>
  <c r="P16" i="2"/>
  <c r="P14" i="2"/>
  <c r="D11" i="8"/>
  <c r="J27" i="7"/>
  <c r="O20" i="7"/>
  <c r="P31" i="2"/>
  <c r="P11" i="2"/>
  <c r="P6" i="2"/>
  <c r="K33" i="2"/>
  <c r="P15" i="2"/>
  <c r="P17" i="2"/>
  <c r="P28" i="2"/>
  <c r="P30" i="2"/>
  <c r="P7" i="2"/>
  <c r="P19" i="2"/>
  <c r="P23" i="2"/>
  <c r="P22" i="2"/>
  <c r="P13" i="2"/>
  <c r="E11" i="8"/>
  <c r="C11" i="8"/>
  <c r="C21" i="8"/>
  <c r="D21" i="8"/>
  <c r="E21" i="8"/>
  <c r="O10" i="7"/>
  <c r="O14" i="7"/>
  <c r="O24" i="7"/>
  <c r="O15" i="7"/>
  <c r="O25" i="7"/>
  <c r="O9" i="7"/>
  <c r="O16" i="7"/>
  <c r="O13" i="7"/>
  <c r="O23" i="7"/>
  <c r="O7" i="7"/>
  <c r="O17" i="7"/>
  <c r="O6" i="7"/>
  <c r="O18" i="7"/>
  <c r="O26" i="7"/>
  <c r="N27" i="7" l="1"/>
  <c r="D38" i="8" s="1"/>
  <c r="C38" i="8"/>
  <c r="C38" i="9"/>
  <c r="O33" i="2"/>
  <c r="D36" i="8" s="1"/>
  <c r="C36" i="8"/>
  <c r="C36" i="9"/>
  <c r="P33" i="2"/>
  <c r="D36" i="9" l="1"/>
  <c r="E36" i="9" s="1"/>
  <c r="D38" i="9"/>
  <c r="E38" i="9" s="1"/>
  <c r="C40" i="9"/>
  <c r="E36" i="8"/>
  <c r="E42" i="8" s="1"/>
  <c r="E38" i="8"/>
  <c r="O27" i="7"/>
  <c r="D40" i="9" l="1"/>
  <c r="E40" i="9"/>
  <c r="E41" i="9" l="1"/>
  <c r="E42" i="9" s="1"/>
  <c r="E47" i="9"/>
  <c r="E46" i="9"/>
  <c r="E48" i="9" l="1"/>
  <c r="E52" i="9" s="1"/>
  <c r="E58" i="9"/>
  <c r="E56" i="9" l="1"/>
  <c r="E60" i="9" s="1"/>
</calcChain>
</file>

<file path=xl/sharedStrings.xml><?xml version="1.0" encoding="utf-8"?>
<sst xmlns="http://schemas.openxmlformats.org/spreadsheetml/2006/main" count="223" uniqueCount="126">
  <si>
    <t>AIR GUIDE STEEL CRAFT
SHAN INDUSTRIES ENGATECH
E.A.P AIR DEVICIES</t>
  </si>
  <si>
    <t>S. No.</t>
  </si>
  <si>
    <t>Description</t>
  </si>
  <si>
    <t>Qty.</t>
  </si>
  <si>
    <t>Unit</t>
  </si>
  <si>
    <t>Total (Rs.)</t>
  </si>
  <si>
    <t>Amount</t>
  </si>
  <si>
    <r>
      <rPr>
        <b/>
        <u/>
        <sz val="11"/>
        <rFont val="Arial Narrow"/>
        <family val="2"/>
      </rPr>
      <t>Section 01: Supply, Installation &amp; Testing of Duct Works &amp; Accessories</t>
    </r>
  </si>
  <si>
    <r>
      <rPr>
        <sz val="11"/>
        <rFont val="Arial Narrow"/>
        <family val="2"/>
      </rPr>
      <t xml:space="preserve">Supply,  fabrication,  Installation  &amp;  Testing  of  </t>
    </r>
    <r>
      <rPr>
        <b/>
        <sz val="11"/>
        <rFont val="Arial Narrow"/>
        <family val="2"/>
      </rPr>
      <t xml:space="preserve">Machine  Made  G.I Sheet  Metal  Duct  Work  </t>
    </r>
    <r>
      <rPr>
        <sz val="11"/>
        <rFont val="Arial Narrow"/>
        <family val="2"/>
      </rPr>
      <t>(galvanized  G-  20  for  internal  &amp;  G-30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</si>
  <si>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t>a</t>
  </si>
  <si>
    <t>For AC Supply / Return</t>
  </si>
  <si>
    <t>Sq.ft.</t>
  </si>
  <si>
    <r>
      <rPr>
        <sz val="11"/>
        <rFont val="Arial Narrow"/>
        <family val="2"/>
      </rPr>
      <t xml:space="preserve">Supply and Installation of </t>
    </r>
    <r>
      <rPr>
        <b/>
        <sz val="11"/>
        <rFont val="Arial Narrow"/>
        <family val="2"/>
      </rPr>
      <t xml:space="preserve">Aluminum Faced Glass Wool insulation
1" thick </t>
    </r>
    <r>
      <rPr>
        <sz val="11"/>
        <rFont val="Arial Narrow"/>
        <family val="2"/>
      </rPr>
      <t>for Internal ducts of different sections compete in all respect as per specifications,  drawings and as per instructions of</t>
    </r>
  </si>
  <si>
    <r>
      <rPr>
        <sz val="11"/>
        <rFont val="Arial Narrow"/>
        <family val="2"/>
      </rPr>
      <t xml:space="preserve">Supply,   Installation   &amp;   Commissioning   of   </t>
    </r>
    <r>
      <rPr>
        <b/>
        <sz val="11"/>
        <rFont val="Arial Narrow"/>
        <family val="2"/>
      </rPr>
      <t xml:space="preserve">Aluminum   Fabricated, Powder Coated Air Devices </t>
    </r>
    <r>
      <rPr>
        <sz val="11"/>
        <rFont val="Arial Narrow"/>
        <family val="2"/>
      </rPr>
      <t>for supply, return, exhaust &amp; fresh air. including  framing,  hangers  &amp;  supports  and  other  accessories  etc. complete  in  all  respects  ready  to  operate  as  per  instruction  of
Consultant.</t>
    </r>
  </si>
  <si>
    <t>Diffusers/Grilles/Registers (with Dampers)</t>
  </si>
  <si>
    <r>
      <rPr>
        <b/>
        <u/>
        <sz val="11"/>
        <rFont val="Arial Narrow"/>
        <family val="2"/>
      </rPr>
      <t>For AC - Supply / Return Air</t>
    </r>
  </si>
  <si>
    <t>Swirl Diffusers - 14" Dia.</t>
  </si>
  <si>
    <t>Nos.</t>
  </si>
  <si>
    <t>b</t>
  </si>
  <si>
    <t>Square Diffusers - 12" x 12"</t>
  </si>
  <si>
    <t>c</t>
  </si>
  <si>
    <t>Square Diffusers - 9" x 9"</t>
  </si>
  <si>
    <t>RAG - 30" x 16"</t>
  </si>
  <si>
    <t>RAG - 30" x 14"</t>
  </si>
  <si>
    <r>
      <rPr>
        <b/>
        <u/>
        <sz val="11"/>
        <rFont val="Arial Narrow"/>
        <family val="2"/>
      </rPr>
      <t>For Fresh Air</t>
    </r>
  </si>
  <si>
    <t>FAG - 22" x 10"</t>
  </si>
  <si>
    <t>No.</t>
  </si>
  <si>
    <t>FAG - 14" x 10"</t>
  </si>
  <si>
    <r>
      <rPr>
        <sz val="11"/>
        <rFont val="Arial Narrow"/>
        <family val="2"/>
      </rPr>
      <t xml:space="preserve">Supply,   Installation   &amp;   Commissioning   of   </t>
    </r>
    <r>
      <rPr>
        <b/>
        <sz val="11"/>
        <rFont val="Arial Narrow"/>
        <family val="2"/>
      </rPr>
      <t xml:space="preserve">Aluminum   Fabricated, Powder  Coated  Dampers  </t>
    </r>
    <r>
      <rPr>
        <sz val="11"/>
        <rFont val="Arial Narrow"/>
        <family val="2"/>
      </rPr>
      <t>including  framing,  hangers  &amp;  supports and other accessories etc. complete in all respects ready to operate as per instructions and approval of Consultant.</t>
    </r>
  </si>
  <si>
    <t>Volume Dampers</t>
  </si>
  <si>
    <t>22" x 10"</t>
  </si>
  <si>
    <t>14" x 10"</t>
  </si>
  <si>
    <t>Fire Dampers</t>
  </si>
  <si>
    <r>
      <rPr>
        <b/>
        <u/>
        <sz val="11"/>
        <rFont val="Arial Narrow"/>
        <family val="2"/>
      </rPr>
      <t>Section 02: Miscellaneous Works</t>
    </r>
  </si>
  <si>
    <r>
      <rPr>
        <sz val="11"/>
        <rFont val="Arial Narrow"/>
        <family val="2"/>
      </rPr>
      <t xml:space="preserve">Supply  &amp;  Installation  of  </t>
    </r>
    <r>
      <rPr>
        <b/>
        <sz val="11"/>
        <rFont val="Arial Narrow"/>
        <family val="2"/>
      </rPr>
      <t xml:space="preserve">Thermostats  for  AHUs  </t>
    </r>
    <r>
      <rPr>
        <sz val="11"/>
        <rFont val="Arial Narrow"/>
        <family val="2"/>
      </rPr>
      <t>along  with  control
cables complete in all respect and ready to operate.</t>
    </r>
  </si>
  <si>
    <r>
      <rPr>
        <b/>
        <sz val="11"/>
        <rFont val="Arial Narrow"/>
        <family val="2"/>
      </rPr>
      <t xml:space="preserve">Testing,  adjusting,  Balancing  &amp;  Commissioning  </t>
    </r>
    <r>
      <rPr>
        <sz val="11"/>
        <rFont val="Arial Narrow"/>
        <family val="2"/>
      </rPr>
      <t>of   Entire  HVAC
system.</t>
    </r>
  </si>
  <si>
    <t>Job.</t>
  </si>
  <si>
    <r>
      <t xml:space="preserve">Making  of  </t>
    </r>
    <r>
      <rPr>
        <b/>
        <sz val="11"/>
        <rFont val="Arial Narrow"/>
        <family val="2"/>
      </rPr>
      <t xml:space="preserve">Shop  Drawings  &amp;  As-built  Drawings  </t>
    </r>
    <r>
      <rPr>
        <sz val="11"/>
        <rFont val="Arial Narrow"/>
        <family val="2"/>
      </rPr>
      <t>on  Auto  CAD  with sectional  details,  equipment  details  and  their  foundation  details, Technical submittals and sample boards complete in all  respect as per instruction of Consultant.</t>
    </r>
  </si>
  <si>
    <r>
      <rPr>
        <sz val="11"/>
        <rFont val="Arial Narrow"/>
        <family val="2"/>
      </rPr>
      <t>Supply,  installation  and  Commissioning  of  items  not listed  in  BOQ but   required   for   complition   of   work   to   ensure   satisfactory performance.
(Contractor to provide list)</t>
    </r>
  </si>
  <si>
    <t>Item No.</t>
  </si>
  <si>
    <t>Material</t>
  </si>
  <si>
    <t>Labour</t>
  </si>
  <si>
    <t>Total</t>
  </si>
  <si>
    <t>Amount (Rs.)</t>
  </si>
  <si>
    <r>
      <rPr>
        <b/>
        <u/>
        <sz val="11"/>
        <color rgb="FFFFFFFF"/>
        <rFont val="Arial Narrow"/>
        <family val="2"/>
      </rPr>
      <t>FIRE FIGHTING SERVICES</t>
    </r>
  </si>
  <si>
    <r>
      <rPr>
        <b/>
        <u/>
        <sz val="11"/>
        <rFont val="Arial Narrow"/>
        <family val="2"/>
      </rPr>
      <t>SECTION 01: SUPPLY AND INSTALLATION OF FIRE EXTINGUISHERS</t>
    </r>
  </si>
  <si>
    <t>5 Kg. CO2</t>
  </si>
  <si>
    <t>6 Kg. Dry Chemical Powder</t>
  </si>
  <si>
    <r>
      <rPr>
        <b/>
        <u/>
        <sz val="11"/>
        <rFont val="Arial Narrow"/>
        <family val="2"/>
      </rPr>
      <t>SECTION 02: SUPPLY AND INSTALLATION OF FIRE SPRINKLERS</t>
    </r>
  </si>
  <si>
    <t>Sprinkler Pendent type standard response K = 5.6 (Opening Temperature 57ºC)</t>
  </si>
  <si>
    <t>Sprinkler Upright type standard response K = 5.6 (Opening Temperature 57ºC)</t>
  </si>
  <si>
    <r>
      <rPr>
        <b/>
        <u/>
        <sz val="11"/>
        <rFont val="Arial Narrow"/>
        <family val="2"/>
      </rPr>
      <t>SECTION 03: SUPPLY AND INSTALLATION OF MS PIPE WORK</t>
    </r>
  </si>
  <si>
    <t>Supply  &amp;  installation  of  MS  SCH  40  pipes  (seamless)  with  threaded  &amp; welded  fittings  (UL/FM)  including  sockets,  tees,  elbows,  bends,  reducers, unions,   clamps,   hangers   &amp;   supports   etc.   making   core   cuts/holes   (if required),  painting  and  protection  treatments  on  pipe.  complete  in  all respect ready to opearte.</t>
  </si>
  <si>
    <t>i</t>
  </si>
  <si>
    <t>Rft.</t>
  </si>
  <si>
    <t>ii</t>
  </si>
  <si>
    <t>Dia.  1-1/4"   (Threaded fitting)</t>
  </si>
  <si>
    <t>iii</t>
  </si>
  <si>
    <t>Dia.  1-1/2"   (Threaded fitting)</t>
  </si>
  <si>
    <t>iv</t>
  </si>
  <si>
    <t>v</t>
  </si>
  <si>
    <t>Dia.  2-1/2"   (Welded joints fitting)</t>
  </si>
  <si>
    <t>vi</t>
  </si>
  <si>
    <r>
      <rPr>
        <b/>
        <u/>
        <sz val="11"/>
        <rFont val="Arial Narrow"/>
        <family val="2"/>
      </rPr>
      <t>SECTION 04: SUPPLY AND INSTALLATION OF PASSIVE FIRE PROTECTION</t>
    </r>
  </si>
  <si>
    <r>
      <rPr>
        <sz val="11"/>
        <rFont val="Arial Narrow"/>
        <family val="2"/>
      </rPr>
      <t xml:space="preserve">Supply  and  Installation  of  </t>
    </r>
    <r>
      <rPr>
        <b/>
        <i/>
        <sz val="11"/>
        <rFont val="Arial Narrow"/>
        <family val="2"/>
      </rPr>
      <t xml:space="preserve">Fire  Stop  Material   </t>
    </r>
    <r>
      <rPr>
        <sz val="11"/>
        <rFont val="Arial Narrow"/>
        <family val="2"/>
      </rPr>
      <t>(for  passive  fire  fighting  / smoke barrier) in all MEP openings and penetrations, either in slab or wall, complete    in    all    respects,    ready    to    operate    as    per    fire    stopper recommended material, and as per instruction of Consultant.</t>
    </r>
  </si>
  <si>
    <r>
      <rPr>
        <b/>
        <u/>
        <sz val="11"/>
        <rFont val="Arial Narrow"/>
        <family val="2"/>
      </rPr>
      <t>SECTION 05: MISCELLANEOUS ITEMS</t>
    </r>
  </si>
  <si>
    <t>Providing Material Submittals and Samples for consultant's Approval.</t>
  </si>
  <si>
    <t>Making of Shop Drawings &amp; As-Built Drawings for Consultant's Approval.</t>
  </si>
  <si>
    <t>Painting, Identification and Tagging as per standards.</t>
  </si>
  <si>
    <t>Testing and commissioning of entire fire fighting system as per approval of consultant.</t>
  </si>
  <si>
    <t>Sr #</t>
  </si>
  <si>
    <t>Scope of work</t>
  </si>
  <si>
    <t>Supply Amount</t>
  </si>
  <si>
    <t>Labor Amount</t>
  </si>
  <si>
    <t>Total Amount</t>
  </si>
  <si>
    <t>CIVIL ID</t>
  </si>
  <si>
    <t xml:space="preserve">RECEPTION / WAITING AREA  </t>
  </si>
  <si>
    <t xml:space="preserve">WORKSPACE + LOBBY </t>
  </si>
  <si>
    <t>CABIN ( 6 NOS )</t>
  </si>
  <si>
    <t>CAFETERIA</t>
  </si>
  <si>
    <t xml:space="preserve">GM OFFICE </t>
  </si>
  <si>
    <t>BOARD ROOM</t>
  </si>
  <si>
    <t>MEETING ROOM</t>
  </si>
  <si>
    <t xml:space="preserve">COLLABORATIVE SPACE </t>
  </si>
  <si>
    <t>STORAGE &amp; IT ROOM</t>
  </si>
  <si>
    <t>ELECTRICAL WORKS</t>
  </si>
  <si>
    <t>LT SWITCHGEARS</t>
  </si>
  <si>
    <t>CIRCUIT POINT WIRING &amp; SWITCH FITTINGS</t>
  </si>
  <si>
    <t xml:space="preserve">POWER CABLES AND CONDUITS </t>
  </si>
  <si>
    <t>FITTING FIXTURES AND FANS</t>
  </si>
  <si>
    <t>TELECOMMUNICATION SYSTEM</t>
  </si>
  <si>
    <t>FIRE ALARM SYSTEM (ADDRESSABLE)</t>
  </si>
  <si>
    <t>CC TV SYSTEM (IP BASED)</t>
  </si>
  <si>
    <t>PUBLIC EVACUATION SYSTEM</t>
  </si>
  <si>
    <t>ACCESS CONTROL SYSTEM</t>
  </si>
  <si>
    <t>WI-FI NETWORKING SYSTEM(WIRING)</t>
  </si>
  <si>
    <t>UL LISTED PEX TUBING</t>
  </si>
  <si>
    <t>MISC ITEMS</t>
  </si>
  <si>
    <t>UPS</t>
  </si>
  <si>
    <t>HVAC WORKS</t>
  </si>
  <si>
    <t>Fire Fighting System</t>
  </si>
  <si>
    <t>SANA SAFINAS</t>
  </si>
  <si>
    <t>BIILL OF QUANTITIES</t>
  </si>
  <si>
    <t>Material Rates</t>
  </si>
  <si>
    <t>Labour Rates</t>
  </si>
  <si>
    <t>Bill Qty</t>
  </si>
  <si>
    <t>TOTAL AMOUNT</t>
  </si>
  <si>
    <t>SUMMARY OF RUNNING BILL</t>
  </si>
  <si>
    <t>Dia.  1"         (Threaded fitting)</t>
  </si>
  <si>
    <t>Dia.  2"        (Threaded fitting)</t>
  </si>
  <si>
    <t>Dia.  3"       (Welded joints fitting)</t>
  </si>
  <si>
    <t>Supply,  Installation  and  Commissioning  of  items  not  listed  in  BOQ  but required to complete the system for satisfacotry performance. (Contractor to provide the list of item if required)</t>
  </si>
  <si>
    <t>GRAND TOTAL</t>
  </si>
  <si>
    <t>Add 4.5%</t>
  </si>
  <si>
    <t>Prv Qty</t>
  </si>
  <si>
    <t>Total qty</t>
  </si>
  <si>
    <t>RUNNING BILL NO 2</t>
  </si>
  <si>
    <t>SUMMARY OF RUNNING BILL NO 2</t>
  </si>
  <si>
    <t>Variations Amount</t>
  </si>
  <si>
    <t>RUNNING BILL NO 1</t>
  </si>
  <si>
    <t>VARIATIONS</t>
  </si>
  <si>
    <t>TOTAL</t>
  </si>
  <si>
    <t>GROSS TOTAL</t>
  </si>
  <si>
    <t>RECEIVED</t>
  </si>
  <si>
    <t>PAYABLE AMOUNT</t>
  </si>
  <si>
    <t>ADD 4.5%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</si>
</sst>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23" x14ac:knownFonts="1">
    <font>
      <sz val="10"/>
      <color rgb="FF000000"/>
      <name val="Times New Roman"/>
      <charset val="204"/>
    </font>
    <font>
      <b/>
      <sz val="11"/>
      <name val="Arial Narrow"/>
      <family val="2"/>
    </font>
    <font>
      <b/>
      <sz val="11"/>
      <color rgb="FFFFFFFF"/>
      <name val="Arial Narrow"/>
      <family val="2"/>
    </font>
    <font>
      <sz val="11"/>
      <color rgb="FF000000"/>
      <name val="Arial Narrow"/>
      <family val="2"/>
    </font>
    <font>
      <b/>
      <u/>
      <sz val="11"/>
      <name val="Arial Narrow"/>
      <family val="2"/>
    </font>
    <font>
      <sz val="11"/>
      <name val="Arial Narrow"/>
      <family val="2"/>
    </font>
    <font>
      <b/>
      <u/>
      <sz val="11"/>
      <color rgb="FFFFFFFF"/>
      <name val="Arial Narrow"/>
      <family val="2"/>
    </font>
    <font>
      <b/>
      <i/>
      <sz val="11"/>
      <name val="Arial Narrow"/>
      <family val="2"/>
    </font>
    <font>
      <sz val="10"/>
      <color rgb="FF000000"/>
      <name val="Times New Roman"/>
      <family val="1"/>
    </font>
    <font>
      <b/>
      <sz val="11"/>
      <color theme="1"/>
      <name val="Calibri"/>
      <family val="2"/>
      <scheme val="minor"/>
    </font>
    <font>
      <b/>
      <sz val="16"/>
      <color theme="1"/>
      <name val="Calibri"/>
      <family val="2"/>
      <scheme val="minor"/>
    </font>
    <font>
      <sz val="16"/>
      <color theme="1"/>
      <name val="Calibri"/>
      <family val="2"/>
      <scheme val="minor"/>
    </font>
    <font>
      <sz val="10"/>
      <color rgb="FF000000"/>
      <name val="Calibri"/>
      <family val="2"/>
      <scheme val="minor"/>
    </font>
    <font>
      <b/>
      <sz val="11"/>
      <color rgb="FF000000"/>
      <name val="Arial Narrow"/>
      <family val="2"/>
    </font>
    <font>
      <b/>
      <sz val="12"/>
      <name val="Arial Narrow"/>
      <family val="2"/>
    </font>
    <font>
      <sz val="12"/>
      <color rgb="FF000000"/>
      <name val="Arial Narrow"/>
      <family val="2"/>
    </font>
    <font>
      <b/>
      <sz val="12"/>
      <color rgb="FF000000"/>
      <name val="Arial Narrow"/>
      <family val="2"/>
    </font>
    <font>
      <b/>
      <sz val="14"/>
      <color theme="1"/>
      <name val="Calibri"/>
      <family val="2"/>
      <scheme val="minor"/>
    </font>
    <font>
      <sz val="14"/>
      <color theme="1"/>
      <name val="Calibri"/>
      <family val="2"/>
      <scheme val="minor"/>
    </font>
    <font>
      <sz val="22"/>
      <color theme="1"/>
      <name val="Calibri"/>
      <family val="2"/>
      <scheme val="minor"/>
    </font>
    <font>
      <sz val="11"/>
      <color rgb="FF000000"/>
      <name val="Calibri"/>
      <family val="2"/>
      <scheme val="minor"/>
    </font>
    <font>
      <sz val="14"/>
      <color rgb="FF000000"/>
      <name val="Calibri"/>
      <family val="2"/>
      <scheme val="minor"/>
    </font>
    <font>
      <b/>
      <sz val="16"/>
      <color rgb="FF000000"/>
      <name val="Calibri"/>
      <family val="2"/>
      <scheme val="minor"/>
    </font>
  </fonts>
  <fills count="5">
    <fill>
      <patternFill patternType="none"/>
    </fill>
    <fill>
      <patternFill patternType="gray125"/>
    </fill>
    <fill>
      <patternFill patternType="solid">
        <fgColor rgb="FF00AF50"/>
      </patternFill>
    </fill>
    <fill>
      <patternFill patternType="solid">
        <fgColor rgb="FFD7E3BB"/>
      </patternFill>
    </fill>
    <fill>
      <patternFill patternType="solid">
        <fgColor theme="4" tint="0.79998168889431442"/>
        <bgColor indexed="64"/>
      </patternFill>
    </fill>
  </fills>
  <borders count="35">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808080"/>
      </top>
      <bottom/>
      <diagonal/>
    </border>
    <border>
      <left/>
      <right/>
      <top/>
      <bottom style="thin">
        <color rgb="FF808080"/>
      </bottom>
      <diagonal/>
    </border>
    <border>
      <left/>
      <right/>
      <top style="thin">
        <color rgb="FF808080"/>
      </top>
      <bottom style="thin">
        <color indexed="64"/>
      </bottom>
      <diagonal/>
    </border>
    <border>
      <left/>
      <right style="thin">
        <color rgb="FF808080"/>
      </right>
      <top style="thin">
        <color rgb="FF808080"/>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8" fillId="0" borderId="0" applyFont="0" applyFill="0" applyBorder="0" applyAlignment="0" applyProtection="0"/>
  </cellStyleXfs>
  <cellXfs count="13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center" wrapText="1"/>
    </xf>
    <xf numFmtId="1" fontId="3" fillId="0" borderId="1" xfId="0" applyNumberFormat="1" applyFont="1" applyBorder="1" applyAlignment="1">
      <alignment horizontal="right" vertical="center" shrinkToFit="1"/>
    </xf>
    <xf numFmtId="0" fontId="3" fillId="0" borderId="1" xfId="0" applyFont="1" applyBorder="1" applyAlignment="1">
      <alignment horizontal="lef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3"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65" fontId="3" fillId="0" borderId="1" xfId="0" applyNumberFormat="1" applyFont="1" applyBorder="1" applyAlignment="1">
      <alignment horizontal="center" vertical="top" shrinkToFit="1"/>
    </xf>
    <xf numFmtId="0" fontId="1" fillId="0" borderId="1" xfId="0" applyFont="1" applyBorder="1" applyAlignment="1">
      <alignment horizontal="left" vertical="top" wrapText="1"/>
    </xf>
    <xf numFmtId="0" fontId="3" fillId="3" borderId="1" xfId="0" applyFont="1" applyFill="1" applyBorder="1" applyAlignment="1">
      <alignment horizontal="left" vertical="center" wrapText="1"/>
    </xf>
    <xf numFmtId="1" fontId="3" fillId="0" borderId="1" xfId="0" applyNumberFormat="1" applyFont="1" applyBorder="1" applyAlignment="1">
      <alignment horizontal="right" vertical="top" shrinkToFit="1"/>
    </xf>
    <xf numFmtId="0" fontId="1" fillId="3" borderId="1" xfId="0" applyFont="1" applyFill="1" applyBorder="1" applyAlignment="1">
      <alignment horizontal="center" vertical="top" wrapText="1"/>
    </xf>
    <xf numFmtId="0" fontId="3" fillId="0" borderId="0" xfId="0" applyFont="1" applyAlignment="1">
      <alignment horizontal="center" vertical="top"/>
    </xf>
    <xf numFmtId="0" fontId="3" fillId="0" borderId="0" xfId="0" applyFont="1" applyAlignment="1">
      <alignment horizontal="left"/>
    </xf>
    <xf numFmtId="0" fontId="5" fillId="0" borderId="1" xfId="0" applyFont="1" applyBorder="1" applyAlignment="1">
      <alignment horizontal="left" vertical="center" wrapText="1"/>
    </xf>
    <xf numFmtId="0" fontId="3" fillId="0" borderId="0" xfId="0" applyFont="1" applyAlignment="1">
      <alignment horizontal="left" vertical="center"/>
    </xf>
    <xf numFmtId="1" fontId="3" fillId="0" borderId="1" xfId="0" applyNumberFormat="1" applyFont="1" applyBorder="1" applyAlignment="1">
      <alignment horizontal="center" vertical="center" shrinkToFit="1"/>
    </xf>
    <xf numFmtId="0" fontId="3" fillId="0" borderId="1" xfId="0" applyFont="1" applyBorder="1" applyAlignment="1">
      <alignment horizontal="center" vertical="center" wrapText="1"/>
    </xf>
    <xf numFmtId="0" fontId="3" fillId="0" borderId="0" xfId="0" applyFont="1" applyAlignment="1">
      <alignment horizontal="center" vertical="center"/>
    </xf>
    <xf numFmtId="166" fontId="3" fillId="0" borderId="1" xfId="1" applyNumberFormat="1" applyFont="1" applyBorder="1" applyAlignment="1">
      <alignment horizontal="right" vertical="center" wrapText="1"/>
    </xf>
    <xf numFmtId="1" fontId="3" fillId="0" borderId="1" xfId="0" applyNumberFormat="1" applyFont="1" applyBorder="1" applyAlignment="1">
      <alignment horizontal="left" vertical="center" shrinkToFit="1"/>
    </xf>
    <xf numFmtId="0" fontId="12" fillId="0" borderId="0" xfId="0" applyFont="1"/>
    <xf numFmtId="0" fontId="12" fillId="0" borderId="0" xfId="0" applyFont="1" applyAlignment="1">
      <alignment horizontal="right"/>
    </xf>
    <xf numFmtId="0" fontId="3" fillId="0" borderId="9" xfId="0" applyFont="1" applyBorder="1" applyAlignment="1">
      <alignment horizontal="left" vertical="center" wrapText="1"/>
    </xf>
    <xf numFmtId="0" fontId="1" fillId="3" borderId="17" xfId="0" applyFont="1" applyFill="1" applyBorder="1" applyAlignment="1">
      <alignment horizontal="center" vertical="top" wrapText="1"/>
    </xf>
    <xf numFmtId="0" fontId="1" fillId="3" borderId="17" xfId="0" applyFont="1" applyFill="1" applyBorder="1" applyAlignment="1">
      <alignment horizontal="right" vertical="top" wrapText="1" indent="1"/>
    </xf>
    <xf numFmtId="0" fontId="1" fillId="3" borderId="17" xfId="0" applyFont="1" applyFill="1" applyBorder="1" applyAlignment="1">
      <alignment horizontal="left" vertical="top" wrapText="1" indent="1"/>
    </xf>
    <xf numFmtId="0" fontId="5" fillId="0" borderId="1" xfId="0" applyFont="1" applyBorder="1" applyAlignment="1">
      <alignment horizontal="right" vertical="center" wrapText="1"/>
    </xf>
    <xf numFmtId="0" fontId="5" fillId="0" borderId="2" xfId="0" applyFont="1" applyBorder="1" applyAlignment="1">
      <alignment horizontal="center" vertical="center" wrapText="1"/>
    </xf>
    <xf numFmtId="0" fontId="3" fillId="0" borderId="2" xfId="0" applyFont="1" applyBorder="1" applyAlignment="1">
      <alignment horizontal="center" vertical="center" wrapText="1"/>
    </xf>
    <xf numFmtId="166" fontId="13" fillId="3" borderId="1" xfId="1" applyNumberFormat="1" applyFont="1" applyFill="1" applyBorder="1" applyAlignment="1">
      <alignment horizontal="right" vertical="center" wrapText="1"/>
    </xf>
    <xf numFmtId="0" fontId="15" fillId="3" borderId="1" xfId="0" applyFont="1" applyFill="1" applyBorder="1" applyAlignment="1">
      <alignment horizontal="left" vertical="center" wrapText="1"/>
    </xf>
    <xf numFmtId="166" fontId="16" fillId="3" borderId="1" xfId="1" applyNumberFormat="1" applyFont="1" applyFill="1" applyBorder="1" applyAlignment="1">
      <alignment horizontal="right" vertical="center" wrapText="1"/>
    </xf>
    <xf numFmtId="0" fontId="15" fillId="0" borderId="0" xfId="0" applyFont="1" applyAlignment="1">
      <alignment horizontal="left" vertical="top"/>
    </xf>
    <xf numFmtId="0" fontId="18" fillId="0" borderId="0" xfId="0" applyFont="1" applyAlignment="1">
      <alignment horizontal="center" vertical="center"/>
    </xf>
    <xf numFmtId="0" fontId="12" fillId="0" borderId="13" xfId="0" applyFont="1" applyBorder="1"/>
    <xf numFmtId="0" fontId="9" fillId="0" borderId="14" xfId="0" applyFont="1" applyBorder="1"/>
    <xf numFmtId="164" fontId="9" fillId="0" borderId="14" xfId="0" applyNumberFormat="1" applyFont="1" applyBorder="1"/>
    <xf numFmtId="164" fontId="9" fillId="0" borderId="15" xfId="0" applyNumberFormat="1" applyFont="1" applyBorder="1"/>
    <xf numFmtId="0" fontId="12" fillId="0" borderId="16" xfId="0" applyFont="1" applyBorder="1" applyAlignment="1">
      <alignment horizontal="center"/>
    </xf>
    <xf numFmtId="0" fontId="12" fillId="0" borderId="17" xfId="0" applyFont="1" applyBorder="1"/>
    <xf numFmtId="164" fontId="12" fillId="0" borderId="17" xfId="1" applyFont="1" applyFill="1" applyBorder="1"/>
    <xf numFmtId="164" fontId="12" fillId="0" borderId="18" xfId="1" applyFont="1" applyFill="1" applyBorder="1"/>
    <xf numFmtId="0" fontId="12" fillId="0" borderId="17" xfId="0" applyFont="1" applyBorder="1" applyAlignment="1">
      <alignment vertical="center" wrapText="1"/>
    </xf>
    <xf numFmtId="0" fontId="9" fillId="0" borderId="16" xfId="0" applyFont="1" applyBorder="1"/>
    <xf numFmtId="0" fontId="9" fillId="0" borderId="17" xfId="0" applyFont="1" applyBorder="1"/>
    <xf numFmtId="164" fontId="9" fillId="0" borderId="17" xfId="0" applyNumberFormat="1" applyFont="1" applyBorder="1"/>
    <xf numFmtId="164" fontId="9" fillId="0" borderId="18" xfId="0" applyNumberFormat="1" applyFont="1" applyBorder="1"/>
    <xf numFmtId="0" fontId="12" fillId="0" borderId="16"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xf numFmtId="164" fontId="12" fillId="0" borderId="20" xfId="1" applyFont="1" applyFill="1" applyBorder="1"/>
    <xf numFmtId="164" fontId="12" fillId="0" borderId="21" xfId="1" applyFont="1" applyFill="1" applyBorder="1"/>
    <xf numFmtId="0" fontId="12" fillId="0" borderId="0" xfId="0" applyFont="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166" fontId="11" fillId="0" borderId="24" xfId="1" applyNumberFormat="1" applyFont="1" applyFill="1" applyBorder="1"/>
    <xf numFmtId="0" fontId="11" fillId="0" borderId="0" xfId="0" applyFont="1"/>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166" fontId="11" fillId="0" borderId="29" xfId="1" applyNumberFormat="1" applyFont="1" applyFill="1" applyBorder="1"/>
    <xf numFmtId="15" fontId="20" fillId="0" borderId="0" xfId="0" applyNumberFormat="1" applyFont="1" applyAlignment="1">
      <alignment horizontal="right"/>
    </xf>
    <xf numFmtId="164" fontId="9" fillId="0" borderId="17" xfId="0" applyNumberFormat="1" applyFont="1" applyBorder="1" applyAlignment="1">
      <alignment vertical="center"/>
    </xf>
    <xf numFmtId="164" fontId="9" fillId="0" borderId="18" xfId="0" applyNumberFormat="1" applyFont="1" applyBorder="1" applyAlignment="1">
      <alignment vertical="center"/>
    </xf>
    <xf numFmtId="0" fontId="21" fillId="0" borderId="16" xfId="0" applyFont="1" applyBorder="1" applyAlignment="1">
      <alignment horizontal="center" vertical="center"/>
    </xf>
    <xf numFmtId="0" fontId="21" fillId="0" borderId="17" xfId="0" applyFont="1" applyBorder="1" applyAlignment="1">
      <alignment vertical="center" wrapText="1"/>
    </xf>
    <xf numFmtId="166" fontId="21" fillId="0" borderId="17" xfId="1" applyNumberFormat="1" applyFont="1" applyFill="1" applyBorder="1" applyAlignment="1">
      <alignment vertical="center"/>
    </xf>
    <xf numFmtId="166" fontId="21" fillId="0" borderId="18" xfId="1" applyNumberFormat="1" applyFont="1" applyFill="1" applyBorder="1" applyAlignment="1">
      <alignment vertical="center"/>
    </xf>
    <xf numFmtId="0" fontId="17" fillId="0" borderId="16" xfId="0" applyFont="1" applyBorder="1" applyAlignment="1">
      <alignment vertical="center"/>
    </xf>
    <xf numFmtId="0" fontId="17" fillId="0" borderId="17" xfId="0" applyFont="1" applyBorder="1" applyAlignment="1">
      <alignment vertical="center"/>
    </xf>
    <xf numFmtId="164" fontId="17" fillId="0" borderId="17" xfId="1" applyFont="1" applyFill="1" applyBorder="1" applyAlignment="1">
      <alignment vertical="center"/>
    </xf>
    <xf numFmtId="164" fontId="17" fillId="0" borderId="18" xfId="1" applyFont="1" applyFill="1" applyBorder="1" applyAlignment="1">
      <alignment vertical="center"/>
    </xf>
    <xf numFmtId="0" fontId="21" fillId="0" borderId="17" xfId="0" applyFont="1" applyBorder="1" applyAlignment="1">
      <alignment vertical="center"/>
    </xf>
    <xf numFmtId="0" fontId="21" fillId="0" borderId="30" xfId="0" applyFont="1" applyBorder="1" applyAlignment="1">
      <alignment horizontal="center" vertical="center"/>
    </xf>
    <xf numFmtId="0" fontId="21" fillId="0" borderId="31" xfId="0" applyFont="1" applyBorder="1" applyAlignment="1">
      <alignment vertical="center"/>
    </xf>
    <xf numFmtId="166" fontId="21" fillId="0" borderId="20" xfId="1" applyNumberFormat="1" applyFont="1" applyFill="1" applyBorder="1" applyAlignment="1">
      <alignment vertical="center"/>
    </xf>
    <xf numFmtId="166" fontId="21" fillId="0" borderId="21" xfId="1" applyNumberFormat="1" applyFont="1" applyFill="1" applyBorder="1" applyAlignment="1">
      <alignment vertical="center"/>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166" fontId="10" fillId="0" borderId="29" xfId="1" applyNumberFormat="1" applyFont="1" applyFill="1" applyBorder="1"/>
    <xf numFmtId="166" fontId="3" fillId="0" borderId="1" xfId="1" applyNumberFormat="1" applyFont="1" applyFill="1" applyBorder="1" applyAlignment="1">
      <alignment horizontal="right" vertical="center" wrapText="1"/>
    </xf>
    <xf numFmtId="0" fontId="21" fillId="0" borderId="0" xfId="0" applyFont="1" applyAlignment="1">
      <alignment vertical="center"/>
    </xf>
    <xf numFmtId="166" fontId="21" fillId="0" borderId="0" xfId="0" applyNumberFormat="1" applyFont="1" applyAlignment="1">
      <alignment vertical="center"/>
    </xf>
    <xf numFmtId="0" fontId="21" fillId="0" borderId="0" xfId="0" applyFont="1" applyAlignment="1">
      <alignment horizontal="right" vertical="center"/>
    </xf>
    <xf numFmtId="0" fontId="22" fillId="0" borderId="0" xfId="0" applyFont="1" applyAlignment="1">
      <alignment horizontal="left"/>
    </xf>
    <xf numFmtId="0" fontId="19" fillId="0" borderId="0" xfId="0" applyFont="1" applyAlignment="1">
      <alignment horizontal="center"/>
    </xf>
    <xf numFmtId="0" fontId="10" fillId="0" borderId="22" xfId="0" applyFont="1" applyBorder="1" applyAlignment="1">
      <alignment horizontal="right"/>
    </xf>
    <xf numFmtId="0" fontId="10" fillId="0" borderId="23" xfId="0" applyFont="1" applyBorder="1" applyAlignment="1">
      <alignment horizontal="right"/>
    </xf>
    <xf numFmtId="0" fontId="2" fillId="2" borderId="17" xfId="0" applyFont="1" applyFill="1" applyBorder="1" applyAlignment="1">
      <alignment horizontal="center" vertical="center" wrapText="1"/>
    </xf>
    <xf numFmtId="0" fontId="1" fillId="3" borderId="17" xfId="0" applyFont="1" applyFill="1" applyBorder="1" applyAlignment="1">
      <alignment horizontal="center" vertical="top" wrapText="1"/>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1" fillId="3" borderId="2" xfId="0" applyFont="1" applyFill="1" applyBorder="1" applyAlignment="1">
      <alignment horizontal="right" vertical="center" wrapText="1" indent="8"/>
    </xf>
    <xf numFmtId="0" fontId="1" fillId="3" borderId="3" xfId="0" applyFont="1" applyFill="1" applyBorder="1" applyAlignment="1">
      <alignment horizontal="right" vertical="center" wrapText="1" indent="8"/>
    </xf>
    <xf numFmtId="0" fontId="1" fillId="3" borderId="4" xfId="0" applyFont="1" applyFill="1" applyBorder="1" applyAlignment="1">
      <alignment horizontal="right" vertical="center" wrapText="1" indent="8"/>
    </xf>
    <xf numFmtId="0" fontId="1" fillId="0" borderId="6" xfId="0" applyFont="1" applyBorder="1" applyAlignment="1">
      <alignment horizontal="left" vertical="top" wrapText="1"/>
    </xf>
    <xf numFmtId="0" fontId="1" fillId="0" borderId="26" xfId="0" applyFont="1" applyBorder="1" applyAlignment="1">
      <alignment horizontal="left" vertical="top" wrapText="1"/>
    </xf>
    <xf numFmtId="0" fontId="1" fillId="0" borderId="7"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1" fillId="3" borderId="17" xfId="0" applyFont="1" applyFill="1" applyBorder="1" applyAlignment="1">
      <alignment horizontal="left" vertical="center" wrapText="1" indent="1"/>
    </xf>
    <xf numFmtId="0" fontId="1" fillId="3" borderId="17" xfId="0" applyFont="1" applyFill="1" applyBorder="1" applyAlignment="1">
      <alignment horizontal="center" vertical="center" wrapText="1"/>
    </xf>
    <xf numFmtId="0" fontId="1" fillId="3" borderId="17" xfId="0" applyFont="1" applyFill="1" applyBorder="1" applyAlignment="1">
      <alignment horizontal="left" vertical="center"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0" borderId="0" xfId="0" applyFont="1" applyAlignment="1">
      <alignment horizontal="left" vertical="top" wrapText="1"/>
    </xf>
    <xf numFmtId="0" fontId="3" fillId="0" borderId="0" xfId="0" applyFont="1" applyAlignment="1">
      <alignment horizontal="right" vertical="top" wrapText="1"/>
    </xf>
    <xf numFmtId="0" fontId="14" fillId="3" borderId="2" xfId="0" applyFont="1" applyFill="1" applyBorder="1" applyAlignment="1">
      <alignment horizontal="left" vertical="top" wrapText="1" indent="12"/>
    </xf>
    <xf numFmtId="0" fontId="14" fillId="3" borderId="3" xfId="0" applyFont="1" applyFill="1" applyBorder="1" applyAlignment="1">
      <alignment horizontal="left" vertical="top" wrapText="1" indent="12"/>
    </xf>
    <xf numFmtId="0" fontId="5" fillId="0" borderId="3" xfId="0" applyFont="1" applyBorder="1" applyAlignment="1">
      <alignment horizontal="left" vertical="center" wrapText="1"/>
    </xf>
    <xf numFmtId="0" fontId="2" fillId="2" borderId="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s/Sent%20BOQ/Syngenta%20Lahore/Annexure%20E%20Price%20Template%20(00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rojects%202022\Sana%20Safinaz%20-%20Dolmen%20Mall%20Clifton%20Karachi\Running%20Bill%20No%201.xlsx" TargetMode="External"/><Relationship Id="rId1" Type="http://schemas.openxmlformats.org/officeDocument/2006/relationships/externalLinkPath" Target="Running%20Bill%20No%20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Pioneer\Completed%20Projects\Sana%20Safinaz%20-%20Dolmen%20Mall%20Clifton%20Karachi\Variation%20order\Summary%20of%20VOs.xlsx" TargetMode="External"/><Relationship Id="rId1" Type="http://schemas.openxmlformats.org/officeDocument/2006/relationships/externalLinkPath" Target="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datory information"/>
      <sheetName val="Summary"/>
      <sheetName val="CIVIL ID"/>
      <sheetName val="Electric Work"/>
      <sheetName val="LAM-Std"/>
      <sheetName val="HVAC "/>
      <sheetName val="FIRE FIGHTING SYSTEM"/>
    </sheetNames>
    <sheetDataSet>
      <sheetData sheetId="0"/>
      <sheetData sheetId="1"/>
      <sheetData sheetId="2">
        <row r="72">
          <cell r="F72">
            <v>0</v>
          </cell>
          <cell r="H72">
            <v>0</v>
          </cell>
          <cell r="I72">
            <v>0</v>
          </cell>
        </row>
        <row r="140">
          <cell r="F140">
            <v>0</v>
          </cell>
          <cell r="H140">
            <v>0</v>
          </cell>
          <cell r="I140">
            <v>0</v>
          </cell>
        </row>
        <row r="183">
          <cell r="F183">
            <v>0</v>
          </cell>
          <cell r="H183">
            <v>0</v>
          </cell>
          <cell r="I183">
            <v>0</v>
          </cell>
        </row>
        <row r="297">
          <cell r="F297">
            <v>0</v>
          </cell>
          <cell r="H297">
            <v>0</v>
          </cell>
          <cell r="I297">
            <v>0</v>
          </cell>
        </row>
        <row r="338">
          <cell r="F338">
            <v>0</v>
          </cell>
          <cell r="H338">
            <v>0</v>
          </cell>
          <cell r="I338">
            <v>0</v>
          </cell>
        </row>
        <row r="387">
          <cell r="F387">
            <v>0</v>
          </cell>
          <cell r="H387">
            <v>0</v>
          </cell>
          <cell r="I387">
            <v>0</v>
          </cell>
        </row>
        <row r="421">
          <cell r="F421">
            <v>0</v>
          </cell>
          <cell r="H421">
            <v>0</v>
          </cell>
          <cell r="I421">
            <v>0</v>
          </cell>
        </row>
        <row r="460">
          <cell r="F460">
            <v>0</v>
          </cell>
          <cell r="H460">
            <v>0</v>
          </cell>
          <cell r="I460">
            <v>0</v>
          </cell>
        </row>
        <row r="491">
          <cell r="F491">
            <v>0</v>
          </cell>
          <cell r="H491">
            <v>0</v>
          </cell>
          <cell r="I491">
            <v>0</v>
          </cell>
        </row>
      </sheetData>
      <sheetData sheetId="3">
        <row r="12">
          <cell r="F12">
            <v>0</v>
          </cell>
          <cell r="H12">
            <v>0</v>
          </cell>
          <cell r="I12">
            <v>0</v>
          </cell>
        </row>
        <row r="64">
          <cell r="F64">
            <v>0</v>
          </cell>
          <cell r="H64">
            <v>0</v>
          </cell>
          <cell r="I64">
            <v>0</v>
          </cell>
        </row>
        <row r="95">
          <cell r="F95">
            <v>0</v>
          </cell>
          <cell r="H95">
            <v>0</v>
          </cell>
          <cell r="I95">
            <v>0</v>
          </cell>
        </row>
        <row r="128">
          <cell r="F128">
            <v>0</v>
          </cell>
          <cell r="H128">
            <v>0</v>
          </cell>
          <cell r="I128">
            <v>0</v>
          </cell>
        </row>
        <row r="207">
          <cell r="F207">
            <v>0</v>
          </cell>
          <cell r="H207">
            <v>0</v>
          </cell>
          <cell r="I207">
            <v>0</v>
          </cell>
        </row>
        <row r="232">
          <cell r="F232">
            <v>0</v>
          </cell>
          <cell r="H232">
            <v>0</v>
          </cell>
          <cell r="I232">
            <v>0</v>
          </cell>
        </row>
        <row r="264">
          <cell r="F264">
            <v>0</v>
          </cell>
          <cell r="H264">
            <v>0</v>
          </cell>
          <cell r="I264">
            <v>0</v>
          </cell>
        </row>
        <row r="284">
          <cell r="F284">
            <v>0</v>
          </cell>
          <cell r="H284">
            <v>0</v>
          </cell>
          <cell r="I284">
            <v>0</v>
          </cell>
        </row>
        <row r="297">
          <cell r="F297">
            <v>0</v>
          </cell>
          <cell r="H297">
            <v>0</v>
          </cell>
          <cell r="I297">
            <v>0</v>
          </cell>
        </row>
        <row r="311">
          <cell r="F311">
            <v>0</v>
          </cell>
          <cell r="H311">
            <v>0</v>
          </cell>
          <cell r="I311">
            <v>0</v>
          </cell>
        </row>
        <row r="314">
          <cell r="F314">
            <v>0</v>
          </cell>
          <cell r="H314">
            <v>0</v>
          </cell>
          <cell r="I314">
            <v>0</v>
          </cell>
        </row>
        <row r="323">
          <cell r="F323">
            <v>0</v>
          </cell>
          <cell r="H323">
            <v>0</v>
          </cell>
          <cell r="I323">
            <v>0</v>
          </cell>
        </row>
        <row r="332">
          <cell r="F332">
            <v>0</v>
          </cell>
          <cell r="H332">
            <v>0</v>
          </cell>
          <cell r="I332">
            <v>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S summary"/>
      <sheetName val="summary"/>
      <sheetName val="HVAC"/>
      <sheetName val="Fire"/>
    </sheetNames>
    <sheetDataSet>
      <sheetData sheetId="0">
        <row r="40">
          <cell r="E40">
            <v>3568560</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Bills"/>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O/M The Place</v>
          </cell>
          <cell r="C19611" t="str">
            <v>Tariq sahab</v>
          </cell>
          <cell r="D19611" t="str">
            <v>MCB chq 1973738903 (purhcased VFD, guages valves etc from tariq sahab) This chq given to BH)</v>
          </cell>
          <cell r="E19611">
            <v>600000</v>
          </cell>
        </row>
        <row r="19612">
          <cell r="B19612" t="str">
            <v>Meezan bank Head office</v>
          </cell>
          <cell r="C19612" t="str">
            <v>Received</v>
          </cell>
          <cell r="D19612" t="str">
            <v>Received from Total in acc of Meezan bank in Mohsin traders acc</v>
          </cell>
          <cell r="F19612">
            <v>1000000</v>
          </cell>
        </row>
        <row r="19613">
          <cell r="B19613" t="str">
            <v>Meezan bank Head office</v>
          </cell>
          <cell r="C19613" t="str">
            <v>Received</v>
          </cell>
          <cell r="D19613" t="str">
            <v>Received from Total in acc of Meezan bank in Mohsin traders acc</v>
          </cell>
          <cell r="F19613">
            <v>1000000</v>
          </cell>
        </row>
        <row r="19614">
          <cell r="B19614" t="str">
            <v>Saifee hospital</v>
          </cell>
          <cell r="C19614" t="str">
            <v>Received</v>
          </cell>
          <cell r="D19614" t="str">
            <v>Received BAHL cash crossed Chqs from Mughal Constructors</v>
          </cell>
          <cell r="F19614">
            <v>900000</v>
          </cell>
        </row>
        <row r="19615">
          <cell r="B19615" t="str">
            <v>Saifee hospital</v>
          </cell>
          <cell r="C19615" t="str">
            <v>Received</v>
          </cell>
          <cell r="D19615" t="str">
            <v>Received BAHL cash crossed Chqs from Mughal Constructors</v>
          </cell>
          <cell r="F19615">
            <v>924000</v>
          </cell>
        </row>
        <row r="19616">
          <cell r="B19616" t="str">
            <v xml:space="preserve">O/M Nue Multiplex </v>
          </cell>
          <cell r="C19616" t="str">
            <v>Received</v>
          </cell>
          <cell r="D19616" t="str">
            <v>Received O/M Jan 24 Bill</v>
          </cell>
          <cell r="F19616">
            <v>333522</v>
          </cell>
        </row>
        <row r="19617">
          <cell r="B19617" t="str">
            <v xml:space="preserve">O/M Nue Multiplex </v>
          </cell>
          <cell r="C19617" t="str">
            <v>Received</v>
          </cell>
          <cell r="D19617" t="str">
            <v>Received O/M Feb 24 Bill</v>
          </cell>
          <cell r="F19617">
            <v>333522</v>
          </cell>
        </row>
        <row r="19618">
          <cell r="B19618" t="str">
            <v xml:space="preserve">O/M Nue Multiplex </v>
          </cell>
          <cell r="C19618" t="str">
            <v>Received</v>
          </cell>
          <cell r="D19618" t="str">
            <v>Received O/M Mar 23 Bill</v>
          </cell>
          <cell r="F19618">
            <v>333522</v>
          </cell>
        </row>
        <row r="19619">
          <cell r="B19619" t="str">
            <v>UEP 17th Floor</v>
          </cell>
          <cell r="C19619" t="str">
            <v>Received</v>
          </cell>
          <cell r="D19619" t="str">
            <v>Received from UEP ASA final payment (now retention remaining)</v>
          </cell>
          <cell r="F19619">
            <v>10328660</v>
          </cell>
        </row>
        <row r="19620">
          <cell r="B19620" t="str">
            <v>O/M The Place</v>
          </cell>
          <cell r="C19620" t="str">
            <v>Received</v>
          </cell>
          <cell r="D19620" t="str">
            <v>received April 2024 bill</v>
          </cell>
          <cell r="F19620">
            <v>359992</v>
          </cell>
        </row>
        <row r="19621">
          <cell r="B19621" t="str">
            <v>O/M The Place</v>
          </cell>
          <cell r="C19621" t="str">
            <v>Received</v>
          </cell>
          <cell r="D19621" t="str">
            <v>Received againt bill for chiller pump motor 3 - Bill No 089</v>
          </cell>
          <cell r="F19621">
            <v>93000</v>
          </cell>
        </row>
        <row r="19622">
          <cell r="B19622" t="str">
            <v>Yousuf Dara</v>
          </cell>
          <cell r="C19622" t="str">
            <v>Received</v>
          </cell>
          <cell r="D19622" t="str">
            <v>Received cash (rec by nadeem bhai) use in office</v>
          </cell>
          <cell r="F19622">
            <v>200000</v>
          </cell>
        </row>
        <row r="19623">
          <cell r="B19623" t="str">
            <v>Engro office</v>
          </cell>
          <cell r="C19623" t="str">
            <v>Received</v>
          </cell>
          <cell r="D19623" t="str">
            <v>Received chq from NEC (Given to IIL in engro office)</v>
          </cell>
          <cell r="F19623">
            <v>640444</v>
          </cell>
        </row>
        <row r="19624">
          <cell r="B19624" t="str">
            <v>Meezan bank Head office</v>
          </cell>
          <cell r="C19624" t="str">
            <v>Received</v>
          </cell>
          <cell r="D19624" t="str">
            <v>Received from Total in acc of Meezan bank in Mohsin traders acc</v>
          </cell>
          <cell r="F19624">
            <v>400000</v>
          </cell>
        </row>
        <row r="19625">
          <cell r="B19625" t="str">
            <v>Meezan bank Head office</v>
          </cell>
          <cell r="C19625" t="str">
            <v>Received</v>
          </cell>
          <cell r="D19625" t="str">
            <v>Received from Total in acc of Meezan bank in Mohsin traders acc</v>
          </cell>
          <cell r="F19625">
            <v>154000</v>
          </cell>
        </row>
        <row r="19626">
          <cell r="B19626" t="str">
            <v>Meezan bank Head office</v>
          </cell>
          <cell r="C19626" t="str">
            <v>Received</v>
          </cell>
          <cell r="D19626" t="str">
            <v>Received from Total in acc of Meezan bank in Mohsin traders acc</v>
          </cell>
          <cell r="F19626">
            <v>200000</v>
          </cell>
        </row>
        <row r="19627">
          <cell r="B19627" t="str">
            <v>Meezan bank Head office</v>
          </cell>
          <cell r="C19627" t="str">
            <v>Received</v>
          </cell>
          <cell r="D19627" t="str">
            <v>Received from Total in acc of Meezan bank in Mohsin traders acc</v>
          </cell>
          <cell r="F19627">
            <v>22000</v>
          </cell>
        </row>
        <row r="19628">
          <cell r="B19628" t="str">
            <v>Engro office</v>
          </cell>
          <cell r="C19628" t="str">
            <v>Received</v>
          </cell>
          <cell r="D19628" t="str">
            <v>Received from NEC in acc of Engro (Given to Iqbal sons)</v>
          </cell>
          <cell r="F19628">
            <v>300000</v>
          </cell>
        </row>
        <row r="19629">
          <cell r="B19629" t="str">
            <v>DB 15th &amp; 16th Floor</v>
          </cell>
          <cell r="C19629" t="str">
            <v>Received</v>
          </cell>
          <cell r="D19629" t="str">
            <v>Rec from IK in Deutche bank against VFD work (given to Adeel in the name progressive steel decorators)</v>
          </cell>
          <cell r="F19629">
            <v>670318</v>
          </cell>
        </row>
        <row r="19630">
          <cell r="B19630" t="str">
            <v>DB 15th &amp; 16th Floor</v>
          </cell>
          <cell r="C19630" t="str">
            <v>Received</v>
          </cell>
          <cell r="D19630" t="str">
            <v>1% invoice charges</v>
          </cell>
          <cell r="E19630">
            <v>6700</v>
          </cell>
        </row>
        <row r="19631">
          <cell r="B19631" t="str">
            <v>Tomo Jpmc</v>
          </cell>
          <cell r="C19631" t="str">
            <v>Received</v>
          </cell>
          <cell r="D19631" t="str">
            <v>Rec from PAF TOMO II mob advance 20%</v>
          </cell>
          <cell r="F19631">
            <v>1520392</v>
          </cell>
        </row>
        <row r="19632">
          <cell r="B19632" t="str">
            <v>FTC Floors</v>
          </cell>
          <cell r="C19632" t="str">
            <v>Received</v>
          </cell>
          <cell r="D19632" t="str">
            <v>O/M Feb 24 Bill</v>
          </cell>
          <cell r="F19632">
            <v>246087</v>
          </cell>
        </row>
        <row r="19633">
          <cell r="B19633" t="str">
            <v>FTC Floors</v>
          </cell>
          <cell r="C19633" t="str">
            <v>Received</v>
          </cell>
          <cell r="D19633" t="str">
            <v>O/M Mar 24 Bill</v>
          </cell>
          <cell r="F19633">
            <v>246087</v>
          </cell>
        </row>
        <row r="19634">
          <cell r="B19634" t="str">
            <v>FTC Floors</v>
          </cell>
          <cell r="C19634" t="str">
            <v>Received</v>
          </cell>
          <cell r="D19634" t="str">
            <v>O/M Apr 24 Bill</v>
          </cell>
          <cell r="F19634">
            <v>246087</v>
          </cell>
        </row>
        <row r="19635">
          <cell r="B19635" t="str">
            <v>o/m NASTP</v>
          </cell>
          <cell r="C19635" t="str">
            <v>Received</v>
          </cell>
          <cell r="D19635" t="str">
            <v xml:space="preserve">1% invoice charges for MCB chq # 1973738900 given to Al madina for SST inpt adjustment in NASTP Monthly payment </v>
          </cell>
          <cell r="E19635">
            <v>72145</v>
          </cell>
        </row>
        <row r="19636">
          <cell r="B19636" t="str">
            <v>Meezan bank Head office</v>
          </cell>
          <cell r="C19636" t="str">
            <v>Received</v>
          </cell>
          <cell r="D19636" t="str">
            <v>Received from Total in acc of Meezan bank (transfer in new rashid jeweelers)</v>
          </cell>
          <cell r="F19636">
            <v>1400000</v>
          </cell>
        </row>
        <row r="19637">
          <cell r="B19637" t="str">
            <v>Meezan bank Head office</v>
          </cell>
          <cell r="C19637" t="str">
            <v>Received</v>
          </cell>
          <cell r="D19637" t="str">
            <v>Received from Total in acc of Meezan bank (Transfer in Javed khan account) care of Air Guide</v>
          </cell>
          <cell r="F19637">
            <v>1000000</v>
          </cell>
        </row>
        <row r="19638">
          <cell r="B19638" t="str">
            <v>J out let DML</v>
          </cell>
          <cell r="C19638" t="str">
            <v>Noman engr</v>
          </cell>
          <cell r="D19638" t="str">
            <v>Paid for site expenses</v>
          </cell>
          <cell r="E19638">
            <v>40000</v>
          </cell>
        </row>
        <row r="19639">
          <cell r="B19639" t="str">
            <v>ueP 17th Floor</v>
          </cell>
          <cell r="C19639" t="str">
            <v>misc</v>
          </cell>
          <cell r="D19639" t="str">
            <v>Noman bhai salary advance weive off</v>
          </cell>
          <cell r="E19639">
            <v>35000</v>
          </cell>
        </row>
        <row r="19640">
          <cell r="B19640" t="str">
            <v>kumail bhai</v>
          </cell>
          <cell r="C19640" t="str">
            <v>drill tech</v>
          </cell>
          <cell r="D19640" t="str">
            <v>cash paid total amt = 33,000</v>
          </cell>
          <cell r="E19640">
            <v>14000</v>
          </cell>
        </row>
        <row r="19641">
          <cell r="B19641" t="str">
            <v>Bahria project</v>
          </cell>
          <cell r="C19641" t="str">
            <v>drill tech</v>
          </cell>
          <cell r="D19641" t="str">
            <v>cash paid total amt = 33,000</v>
          </cell>
          <cell r="E19641">
            <v>15000</v>
          </cell>
        </row>
        <row r="19642">
          <cell r="B19642" t="str">
            <v>o/m NASTP</v>
          </cell>
          <cell r="C19642" t="str">
            <v>drill tech</v>
          </cell>
          <cell r="D19642" t="str">
            <v>cash paid total amt = 33,000</v>
          </cell>
          <cell r="E19642">
            <v>4000</v>
          </cell>
        </row>
        <row r="19643">
          <cell r="B19643" t="str">
            <v>O/M The Place</v>
          </cell>
          <cell r="C19643" t="str">
            <v>rafay</v>
          </cell>
          <cell r="D19643" t="str">
            <v>advance given for chiller repairing work</v>
          </cell>
          <cell r="E19643">
            <v>50000</v>
          </cell>
        </row>
        <row r="19644">
          <cell r="B19644" t="str">
            <v>O/M The Place</v>
          </cell>
          <cell r="C19644" t="str">
            <v>K S Engineering</v>
          </cell>
          <cell r="D19644" t="str">
            <v>Purchased gas cylinder$1340 10 Jugs</v>
          </cell>
          <cell r="E19644">
            <v>235000</v>
          </cell>
        </row>
        <row r="19645">
          <cell r="B19645" t="str">
            <v>Engro 3rd &amp; 8th Floor</v>
          </cell>
          <cell r="C19645" t="str">
            <v>photocopies</v>
          </cell>
          <cell r="D19645" t="str">
            <v>paid</v>
          </cell>
          <cell r="E19645">
            <v>5000</v>
          </cell>
        </row>
        <row r="19646">
          <cell r="B19646" t="str">
            <v>Meezan bank Head office</v>
          </cell>
          <cell r="C19646" t="str">
            <v>salary</v>
          </cell>
          <cell r="D19646" t="str">
            <v>Nadeem bha salary</v>
          </cell>
          <cell r="E19646">
            <v>50000</v>
          </cell>
        </row>
        <row r="19647">
          <cell r="B19647" t="str">
            <v>kumail bhai</v>
          </cell>
          <cell r="C19647" t="str">
            <v>salary</v>
          </cell>
          <cell r="D19647" t="str">
            <v>Waris salary</v>
          </cell>
          <cell r="E19647">
            <v>5000</v>
          </cell>
        </row>
        <row r="19648">
          <cell r="B19648" t="str">
            <v>Engro 3rd &amp; 8th Floor</v>
          </cell>
          <cell r="C19648" t="str">
            <v>salary</v>
          </cell>
          <cell r="D19648" t="str">
            <v xml:space="preserve">bilal bhai </v>
          </cell>
          <cell r="E19648">
            <v>50000</v>
          </cell>
        </row>
        <row r="19649">
          <cell r="B19649" t="str">
            <v>office</v>
          </cell>
          <cell r="C19649" t="str">
            <v>salary</v>
          </cell>
          <cell r="D19649" t="str">
            <v>Mhr home mossi salaries</v>
          </cell>
          <cell r="E19649">
            <v>105000</v>
          </cell>
        </row>
        <row r="19650">
          <cell r="B19650" t="str">
            <v>Engro 3rd &amp; 8th Floor</v>
          </cell>
          <cell r="C19650" t="str">
            <v>salary</v>
          </cell>
          <cell r="D19650" t="str">
            <v>Jahangeer salary</v>
          </cell>
          <cell r="E19650">
            <v>79000</v>
          </cell>
        </row>
        <row r="19651">
          <cell r="B19651" t="str">
            <v>office</v>
          </cell>
          <cell r="C19651" t="str">
            <v>salary</v>
          </cell>
          <cell r="D19651" t="str">
            <v xml:space="preserve">office staff salaries </v>
          </cell>
          <cell r="E19651">
            <v>278330</v>
          </cell>
        </row>
        <row r="19652">
          <cell r="B19652" t="str">
            <v>Meezan bank Head office</v>
          </cell>
          <cell r="C19652" t="str">
            <v>salary</v>
          </cell>
          <cell r="D19652" t="str">
            <v>Irfan  bhai salary</v>
          </cell>
          <cell r="E19652">
            <v>45900</v>
          </cell>
        </row>
        <row r="19653">
          <cell r="B19653" t="str">
            <v>Engro 3rd &amp; 8th Floor</v>
          </cell>
          <cell r="C19653" t="str">
            <v>salary</v>
          </cell>
          <cell r="D19653" t="str">
            <v>Shahzain salary</v>
          </cell>
          <cell r="E19653">
            <v>50330</v>
          </cell>
        </row>
        <row r="19654">
          <cell r="B19654" t="str">
            <v>Bahria project</v>
          </cell>
          <cell r="C19654" t="str">
            <v>salary</v>
          </cell>
          <cell r="D19654" t="str">
            <v>Imran, Amjad Khushnood salary</v>
          </cell>
          <cell r="E19654">
            <v>166630</v>
          </cell>
        </row>
        <row r="19655">
          <cell r="B19655" t="str">
            <v>Meezan bank Head office</v>
          </cell>
          <cell r="C19655" t="str">
            <v>salary</v>
          </cell>
          <cell r="D19655" t="str">
            <v>Gul sher , Abid salary + abbas</v>
          </cell>
          <cell r="E19655">
            <v>70770</v>
          </cell>
        </row>
        <row r="19656">
          <cell r="B19656" t="str">
            <v>Engro 3rd &amp; 8th Floor</v>
          </cell>
          <cell r="C19656" t="str">
            <v>salary</v>
          </cell>
          <cell r="D19656" t="str">
            <v>Engr Raza, Ahsan &amp; Usman ghani salaries</v>
          </cell>
          <cell r="E19656">
            <v>174970</v>
          </cell>
        </row>
        <row r="19657">
          <cell r="B19657" t="str">
            <v>FTC Floors</v>
          </cell>
          <cell r="C19657" t="str">
            <v>salary</v>
          </cell>
          <cell r="D19657" t="str">
            <v>ftc staff salaries</v>
          </cell>
          <cell r="E19657">
            <v>187830</v>
          </cell>
        </row>
        <row r="19658">
          <cell r="B19658" t="str">
            <v>Ernst &amp; Young</v>
          </cell>
          <cell r="C19658" t="str">
            <v>salary</v>
          </cell>
          <cell r="D19658" t="str">
            <v>Lateef &amp; chacha lateef</v>
          </cell>
          <cell r="E19658">
            <v>62710</v>
          </cell>
        </row>
        <row r="19659">
          <cell r="B19659" t="str">
            <v>O/M The Place</v>
          </cell>
          <cell r="C19659" t="str">
            <v>salary</v>
          </cell>
          <cell r="D19659" t="str">
            <v>The place staff salaries</v>
          </cell>
          <cell r="E19659">
            <v>137420</v>
          </cell>
        </row>
        <row r="19660">
          <cell r="B19660" t="str">
            <v xml:space="preserve">O/M Nue Multiplex </v>
          </cell>
          <cell r="C19660" t="str">
            <v>salary</v>
          </cell>
          <cell r="D19660" t="str">
            <v>RMR staff salaries</v>
          </cell>
          <cell r="E19660">
            <v>134710</v>
          </cell>
        </row>
        <row r="19661">
          <cell r="B19661" t="str">
            <v>Meezan bank Head office</v>
          </cell>
          <cell r="C19661" t="str">
            <v>salary</v>
          </cell>
          <cell r="D19661" t="str">
            <v>Amir engr salary</v>
          </cell>
          <cell r="E19661">
            <v>41820</v>
          </cell>
        </row>
        <row r="19662">
          <cell r="B19662" t="str">
            <v>o/m NASTP</v>
          </cell>
          <cell r="C19662" t="str">
            <v>salary</v>
          </cell>
          <cell r="D19662" t="str">
            <v>mukhtar bhai salary</v>
          </cell>
          <cell r="E19662">
            <v>52660</v>
          </cell>
        </row>
        <row r="19663">
          <cell r="B19663" t="str">
            <v>Bahria project</v>
          </cell>
          <cell r="C19663" t="str">
            <v>salary</v>
          </cell>
          <cell r="D19663" t="str">
            <v>Ahmed Ali</v>
          </cell>
          <cell r="E19663">
            <v>21000</v>
          </cell>
        </row>
        <row r="19664">
          <cell r="B19664" t="str">
            <v>O/M The Place</v>
          </cell>
          <cell r="C19664" t="str">
            <v>salary</v>
          </cell>
          <cell r="D19664" t="str">
            <v>Zeeshan salary</v>
          </cell>
          <cell r="E19664">
            <v>28000</v>
          </cell>
        </row>
        <row r="19665">
          <cell r="B19665" t="str">
            <v>BAF maintenance</v>
          </cell>
          <cell r="C19665" t="str">
            <v>salary</v>
          </cell>
          <cell r="D19665" t="str">
            <v>Shahid, nadeem and fahad</v>
          </cell>
          <cell r="E19665">
            <v>108860</v>
          </cell>
        </row>
        <row r="19666">
          <cell r="B19666" t="str">
            <v>o/m NASTP</v>
          </cell>
          <cell r="C19666" t="str">
            <v>salary</v>
          </cell>
          <cell r="D19666" t="str">
            <v>NASTP staff salary</v>
          </cell>
          <cell r="E19666">
            <v>663140</v>
          </cell>
        </row>
        <row r="19667">
          <cell r="B19667" t="str">
            <v>Meezan bank Head office</v>
          </cell>
          <cell r="C19667" t="str">
            <v>salary</v>
          </cell>
          <cell r="D19667" t="str">
            <v>Abid salary</v>
          </cell>
          <cell r="E19667">
            <v>51600</v>
          </cell>
        </row>
        <row r="19668">
          <cell r="B19668" t="str">
            <v>Rehmat shipping</v>
          </cell>
          <cell r="C19668" t="str">
            <v>salary</v>
          </cell>
          <cell r="D19668" t="str">
            <v>Talha salary released</v>
          </cell>
          <cell r="E19668">
            <v>58050</v>
          </cell>
        </row>
        <row r="19669">
          <cell r="B19669" t="str">
            <v>Engro 3rd &amp; 8th Floor</v>
          </cell>
          <cell r="C19669" t="str">
            <v>salary</v>
          </cell>
          <cell r="D19669" t="str">
            <v>Noman bhai salary</v>
          </cell>
          <cell r="E19669">
            <v>70000</v>
          </cell>
        </row>
        <row r="19670">
          <cell r="B19670" t="str">
            <v>o/m NASTP</v>
          </cell>
          <cell r="C19670" t="str">
            <v>salary</v>
          </cell>
          <cell r="D19670" t="str">
            <v>Saad salary</v>
          </cell>
          <cell r="E19670">
            <v>61350</v>
          </cell>
        </row>
        <row r="19671">
          <cell r="B19671" t="str">
            <v>o/m NASTP</v>
          </cell>
          <cell r="C19671" t="str">
            <v>salary</v>
          </cell>
          <cell r="D19671" t="str">
            <v>Waseem tariq</v>
          </cell>
          <cell r="E19671">
            <v>27100</v>
          </cell>
        </row>
        <row r="19672">
          <cell r="B19672" t="str">
            <v>O/M The Place</v>
          </cell>
          <cell r="C19672" t="str">
            <v>salary</v>
          </cell>
          <cell r="D19672" t="str">
            <v xml:space="preserve">To zeeshan for previous salaries </v>
          </cell>
          <cell r="E19672">
            <v>20000</v>
          </cell>
        </row>
        <row r="19673">
          <cell r="B19673" t="str">
            <v>Meezan bank Head office</v>
          </cell>
          <cell r="C19673" t="str">
            <v>salary</v>
          </cell>
          <cell r="D19673" t="str">
            <v>Amir engr salary increased to RS 60,000</v>
          </cell>
          <cell r="E19673">
            <v>18500</v>
          </cell>
        </row>
        <row r="19674">
          <cell r="B19674" t="str">
            <v>Meezan bank Head office</v>
          </cell>
          <cell r="C19674" t="str">
            <v>misc</v>
          </cell>
          <cell r="D19674" t="str">
            <v>amir engr claimed super card for june 24</v>
          </cell>
          <cell r="E19674">
            <v>1500</v>
          </cell>
        </row>
        <row r="19675">
          <cell r="B19675" t="str">
            <v>office</v>
          </cell>
          <cell r="C19675" t="str">
            <v>umer</v>
          </cell>
          <cell r="D19675" t="str">
            <v>for car wash</v>
          </cell>
          <cell r="E19675">
            <v>2000</v>
          </cell>
        </row>
        <row r="19676">
          <cell r="B19676" t="str">
            <v>office</v>
          </cell>
          <cell r="C19676" t="str">
            <v>office</v>
          </cell>
          <cell r="D19676" t="str">
            <v>umer for office use</v>
          </cell>
          <cell r="E19676">
            <v>2000</v>
          </cell>
        </row>
        <row r="19677">
          <cell r="B19677" t="str">
            <v>Jameel baig Building</v>
          </cell>
          <cell r="C19677" t="str">
            <v>material</v>
          </cell>
          <cell r="D19677" t="str">
            <v>Online to Waseem pump for Jameel baig building (online by al madina)</v>
          </cell>
          <cell r="E19677">
            <v>50000</v>
          </cell>
        </row>
        <row r="19678">
          <cell r="B19678" t="str">
            <v>3rd floor nastp</v>
          </cell>
          <cell r="C19678" t="str">
            <v>misc</v>
          </cell>
          <cell r="D19678" t="str">
            <v>Nastp 3 floor expense - Online to asif</v>
          </cell>
          <cell r="E19678">
            <v>200000</v>
          </cell>
        </row>
        <row r="19679">
          <cell r="B19679" t="str">
            <v>office</v>
          </cell>
          <cell r="C19679" t="str">
            <v>misc</v>
          </cell>
          <cell r="D19679" t="str">
            <v>Online for saqib aziz travel agent for lahore HVACR visit</v>
          </cell>
          <cell r="E19679">
            <v>40000</v>
          </cell>
        </row>
        <row r="19680">
          <cell r="B19680" t="str">
            <v>FTC Floors</v>
          </cell>
          <cell r="C19680" t="str">
            <v>Murtaza</v>
          </cell>
          <cell r="D19680" t="str">
            <v>Paid to FTC Murtaza for Loan</v>
          </cell>
          <cell r="E19680">
            <v>50000</v>
          </cell>
        </row>
        <row r="19681">
          <cell r="B19681" t="str">
            <v>o/m NASTP</v>
          </cell>
          <cell r="C19681" t="str">
            <v>fare</v>
          </cell>
          <cell r="D19681" t="str">
            <v>paid</v>
          </cell>
          <cell r="E19681">
            <v>1000</v>
          </cell>
        </row>
        <row r="19682">
          <cell r="B19682" t="str">
            <v>o/m NASTP</v>
          </cell>
          <cell r="C19682" t="str">
            <v>Moazzam Insulator</v>
          </cell>
          <cell r="D19682" t="str">
            <v>Cash paid (final payment)</v>
          </cell>
          <cell r="E19682">
            <v>37000</v>
          </cell>
        </row>
        <row r="19683">
          <cell r="B19683" t="str">
            <v>office</v>
          </cell>
          <cell r="C19683" t="str">
            <v>office</v>
          </cell>
          <cell r="D19683" t="str">
            <v>umer for office use</v>
          </cell>
          <cell r="E19683">
            <v>5000</v>
          </cell>
        </row>
        <row r="19684">
          <cell r="B19684" t="str">
            <v>3rd floor nastp</v>
          </cell>
          <cell r="C19684" t="str">
            <v>misc</v>
          </cell>
          <cell r="D19684" t="str">
            <v>Nastp 3 floor in Aleem acc - Online by BH</v>
          </cell>
          <cell r="E19684">
            <v>35000</v>
          </cell>
        </row>
        <row r="19685">
          <cell r="B19685" t="str">
            <v>FTC Floors</v>
          </cell>
          <cell r="C19685" t="str">
            <v>misc</v>
          </cell>
          <cell r="D19685" t="str">
            <v>paid for tea and refreshment</v>
          </cell>
          <cell r="E19685">
            <v>3000</v>
          </cell>
        </row>
        <row r="19686">
          <cell r="B19686" t="str">
            <v>FTC Floors</v>
          </cell>
          <cell r="C19686" t="str">
            <v>misc</v>
          </cell>
          <cell r="D19686" t="str">
            <v>paid for regsiter and stationery</v>
          </cell>
          <cell r="E19686">
            <v>2000</v>
          </cell>
        </row>
        <row r="19687">
          <cell r="B19687" t="str">
            <v>office</v>
          </cell>
          <cell r="C19687" t="str">
            <v>office</v>
          </cell>
          <cell r="D19687" t="str">
            <v>umer for office use</v>
          </cell>
          <cell r="E19687">
            <v>3000</v>
          </cell>
        </row>
        <row r="19688">
          <cell r="B19688" t="str">
            <v>Masjid Bilal</v>
          </cell>
          <cell r="C19688" t="str">
            <v>Masjid</v>
          </cell>
          <cell r="D19688" t="str">
            <v>To afsar hussain for cylinder bend for Bilal masjid</v>
          </cell>
          <cell r="E19688">
            <v>37000</v>
          </cell>
        </row>
        <row r="19689">
          <cell r="B19689" t="str">
            <v>O/M The Place</v>
          </cell>
          <cell r="C19689" t="str">
            <v>fuel</v>
          </cell>
          <cell r="D19689" t="str">
            <v>to mumtaz</v>
          </cell>
          <cell r="E19689">
            <v>500</v>
          </cell>
        </row>
        <row r="19690">
          <cell r="B19690" t="str">
            <v>Engro office</v>
          </cell>
          <cell r="C19690" t="str">
            <v>Raees brothers</v>
          </cell>
          <cell r="D19690" t="str">
            <v>Online to raees brother Total amount is 500,000 (Online by al madina)</v>
          </cell>
          <cell r="E19690">
            <v>250000</v>
          </cell>
        </row>
        <row r="19691">
          <cell r="B19691" t="str">
            <v>GSK DMC</v>
          </cell>
          <cell r="C19691" t="str">
            <v>Raees brothers</v>
          </cell>
          <cell r="D19691" t="str">
            <v>Online to raees brother Total amount is 500,000 (Online by al madina)</v>
          </cell>
          <cell r="E19691">
            <v>250000</v>
          </cell>
        </row>
        <row r="19692">
          <cell r="B19692" t="str">
            <v>BAH 22 &amp; 23rd Floor</v>
          </cell>
          <cell r="C19692" t="str">
            <v>K M Traders</v>
          </cell>
          <cell r="D19692" t="str">
            <v>Online by Adeel</v>
          </cell>
          <cell r="E19692">
            <v>132500</v>
          </cell>
        </row>
        <row r="19693">
          <cell r="B19693" t="str">
            <v>Meezan bank Head office</v>
          </cell>
          <cell r="C19693" t="str">
            <v>misc</v>
          </cell>
          <cell r="D19693" t="str">
            <v>misc by amir engr</v>
          </cell>
          <cell r="E19693">
            <v>15540</v>
          </cell>
        </row>
        <row r="19694">
          <cell r="B19694" t="str">
            <v xml:space="preserve">MHR Personal </v>
          </cell>
          <cell r="C19694" t="str">
            <v>rehana aunty</v>
          </cell>
          <cell r="D19694" t="str">
            <v>Ufone and mobilink balance</v>
          </cell>
          <cell r="E19694">
            <v>2500</v>
          </cell>
        </row>
        <row r="19695">
          <cell r="B19695" t="str">
            <v>BAH 22 &amp; 23rd Floor</v>
          </cell>
          <cell r="C19695" t="str">
            <v>drawings</v>
          </cell>
          <cell r="D19695" t="str">
            <v>cash paid to azam corporatrion = amt = 15000</v>
          </cell>
          <cell r="E19695">
            <v>5000</v>
          </cell>
        </row>
        <row r="19696">
          <cell r="B19696" t="str">
            <v>Engro 3rd &amp; 8th Floor</v>
          </cell>
          <cell r="C19696" t="str">
            <v>drawings</v>
          </cell>
          <cell r="D19696" t="str">
            <v>cash paid to azam corporatrion = amt = 15000</v>
          </cell>
          <cell r="E19696">
            <v>3000</v>
          </cell>
        </row>
        <row r="19697">
          <cell r="B19697" t="str">
            <v>Saifee hospital</v>
          </cell>
          <cell r="C19697" t="str">
            <v>drawings</v>
          </cell>
          <cell r="D19697" t="str">
            <v>cash paid to azam corporatrion = amt = 15000</v>
          </cell>
          <cell r="E19697">
            <v>4000</v>
          </cell>
        </row>
        <row r="19698">
          <cell r="B19698" t="str">
            <v>GSK DMC</v>
          </cell>
          <cell r="C19698" t="str">
            <v>drawings</v>
          </cell>
          <cell r="D19698" t="str">
            <v>cash paid to azam corporatrion = amt = 15000</v>
          </cell>
          <cell r="E19698">
            <v>3000</v>
          </cell>
        </row>
        <row r="19699">
          <cell r="B19699" t="str">
            <v>kumail bhai</v>
          </cell>
          <cell r="C19699" t="str">
            <v>moiz duct</v>
          </cell>
          <cell r="D19699" t="str">
            <v>purchased silicon  1 no</v>
          </cell>
          <cell r="E19699">
            <v>3800</v>
          </cell>
        </row>
        <row r="19700">
          <cell r="B19700" t="str">
            <v>Engro Office</v>
          </cell>
          <cell r="C19700" t="str">
            <v>fare</v>
          </cell>
          <cell r="D19700" t="str">
            <v>paid</v>
          </cell>
          <cell r="E19700">
            <v>1300</v>
          </cell>
        </row>
        <row r="19701">
          <cell r="B19701" t="str">
            <v>o/m NASTP</v>
          </cell>
          <cell r="C19701" t="str">
            <v>mineral water</v>
          </cell>
          <cell r="D19701" t="str">
            <v>NASTP mineral water for May 24</v>
          </cell>
          <cell r="E19701">
            <v>9180</v>
          </cell>
        </row>
        <row r="19702">
          <cell r="B19702" t="str">
            <v>GSK DMC</v>
          </cell>
          <cell r="C19702" t="str">
            <v>charity</v>
          </cell>
          <cell r="D19702" t="str">
            <v>paid by Rehan</v>
          </cell>
          <cell r="E19702">
            <v>5000</v>
          </cell>
        </row>
        <row r="19703">
          <cell r="B19703" t="str">
            <v>Rehmat shipping</v>
          </cell>
          <cell r="C19703" t="str">
            <v>fare</v>
          </cell>
          <cell r="D19703" t="str">
            <v>paid</v>
          </cell>
          <cell r="E19703">
            <v>1500</v>
          </cell>
        </row>
        <row r="19704">
          <cell r="B19704" t="str">
            <v>GSK DMC</v>
          </cell>
          <cell r="C19704" t="str">
            <v>misc</v>
          </cell>
          <cell r="D19704" t="str">
            <v>purhased safety shoes for engr Raza (given to Ahsan)</v>
          </cell>
          <cell r="E19704">
            <v>3000</v>
          </cell>
        </row>
        <row r="19705">
          <cell r="B19705" t="str">
            <v>office</v>
          </cell>
          <cell r="C19705" t="str">
            <v>office</v>
          </cell>
          <cell r="D19705" t="str">
            <v>umer for office use</v>
          </cell>
          <cell r="E19705">
            <v>2000</v>
          </cell>
        </row>
        <row r="19706">
          <cell r="B19706" t="str">
            <v>Ernst &amp; Young</v>
          </cell>
          <cell r="C19706" t="str">
            <v>fare</v>
          </cell>
          <cell r="D19706" t="str">
            <v>paid</v>
          </cell>
          <cell r="E19706">
            <v>3000</v>
          </cell>
        </row>
        <row r="19707">
          <cell r="B19707" t="str">
            <v>Gul Ahmed</v>
          </cell>
          <cell r="C19707" t="str">
            <v>charity</v>
          </cell>
          <cell r="D19707" t="str">
            <v>paid</v>
          </cell>
          <cell r="E19707">
            <v>10000</v>
          </cell>
        </row>
        <row r="19708">
          <cell r="B19708" t="str">
            <v>office</v>
          </cell>
          <cell r="C19708" t="str">
            <v>office</v>
          </cell>
          <cell r="D19708" t="str">
            <v>umer for office use</v>
          </cell>
          <cell r="E19708">
            <v>2000</v>
          </cell>
        </row>
        <row r="19709">
          <cell r="B19709" t="str">
            <v>o/m NASTP</v>
          </cell>
          <cell r="C19709" t="str">
            <v>Monitor</v>
          </cell>
          <cell r="D19709" t="str">
            <v>Purchased monitor</v>
          </cell>
          <cell r="E19709">
            <v>5000</v>
          </cell>
        </row>
        <row r="19710">
          <cell r="B19710" t="str">
            <v>office</v>
          </cell>
          <cell r="C19710" t="str">
            <v>mineral water</v>
          </cell>
          <cell r="D19710" t="str">
            <v>paid</v>
          </cell>
          <cell r="E19710">
            <v>2750</v>
          </cell>
        </row>
        <row r="19711">
          <cell r="B19711" t="str">
            <v>office</v>
          </cell>
          <cell r="C19711" t="str">
            <v>Shakeel PEC</v>
          </cell>
          <cell r="D19711" t="str">
            <v>Online by BH</v>
          </cell>
          <cell r="E19711">
            <v>250000</v>
          </cell>
        </row>
        <row r="19712">
          <cell r="B19712" t="str">
            <v>Meezan bank Head office</v>
          </cell>
          <cell r="C19712" t="str">
            <v>material</v>
          </cell>
          <cell r="D19712" t="str">
            <v>Online for meezan bank duct accessories (online by Adeel)</v>
          </cell>
          <cell r="E19712">
            <v>83000</v>
          </cell>
        </row>
        <row r="19713">
          <cell r="B19713" t="str">
            <v>office</v>
          </cell>
          <cell r="C19713" t="str">
            <v>office</v>
          </cell>
          <cell r="D19713" t="str">
            <v>umer for office use</v>
          </cell>
          <cell r="E19713">
            <v>3500</v>
          </cell>
        </row>
        <row r="19714">
          <cell r="B19714" t="str">
            <v>Riazeda project</v>
          </cell>
          <cell r="C19714" t="str">
            <v>faheem elec</v>
          </cell>
          <cell r="D19714" t="str">
            <v>cash paid</v>
          </cell>
          <cell r="E19714">
            <v>10000</v>
          </cell>
        </row>
        <row r="19715">
          <cell r="B19715" t="str">
            <v xml:space="preserve">MHR Personal </v>
          </cell>
          <cell r="C19715" t="str">
            <v>zeeshan</v>
          </cell>
          <cell r="D19715" t="str">
            <v>paid for BH home AC work</v>
          </cell>
          <cell r="E19715">
            <v>7900</v>
          </cell>
        </row>
        <row r="19716">
          <cell r="B19716" t="str">
            <v>Ernst &amp; Young</v>
          </cell>
          <cell r="C19716" t="str">
            <v>faheem elec</v>
          </cell>
          <cell r="D19716" t="str">
            <v>MCB chq 1973738907</v>
          </cell>
          <cell r="E19716">
            <v>40000</v>
          </cell>
        </row>
        <row r="19717">
          <cell r="B19717" t="str">
            <v>3rd floor nastp</v>
          </cell>
          <cell r="C19717" t="str">
            <v>muzammil</v>
          </cell>
          <cell r="D19717" t="str">
            <v>MCB chq 1973738908</v>
          </cell>
          <cell r="E19717">
            <v>247325</v>
          </cell>
        </row>
        <row r="19718">
          <cell r="B19718" t="str">
            <v>HIVE NASTP</v>
          </cell>
          <cell r="C19718" t="str">
            <v>muzammil</v>
          </cell>
          <cell r="D19718" t="str">
            <v>MCB chq 1973738909</v>
          </cell>
          <cell r="E19718">
            <v>288500</v>
          </cell>
        </row>
        <row r="19719">
          <cell r="B19719" t="str">
            <v>OPS Falcon</v>
          </cell>
          <cell r="C19719" t="str">
            <v>muzammil</v>
          </cell>
          <cell r="D19719" t="str">
            <v>Given to Muzammil at OPS Room (given by BH)</v>
          </cell>
          <cell r="E19719">
            <v>41812</v>
          </cell>
        </row>
        <row r="19720">
          <cell r="B19720" t="str">
            <v>o/m NASTP</v>
          </cell>
          <cell r="C19720" t="str">
            <v>Tahir insulator</v>
          </cell>
          <cell r="D19720" t="str">
            <v>Tahir insulator for cladding work at NASTP (given by BH)</v>
          </cell>
          <cell r="E19720">
            <v>25000</v>
          </cell>
        </row>
        <row r="19721">
          <cell r="B19721" t="str">
            <v>Ernst &amp; Young</v>
          </cell>
          <cell r="C19721" t="str">
            <v>charity</v>
          </cell>
          <cell r="D19721" t="str">
            <v>by Bilal habib</v>
          </cell>
          <cell r="E19721">
            <v>8000</v>
          </cell>
        </row>
        <row r="19722">
          <cell r="B19722" t="str">
            <v>Meezan bank Head office</v>
          </cell>
          <cell r="C19722" t="str">
            <v>ibraheem fititmgs</v>
          </cell>
          <cell r="D19722" t="str">
            <v>Online to ibraheem for Meezan bank flanges (Online by Adel</v>
          </cell>
          <cell r="E19722">
            <v>10200</v>
          </cell>
        </row>
        <row r="19723">
          <cell r="B19723" t="str">
            <v>J out let DML</v>
          </cell>
          <cell r="C19723" t="str">
            <v>charity</v>
          </cell>
          <cell r="D19723" t="str">
            <v>paid</v>
          </cell>
          <cell r="E19723">
            <v>5000</v>
          </cell>
        </row>
        <row r="19724">
          <cell r="B19724" t="str">
            <v>Meezan bank Head office</v>
          </cell>
          <cell r="C19724" t="str">
            <v>Noman Engineering</v>
          </cell>
          <cell r="D19724" t="str">
            <v>Sheet hawala from al madina steel = total amt = 500,000</v>
          </cell>
          <cell r="E19724">
            <v>250000</v>
          </cell>
        </row>
        <row r="19725">
          <cell r="B19725" t="str">
            <v>o/m NASTP</v>
          </cell>
          <cell r="C19725" t="str">
            <v>Noman Engineering</v>
          </cell>
          <cell r="D19725" t="str">
            <v>Sheet hawala from al madina steel = total amt = 500,000</v>
          </cell>
          <cell r="E19725">
            <v>250000</v>
          </cell>
        </row>
        <row r="19726">
          <cell r="B19726" t="str">
            <v>GSK DMC</v>
          </cell>
          <cell r="C19726" t="str">
            <v>material</v>
          </cell>
          <cell r="D19726" t="str">
            <v>Given to majid for flush tank material</v>
          </cell>
          <cell r="E19726">
            <v>11300</v>
          </cell>
        </row>
        <row r="19727">
          <cell r="B19727" t="str">
            <v>Rehmat shipping</v>
          </cell>
          <cell r="C19727" t="str">
            <v>material</v>
          </cell>
          <cell r="D19727" t="str">
            <v>Given to talha for misc purchases</v>
          </cell>
          <cell r="E19727">
            <v>1700</v>
          </cell>
        </row>
        <row r="19728">
          <cell r="B19728" t="str">
            <v>Rehmat shipping</v>
          </cell>
          <cell r="C19728" t="str">
            <v>material</v>
          </cell>
          <cell r="D19728" t="str">
            <v>misc purchases tapes and other things</v>
          </cell>
          <cell r="E19728">
            <v>3860</v>
          </cell>
        </row>
        <row r="19729">
          <cell r="B19729" t="str">
            <v>Saifee hospital</v>
          </cell>
          <cell r="C19729" t="str">
            <v>drawings</v>
          </cell>
          <cell r="D19729" t="str">
            <v>cash paid amt = 13,000</v>
          </cell>
          <cell r="E19729">
            <v>9000</v>
          </cell>
        </row>
        <row r="19730">
          <cell r="B19730" t="str">
            <v>Engro 3rd &amp; 8th Floor</v>
          </cell>
          <cell r="C19730" t="str">
            <v>drawings</v>
          </cell>
          <cell r="D19730" t="str">
            <v>cash paid amt = 13,000</v>
          </cell>
          <cell r="E19730">
            <v>2000</v>
          </cell>
        </row>
        <row r="19731">
          <cell r="B19731" t="str">
            <v>GSK DMC</v>
          </cell>
          <cell r="C19731" t="str">
            <v>drawings</v>
          </cell>
          <cell r="D19731" t="str">
            <v>cash paid amt = 13,000</v>
          </cell>
          <cell r="E19731">
            <v>1000</v>
          </cell>
        </row>
        <row r="19732">
          <cell r="B19732" t="str">
            <v>CITI Bank</v>
          </cell>
          <cell r="C19732" t="str">
            <v>drawings</v>
          </cell>
          <cell r="D19732" t="str">
            <v>cash paid amt = 13,000</v>
          </cell>
          <cell r="E19732">
            <v>1000</v>
          </cell>
        </row>
        <row r="19733">
          <cell r="B19733" t="str">
            <v>office</v>
          </cell>
          <cell r="C19733" t="str">
            <v>office</v>
          </cell>
          <cell r="D19733" t="str">
            <v>umer for office use</v>
          </cell>
          <cell r="E19733">
            <v>5000</v>
          </cell>
        </row>
        <row r="19734">
          <cell r="B19734" t="str">
            <v>o/m NASTP</v>
          </cell>
          <cell r="C19734" t="str">
            <v>material</v>
          </cell>
          <cell r="D19734" t="str">
            <v>purchased material for ISRAR bhai office AC installation</v>
          </cell>
          <cell r="E19734">
            <v>4380</v>
          </cell>
        </row>
        <row r="19735">
          <cell r="B19735" t="str">
            <v xml:space="preserve">MHR Personal </v>
          </cell>
          <cell r="C19735" t="str">
            <v>mobile balance</v>
          </cell>
          <cell r="D19735" t="str">
            <v>sir rehman mobile balance</v>
          </cell>
          <cell r="E19735">
            <v>5000</v>
          </cell>
        </row>
        <row r="19736">
          <cell r="B19736" t="str">
            <v>o/m NASTP</v>
          </cell>
          <cell r="C19736" t="str">
            <v>material</v>
          </cell>
          <cell r="D19736" t="str">
            <v>purchased material for ISRAR bhai office AC installation</v>
          </cell>
          <cell r="E19736">
            <v>1840</v>
          </cell>
        </row>
        <row r="19737">
          <cell r="B19737" t="str">
            <v>O/M The Place</v>
          </cell>
          <cell r="C19737" t="str">
            <v>material</v>
          </cell>
          <cell r="D19737" t="str">
            <v>paid for condenser fan motor repairing</v>
          </cell>
          <cell r="E19737">
            <v>10500</v>
          </cell>
        </row>
        <row r="19738">
          <cell r="B19738" t="str">
            <v>office</v>
          </cell>
          <cell r="C19738" t="str">
            <v>office</v>
          </cell>
          <cell r="D19738" t="str">
            <v>umer for office use</v>
          </cell>
          <cell r="E19738">
            <v>3000</v>
          </cell>
        </row>
        <row r="19739">
          <cell r="B19739" t="str">
            <v>3rd floor nastp</v>
          </cell>
          <cell r="C19739" t="str">
            <v>material</v>
          </cell>
          <cell r="D19739" t="str">
            <v>Online for Ceiling access panel provision work (online by adeel)</v>
          </cell>
          <cell r="E19739">
            <v>40000</v>
          </cell>
        </row>
        <row r="19740">
          <cell r="B19740" t="str">
            <v>GSK DMC</v>
          </cell>
          <cell r="C19740" t="str">
            <v>de Creator</v>
          </cell>
          <cell r="D19740" t="str">
            <v>Online to Khalid najmi in GST deal (advance paid) (by al  madina)</v>
          </cell>
          <cell r="E19740">
            <v>200000</v>
          </cell>
        </row>
        <row r="19741">
          <cell r="B19741" t="str">
            <v>GSK DMC</v>
          </cell>
          <cell r="C19741" t="str">
            <v>de Creator</v>
          </cell>
          <cell r="D19741" t="str">
            <v>Online to Khalid najmi in GST deal (advance paid) (by al  madina)</v>
          </cell>
          <cell r="E19741">
            <v>200000</v>
          </cell>
        </row>
        <row r="19742">
          <cell r="B19742" t="str">
            <v>o/m NASTP</v>
          </cell>
          <cell r="C19742" t="str">
            <v>maxon chamical</v>
          </cell>
          <cell r="D19742" t="str">
            <v>Online to Maxon chemical in GST deal</v>
          </cell>
          <cell r="E19742">
            <v>200000</v>
          </cell>
        </row>
        <row r="19743">
          <cell r="B19743" t="str">
            <v>Meezan bank Head office</v>
          </cell>
          <cell r="C19743" t="str">
            <v>rafay</v>
          </cell>
          <cell r="D19743" t="str">
            <v>Online to rafay (by al  madina) total = 100,000</v>
          </cell>
          <cell r="E19743">
            <v>65000</v>
          </cell>
        </row>
        <row r="19744">
          <cell r="B19744" t="str">
            <v>Yousuf Dara</v>
          </cell>
          <cell r="C19744" t="str">
            <v>rafay</v>
          </cell>
          <cell r="D19744" t="str">
            <v>Online to rafay (by al  madina) total = 100,000</v>
          </cell>
          <cell r="E19744">
            <v>35000</v>
          </cell>
        </row>
        <row r="19745">
          <cell r="B19745" t="str">
            <v>Rehmat shipping</v>
          </cell>
          <cell r="C19745" t="str">
            <v>Cable tray</v>
          </cell>
          <cell r="D19745" t="str">
            <v>To waqar Cable tray in Rehmant shipping acc (by al  madina)</v>
          </cell>
          <cell r="E19745">
            <v>193760</v>
          </cell>
        </row>
        <row r="19746">
          <cell r="B19746" t="str">
            <v>BAH 12th Floor</v>
          </cell>
          <cell r="C19746" t="str">
            <v>HS Ahmed Ally</v>
          </cell>
          <cell r="D19746" t="str">
            <v>Online to HS ahmed ally in (by al  madina)</v>
          </cell>
          <cell r="E19746">
            <v>300000</v>
          </cell>
        </row>
        <row r="19747">
          <cell r="B19747" t="str">
            <v>Engro 3rd &amp; 8th Floor</v>
          </cell>
          <cell r="C19747" t="str">
            <v>secure vision</v>
          </cell>
          <cell r="D19747" t="str">
            <v>Cash paid by BH (advance in Engro Deal) total paid = 2000,000</v>
          </cell>
          <cell r="E19747">
            <v>1000000</v>
          </cell>
        </row>
        <row r="19748">
          <cell r="B19748" t="str">
            <v>GSK DMC</v>
          </cell>
          <cell r="C19748" t="str">
            <v>secure vision</v>
          </cell>
          <cell r="D19748" t="str">
            <v>Cash paid by BH (advance in Engro Deal) total paid = 2000,000</v>
          </cell>
          <cell r="E19748">
            <v>1000000</v>
          </cell>
        </row>
        <row r="19749">
          <cell r="B19749" t="str">
            <v>3rd floor nastp</v>
          </cell>
          <cell r="C19749" t="str">
            <v>ishtiaq cladding</v>
          </cell>
          <cell r="D19749" t="str">
            <v>Online by BH</v>
          </cell>
          <cell r="E19749">
            <v>100000</v>
          </cell>
        </row>
        <row r="19750">
          <cell r="B19750" t="str">
            <v>Meezan bank Head office</v>
          </cell>
          <cell r="C19750" t="str">
            <v>fare</v>
          </cell>
          <cell r="D19750" t="str">
            <v>paid</v>
          </cell>
          <cell r="E19750">
            <v>1200</v>
          </cell>
        </row>
        <row r="19751">
          <cell r="B19751" t="str">
            <v>office</v>
          </cell>
          <cell r="C19751" t="str">
            <v>office</v>
          </cell>
          <cell r="D19751" t="str">
            <v>umer for office use</v>
          </cell>
          <cell r="E19751">
            <v>5000</v>
          </cell>
        </row>
        <row r="19752">
          <cell r="B19752" t="str">
            <v>Engro 3rd &amp; 8th Floor</v>
          </cell>
          <cell r="C19752" t="str">
            <v>sami duct</v>
          </cell>
          <cell r="D19752" t="str">
            <v>Online by BH</v>
          </cell>
          <cell r="E19752">
            <v>300000</v>
          </cell>
        </row>
        <row r="19753">
          <cell r="B19753" t="str">
            <v>Ernst &amp; Young</v>
          </cell>
          <cell r="C19753" t="str">
            <v>IK Associates</v>
          </cell>
          <cell r="D19753" t="str">
            <v>Online to furqan for misc (by adeel)</v>
          </cell>
          <cell r="E19753">
            <v>80000</v>
          </cell>
        </row>
        <row r="19754">
          <cell r="B19754" t="str">
            <v>o/m NASTP</v>
          </cell>
          <cell r="C19754" t="str">
            <v>fare</v>
          </cell>
          <cell r="D19754" t="str">
            <v>paid</v>
          </cell>
          <cell r="E19754">
            <v>800</v>
          </cell>
        </row>
        <row r="19755">
          <cell r="B19755" t="str">
            <v>BAH 12th Floor</v>
          </cell>
          <cell r="C19755" t="str">
            <v>HS Ahmed Ally</v>
          </cell>
          <cell r="D19755" t="str">
            <v>Online to HS ahmed ally in (by al  madina)</v>
          </cell>
          <cell r="E19755">
            <v>200000</v>
          </cell>
        </row>
        <row r="19756">
          <cell r="B19756" t="str">
            <v>VISA Fit-out Office</v>
          </cell>
          <cell r="C19756" t="str">
            <v>Massod tech</v>
          </cell>
          <cell r="D19756" t="str">
            <v>Cash paid</v>
          </cell>
          <cell r="E19756">
            <v>150000</v>
          </cell>
        </row>
        <row r="19757">
          <cell r="B19757" t="str">
            <v>GSK DMC</v>
          </cell>
          <cell r="C19757" t="str">
            <v>fare</v>
          </cell>
          <cell r="D19757" t="str">
            <v>paid for pioneer steel wareshouse to site</v>
          </cell>
          <cell r="E19757">
            <v>5000</v>
          </cell>
        </row>
        <row r="19758">
          <cell r="B19758" t="str">
            <v>O/M The Place</v>
          </cell>
          <cell r="C19758" t="str">
            <v>Tariq sahab</v>
          </cell>
          <cell r="D19758" t="str">
            <v>Cash paid for VFD and other items purhcased</v>
          </cell>
          <cell r="E19758">
            <v>150000</v>
          </cell>
        </row>
        <row r="19759">
          <cell r="B19759" t="str">
            <v>Ernst &amp; Young</v>
          </cell>
          <cell r="C19759" t="str">
            <v>sadiq pipe</v>
          </cell>
          <cell r="D19759" t="str">
            <v>cash paid</v>
          </cell>
          <cell r="E19759">
            <v>250000</v>
          </cell>
        </row>
        <row r="19760">
          <cell r="B19760" t="str">
            <v>kumail bhai</v>
          </cell>
          <cell r="C19760" t="str">
            <v>Nexus engineering</v>
          </cell>
          <cell r="D19760" t="str">
            <v>cash paid for pool fittings</v>
          </cell>
          <cell r="E19760">
            <v>12500</v>
          </cell>
        </row>
        <row r="19761">
          <cell r="B19761" t="str">
            <v>Engro 3rd &amp; 8th Floor</v>
          </cell>
          <cell r="C19761" t="str">
            <v>sajid pipe</v>
          </cell>
          <cell r="D19761" t="str">
            <v>cash paid</v>
          </cell>
          <cell r="E19761">
            <v>120000</v>
          </cell>
        </row>
        <row r="19762">
          <cell r="B19762" t="str">
            <v>Engro 3rd &amp; 8th Floor</v>
          </cell>
          <cell r="C19762" t="str">
            <v>fame international</v>
          </cell>
          <cell r="D19762" t="str">
            <v>Online to Fame international (Online by Al mdina)</v>
          </cell>
          <cell r="E19762">
            <v>54400</v>
          </cell>
        </row>
        <row r="19763">
          <cell r="B19763" t="str">
            <v>Ernst &amp; Young</v>
          </cell>
          <cell r="C19763" t="str">
            <v>Global Technologies</v>
          </cell>
          <cell r="D19763" t="str">
            <v>Online to Global technologies (Online by Al mdina)</v>
          </cell>
          <cell r="E19763">
            <v>500000</v>
          </cell>
        </row>
        <row r="19764">
          <cell r="B19764" t="str">
            <v>kumail bhai</v>
          </cell>
          <cell r="C19764" t="str">
            <v>Tube traders</v>
          </cell>
          <cell r="D19764" t="str">
            <v>Online to Tube traders (Online by Al mdina) amt = 185,000</v>
          </cell>
          <cell r="E19764">
            <v>7183</v>
          </cell>
        </row>
        <row r="19765">
          <cell r="B19765" t="str">
            <v>PSYCHIATRY JPMC</v>
          </cell>
          <cell r="C19765" t="str">
            <v>Tube traders</v>
          </cell>
          <cell r="D19765" t="str">
            <v>Online to Tube traders (Online by Al mdina) amt = 185,000</v>
          </cell>
          <cell r="E19765">
            <v>9034</v>
          </cell>
        </row>
        <row r="19766">
          <cell r="B19766" t="str">
            <v>Food Court (Hydery)</v>
          </cell>
          <cell r="C19766" t="str">
            <v>Tube traders</v>
          </cell>
          <cell r="D19766" t="str">
            <v>Online to Tube traders (Online by Al mdina) amt = 185,000</v>
          </cell>
          <cell r="E19766">
            <v>5194</v>
          </cell>
        </row>
        <row r="19767">
          <cell r="B19767" t="str">
            <v>Meezan bank Head office</v>
          </cell>
          <cell r="C19767" t="str">
            <v>Tube traders</v>
          </cell>
          <cell r="D19767" t="str">
            <v>Online to Tube traders (Online by Al mdina) amt = 185,000</v>
          </cell>
          <cell r="E19767">
            <v>81179</v>
          </cell>
        </row>
        <row r="19768">
          <cell r="B19768" t="str">
            <v>BAH 22 &amp; 23rd Floor</v>
          </cell>
          <cell r="C19768" t="str">
            <v>Tube traders</v>
          </cell>
          <cell r="D19768" t="str">
            <v>Online to Tube traders (Online by Al mdina) amt = 185,000</v>
          </cell>
          <cell r="E19768">
            <v>21030</v>
          </cell>
        </row>
        <row r="19769">
          <cell r="B19769" t="str">
            <v>Engro office</v>
          </cell>
          <cell r="C19769" t="str">
            <v>Tube traders</v>
          </cell>
          <cell r="D19769" t="str">
            <v>Online to Tube traders (Online by Al mdina) amt = 185,000</v>
          </cell>
          <cell r="E19769">
            <v>5434</v>
          </cell>
        </row>
        <row r="19770">
          <cell r="B19770" t="str">
            <v>Daraz Office</v>
          </cell>
          <cell r="C19770" t="str">
            <v>Tube traders</v>
          </cell>
          <cell r="D19770" t="str">
            <v>Online to Tube traders (Online by Al mdina) amt = 185,000</v>
          </cell>
          <cell r="E19770">
            <v>10407</v>
          </cell>
        </row>
        <row r="19771">
          <cell r="B19771" t="str">
            <v>O/M NASTP</v>
          </cell>
          <cell r="C19771" t="str">
            <v>Tube traders</v>
          </cell>
          <cell r="D19771" t="str">
            <v>Online to Tube traders (Online by Al mdina) amt = 185,000</v>
          </cell>
          <cell r="E19771">
            <v>43136</v>
          </cell>
        </row>
        <row r="19772">
          <cell r="B19772" t="str">
            <v>3rd Floor NASTP</v>
          </cell>
          <cell r="C19772" t="str">
            <v>Tube traders</v>
          </cell>
          <cell r="D19772" t="str">
            <v>Online to Tube traders (Online by Al mdina) amt = 185,000</v>
          </cell>
          <cell r="E19772">
            <v>2016</v>
          </cell>
        </row>
        <row r="19773">
          <cell r="B19773" t="str">
            <v>Engro 3rd &amp; 8th Floor</v>
          </cell>
          <cell r="C19773" t="str">
            <v>Tube traders</v>
          </cell>
          <cell r="D19773" t="str">
            <v>Online to Tube traders (Online by Al mdina) amt = 185,000</v>
          </cell>
          <cell r="E19773">
            <v>387</v>
          </cell>
        </row>
        <row r="19774">
          <cell r="B19774" t="str">
            <v>O/M The Place</v>
          </cell>
          <cell r="C19774" t="str">
            <v>Tariq sahab</v>
          </cell>
          <cell r="D19774" t="str">
            <v>Cash paid for VFD and other items purhcased (given by BH)</v>
          </cell>
          <cell r="E19774">
            <v>50000</v>
          </cell>
        </row>
        <row r="19775">
          <cell r="B19775" t="str">
            <v>GSK DMC</v>
          </cell>
          <cell r="C19775" t="str">
            <v>misc</v>
          </cell>
          <cell r="D19775" t="str">
            <v>purchased dammer tape and fuel given to lateef</v>
          </cell>
          <cell r="E19775">
            <v>600</v>
          </cell>
        </row>
        <row r="19776">
          <cell r="B19776" t="str">
            <v>Engro 3rd &amp; 8th Floor</v>
          </cell>
          <cell r="C19776" t="str">
            <v>Malik brother</v>
          </cell>
          <cell r="D19776" t="str">
            <v>Online to malik brother for AGP pipe (Online by al madina)</v>
          </cell>
          <cell r="E19776">
            <v>215140</v>
          </cell>
        </row>
        <row r="19777">
          <cell r="B19777" t="str">
            <v>O/M The Place</v>
          </cell>
          <cell r="C19777" t="str">
            <v>KRC total solution</v>
          </cell>
          <cell r="D19777" t="str">
            <v>Online to anas engineering in the place (online by Al madina)</v>
          </cell>
          <cell r="E19777">
            <v>30000</v>
          </cell>
        </row>
        <row r="19778">
          <cell r="B19778" t="str">
            <v>Engro 3rd &amp; 8th Floor</v>
          </cell>
          <cell r="C19778" t="str">
            <v>HS Ahmed ally</v>
          </cell>
          <cell r="D19778" t="str">
            <v>cash paid for fier extinguishers 04 nos</v>
          </cell>
          <cell r="E19778">
            <v>52000</v>
          </cell>
        </row>
        <row r="19779">
          <cell r="B19779" t="str">
            <v>office</v>
          </cell>
          <cell r="C19779" t="str">
            <v>office</v>
          </cell>
          <cell r="D19779" t="str">
            <v>umer for office use</v>
          </cell>
          <cell r="E19779">
            <v>4000</v>
          </cell>
        </row>
        <row r="19780">
          <cell r="B19780" t="str">
            <v>GSK DMC</v>
          </cell>
          <cell r="C19780" t="str">
            <v>fuel</v>
          </cell>
          <cell r="D19780" t="str">
            <v>claimed by ahsan office</v>
          </cell>
          <cell r="E19780">
            <v>500</v>
          </cell>
        </row>
        <row r="19781">
          <cell r="B19781" t="str">
            <v>BAH 22 &amp; 23rd Floor</v>
          </cell>
          <cell r="C19781" t="str">
            <v>drawings</v>
          </cell>
          <cell r="D19781" t="str">
            <v>cash paid</v>
          </cell>
          <cell r="E19781">
            <v>10000</v>
          </cell>
        </row>
        <row r="19782">
          <cell r="B19782" t="str">
            <v xml:space="preserve">MHR Personal </v>
          </cell>
          <cell r="C19782" t="str">
            <v>utilities bills</v>
          </cell>
          <cell r="D19782" t="str">
            <v>ptcl bills paid</v>
          </cell>
          <cell r="E19782">
            <v>3090</v>
          </cell>
        </row>
        <row r="19783">
          <cell r="B19783" t="str">
            <v>office</v>
          </cell>
          <cell r="C19783" t="str">
            <v>utilities bills</v>
          </cell>
          <cell r="D19783" t="str">
            <v>ptcl bills paid</v>
          </cell>
          <cell r="E19783">
            <v>9435</v>
          </cell>
        </row>
        <row r="19784">
          <cell r="B19784" t="str">
            <v>Meezan bank Head office</v>
          </cell>
          <cell r="C19784" t="str">
            <v>zubair duct</v>
          </cell>
          <cell r="D19784" t="str">
            <v>cash paid</v>
          </cell>
          <cell r="E19784">
            <v>250000</v>
          </cell>
        </row>
        <row r="19785">
          <cell r="B19785" t="str">
            <v xml:space="preserve">MHR Personal </v>
          </cell>
          <cell r="C19785" t="str">
            <v>sir rehman</v>
          </cell>
          <cell r="D19785" t="str">
            <v>misc invoices DIB chq 02483803</v>
          </cell>
          <cell r="E19785">
            <v>98000</v>
          </cell>
        </row>
        <row r="19786">
          <cell r="B19786" t="str">
            <v>PSYCHIATRY JPMC</v>
          </cell>
          <cell r="C19786" t="str">
            <v>Pioneer Steel</v>
          </cell>
          <cell r="D19786" t="str">
            <v>cash paid</v>
          </cell>
          <cell r="E19786">
            <v>22000</v>
          </cell>
        </row>
        <row r="19787">
          <cell r="B19787" t="str">
            <v>Meezan bank Head office</v>
          </cell>
          <cell r="C19787" t="str">
            <v>Pioneer Steel</v>
          </cell>
          <cell r="D19787" t="str">
            <v>cash paid</v>
          </cell>
          <cell r="E19787">
            <v>43600</v>
          </cell>
        </row>
        <row r="19788">
          <cell r="B19788" t="str">
            <v>BAH 12th Floor</v>
          </cell>
          <cell r="C19788" t="str">
            <v>transportation</v>
          </cell>
          <cell r="D19788" t="str">
            <v>easy paisa to saleem for fcu Lifitng</v>
          </cell>
          <cell r="E19788">
            <v>20000</v>
          </cell>
        </row>
        <row r="19789">
          <cell r="B19789" t="str">
            <v>O/M The Place</v>
          </cell>
          <cell r="C19789" t="str">
            <v>material</v>
          </cell>
          <cell r="D19789" t="str">
            <v>purchased contactor (given to mumtaz)</v>
          </cell>
          <cell r="E19789">
            <v>5000</v>
          </cell>
        </row>
        <row r="19790">
          <cell r="B19790" t="str">
            <v>O/M The Place</v>
          </cell>
          <cell r="C19790" t="str">
            <v>Mumtaz</v>
          </cell>
          <cell r="D19790" t="str">
            <v>paid to mumtaz for misc expenses</v>
          </cell>
          <cell r="E19790">
            <v>20000</v>
          </cell>
        </row>
        <row r="19791">
          <cell r="B19791" t="str">
            <v>office</v>
          </cell>
          <cell r="C19791" t="str">
            <v>office</v>
          </cell>
          <cell r="D19791" t="str">
            <v>umer for office use</v>
          </cell>
          <cell r="E19791">
            <v>2000</v>
          </cell>
        </row>
        <row r="19792">
          <cell r="B19792" t="str">
            <v>office</v>
          </cell>
          <cell r="C19792" t="str">
            <v>office</v>
          </cell>
          <cell r="D19792" t="str">
            <v>umer for office use</v>
          </cell>
          <cell r="E19792">
            <v>3000</v>
          </cell>
        </row>
        <row r="19793">
          <cell r="B19793" t="str">
            <v>FTC Floors</v>
          </cell>
          <cell r="C19793" t="str">
            <v>fare</v>
          </cell>
          <cell r="D19793" t="str">
            <v>bykia for bill</v>
          </cell>
          <cell r="E19793">
            <v>300</v>
          </cell>
        </row>
        <row r="19794">
          <cell r="B19794" t="str">
            <v>BAF maintenance</v>
          </cell>
          <cell r="C19794" t="str">
            <v>salary</v>
          </cell>
          <cell r="D19794" t="str">
            <v>Nadeem painter over time 50 hours</v>
          </cell>
          <cell r="E19794">
            <v>7060</v>
          </cell>
        </row>
        <row r="19795">
          <cell r="B19795" t="str">
            <v>Engro Office</v>
          </cell>
          <cell r="C19795" t="str">
            <v>bharmal international</v>
          </cell>
          <cell r="D19795" t="str">
            <v>cash transfer</v>
          </cell>
          <cell r="E19795">
            <v>11850</v>
          </cell>
        </row>
        <row r="19796">
          <cell r="B19796" t="str">
            <v>Engro 3rd &amp; 8th Floor</v>
          </cell>
          <cell r="C19796" t="str">
            <v>fare</v>
          </cell>
          <cell r="D19796" t="str">
            <v>paid</v>
          </cell>
          <cell r="E19796">
            <v>230</v>
          </cell>
        </row>
        <row r="19797">
          <cell r="B19797" t="str">
            <v>office</v>
          </cell>
          <cell r="C19797" t="str">
            <v>office</v>
          </cell>
          <cell r="D19797" t="str">
            <v>umer for office use</v>
          </cell>
          <cell r="E19797">
            <v>4000</v>
          </cell>
        </row>
        <row r="19798">
          <cell r="B19798" t="str">
            <v>PSYCHIATRY JPMC</v>
          </cell>
          <cell r="C19798" t="str">
            <v xml:space="preserve">Ensol </v>
          </cell>
          <cell r="D19798" t="str">
            <v>purchased HDPE pipe and fittings</v>
          </cell>
          <cell r="E19798">
            <v>29210</v>
          </cell>
        </row>
        <row r="19799">
          <cell r="B19799" t="str">
            <v>Ernst &amp; Young</v>
          </cell>
          <cell r="C19799" t="str">
            <v>fare</v>
          </cell>
          <cell r="D19799" t="str">
            <v>paid</v>
          </cell>
          <cell r="E19799">
            <v>450</v>
          </cell>
        </row>
        <row r="19800">
          <cell r="B19800" t="str">
            <v>GSK DMC</v>
          </cell>
          <cell r="C19800" t="str">
            <v>forte pakistan</v>
          </cell>
          <cell r="D19800" t="str">
            <v>Insulation purchased</v>
          </cell>
          <cell r="E19800">
            <v>23000</v>
          </cell>
        </row>
        <row r="19801">
          <cell r="B19801" t="str">
            <v>Gul Ahmed</v>
          </cell>
          <cell r="C19801" t="str">
            <v>misc</v>
          </cell>
          <cell r="D19801" t="str">
            <v>sample sheet</v>
          </cell>
          <cell r="E19801">
            <v>1500</v>
          </cell>
        </row>
        <row r="19802">
          <cell r="B19802" t="str">
            <v>Ernst &amp; Young</v>
          </cell>
          <cell r="C19802" t="str">
            <v>fare</v>
          </cell>
          <cell r="D19802" t="str">
            <v>cash paid</v>
          </cell>
          <cell r="E19802">
            <v>1600</v>
          </cell>
        </row>
        <row r="19803">
          <cell r="B19803" t="str">
            <v>Engro 3rd &amp; 8th Floor</v>
          </cell>
          <cell r="C19803" t="str">
            <v>fare</v>
          </cell>
          <cell r="D19803" t="str">
            <v>cash paid</v>
          </cell>
          <cell r="E19803">
            <v>2700</v>
          </cell>
        </row>
        <row r="19804">
          <cell r="B19804" t="str">
            <v>Tahiri Masjid</v>
          </cell>
          <cell r="C19804" t="str">
            <v>material</v>
          </cell>
          <cell r="D19804" t="str">
            <v>easy paisa to afsar hussain for material</v>
          </cell>
          <cell r="E19804">
            <v>10000</v>
          </cell>
        </row>
        <row r="19805">
          <cell r="B19805" t="str">
            <v>office</v>
          </cell>
          <cell r="C19805" t="str">
            <v>office</v>
          </cell>
          <cell r="D19805" t="str">
            <v>umer for office use</v>
          </cell>
          <cell r="E19805">
            <v>4000</v>
          </cell>
        </row>
        <row r="19806">
          <cell r="B19806" t="str">
            <v>GSK DMC</v>
          </cell>
          <cell r="C19806" t="str">
            <v>fare</v>
          </cell>
          <cell r="D19806" t="str">
            <v>paid</v>
          </cell>
          <cell r="E19806">
            <v>2000</v>
          </cell>
        </row>
        <row r="19807">
          <cell r="B19807" t="str">
            <v>GSK DMC</v>
          </cell>
          <cell r="C19807" t="str">
            <v>transportation</v>
          </cell>
          <cell r="D19807" t="str">
            <v>paid</v>
          </cell>
          <cell r="E19807">
            <v>13000</v>
          </cell>
        </row>
        <row r="19808">
          <cell r="B19808" t="str">
            <v>GSK DMC</v>
          </cell>
          <cell r="C19808" t="str">
            <v>fuel</v>
          </cell>
          <cell r="D19808" t="str">
            <v>claimed by ahsan</v>
          </cell>
          <cell r="E19808">
            <v>1000</v>
          </cell>
        </row>
        <row r="19809">
          <cell r="B19809" t="str">
            <v>tahiri Masjid</v>
          </cell>
          <cell r="C19809" t="str">
            <v>misc</v>
          </cell>
          <cell r="D19809" t="str">
            <v>Given to sufyan for fuel + oxygyn</v>
          </cell>
          <cell r="E19809">
            <v>1000</v>
          </cell>
        </row>
        <row r="19810">
          <cell r="B19810" t="str">
            <v>Engro 3rd &amp; 8th Floor</v>
          </cell>
          <cell r="C19810" t="str">
            <v>misc</v>
          </cell>
          <cell r="D19810" t="str">
            <v>Mobile balance to jahangeer</v>
          </cell>
          <cell r="E19810">
            <v>1300</v>
          </cell>
        </row>
        <row r="19811">
          <cell r="B19811" t="str">
            <v>Ernst &amp; Young</v>
          </cell>
          <cell r="C19811" t="str">
            <v>material</v>
          </cell>
          <cell r="D19811" t="str">
            <v>Purchased basin P trap by Majid (given to jahangee)</v>
          </cell>
          <cell r="E19811">
            <v>17500</v>
          </cell>
        </row>
        <row r="19812">
          <cell r="B19812" t="str">
            <v>office</v>
          </cell>
          <cell r="C19812" t="str">
            <v>office</v>
          </cell>
          <cell r="D19812" t="str">
            <v>umer for office use</v>
          </cell>
          <cell r="E19812">
            <v>5000</v>
          </cell>
        </row>
        <row r="19813">
          <cell r="B19813" t="str">
            <v>Engro 3rd &amp; 8th Floor</v>
          </cell>
          <cell r="C19813" t="str">
            <v>fare</v>
          </cell>
          <cell r="D19813" t="str">
            <v>paid</v>
          </cell>
          <cell r="E19813">
            <v>270</v>
          </cell>
        </row>
        <row r="19814">
          <cell r="B19814" t="str">
            <v>tahiri Masjid</v>
          </cell>
          <cell r="C19814" t="str">
            <v>fare</v>
          </cell>
          <cell r="D19814" t="str">
            <v>paid</v>
          </cell>
          <cell r="E19814">
            <v>400</v>
          </cell>
        </row>
        <row r="19815">
          <cell r="B19815" t="str">
            <v>Engro 3rd &amp; 8th Floor</v>
          </cell>
          <cell r="C19815" t="str">
            <v>fare</v>
          </cell>
          <cell r="D19815" t="str">
            <v>paid</v>
          </cell>
          <cell r="E19815">
            <v>1500</v>
          </cell>
        </row>
        <row r="19816">
          <cell r="B19816" t="str">
            <v>BAF maintenance</v>
          </cell>
          <cell r="C19816" t="str">
            <v>material</v>
          </cell>
          <cell r="D19816" t="str">
            <v>Purchased fans with housing from waheed (cash from al madina)</v>
          </cell>
          <cell r="E19816">
            <v>210000</v>
          </cell>
        </row>
        <row r="19817">
          <cell r="B19817" t="str">
            <v>Engro 3rd &amp; 8th Floor</v>
          </cell>
          <cell r="C19817" t="str">
            <v>material</v>
          </cell>
          <cell r="D19817" t="str">
            <v>Threaded rods from abbasi hardware (from al madina) tot = 474,000</v>
          </cell>
          <cell r="E19817">
            <v>237000</v>
          </cell>
        </row>
        <row r="19818">
          <cell r="B19818" t="str">
            <v>GSK DMC</v>
          </cell>
          <cell r="C19818" t="str">
            <v>material</v>
          </cell>
          <cell r="D19818" t="str">
            <v>Threaded rods from abbasi hardware (from al madina) tot = 474,000</v>
          </cell>
          <cell r="E19818">
            <v>237000</v>
          </cell>
        </row>
        <row r="19819">
          <cell r="B19819" t="str">
            <v>Gul Ahmed</v>
          </cell>
          <cell r="C19819" t="str">
            <v>Shabbir pipe</v>
          </cell>
          <cell r="D19819" t="str">
            <v>Cash paid (by shahid via al madina)</v>
          </cell>
          <cell r="E19819">
            <v>50000</v>
          </cell>
        </row>
        <row r="19820">
          <cell r="B19820" t="str">
            <v>Ernst &amp; Young</v>
          </cell>
          <cell r="C19820" t="str">
            <v>misc</v>
          </cell>
          <cell r="D19820" t="str">
            <v>misc by jahangeer</v>
          </cell>
          <cell r="E19820">
            <v>3800</v>
          </cell>
        </row>
        <row r="19821">
          <cell r="B19821" t="str">
            <v xml:space="preserve">MHR Personal </v>
          </cell>
          <cell r="C19821" t="str">
            <v>utilities bills</v>
          </cell>
          <cell r="D19821" t="str">
            <v>k elec bill paid (paid thru MCB chq on 24 June 24)</v>
          </cell>
          <cell r="E19821">
            <v>111378</v>
          </cell>
        </row>
        <row r="19822">
          <cell r="B19822" t="str">
            <v>office</v>
          </cell>
          <cell r="C19822" t="str">
            <v>utilities bills</v>
          </cell>
          <cell r="D19822" t="str">
            <v>k elec bill paid (paid thru MCB chq on 24 June 24)</v>
          </cell>
          <cell r="E19822">
            <v>73578</v>
          </cell>
        </row>
        <row r="19823">
          <cell r="B19823" t="str">
            <v>Engro 3rd &amp; 8th Floor</v>
          </cell>
          <cell r="C19823" t="str">
            <v>drawings</v>
          </cell>
          <cell r="D19823" t="str">
            <v>cash paid</v>
          </cell>
          <cell r="E19823">
            <v>15000</v>
          </cell>
        </row>
        <row r="19824">
          <cell r="B19824" t="str">
            <v>GSK DMC</v>
          </cell>
          <cell r="C19824" t="str">
            <v>material</v>
          </cell>
          <cell r="D19824" t="str">
            <v>Glue 15 burni</v>
          </cell>
          <cell r="E19824">
            <v>25600</v>
          </cell>
        </row>
        <row r="19825">
          <cell r="B19825" t="str">
            <v>GSK DMC</v>
          </cell>
          <cell r="C19825" t="str">
            <v>material</v>
          </cell>
          <cell r="D19825" t="str">
            <v>Tapes 10 carton</v>
          </cell>
          <cell r="E19825">
            <v>42000</v>
          </cell>
        </row>
        <row r="19826">
          <cell r="B19826" t="str">
            <v>office</v>
          </cell>
          <cell r="C19826" t="str">
            <v>office</v>
          </cell>
          <cell r="D19826" t="str">
            <v>umer for office use</v>
          </cell>
          <cell r="E19826">
            <v>4000</v>
          </cell>
        </row>
        <row r="19827">
          <cell r="B19827" t="str">
            <v>BAF maintenance</v>
          </cell>
          <cell r="C19827" t="str">
            <v>shakeel duct</v>
          </cell>
          <cell r="D19827" t="str">
            <v>cash paid advance</v>
          </cell>
          <cell r="E19827">
            <v>100000</v>
          </cell>
        </row>
        <row r="19828">
          <cell r="B19828" t="str">
            <v>Ernst &amp; Young</v>
          </cell>
          <cell r="C19828" t="str">
            <v>photocopies</v>
          </cell>
          <cell r="D19828" t="str">
            <v>Phcot copes bill paid for june 24</v>
          </cell>
          <cell r="E19828">
            <v>8000</v>
          </cell>
        </row>
        <row r="19829">
          <cell r="B19829" t="str">
            <v>GSK DMC</v>
          </cell>
          <cell r="C19829" t="str">
            <v>Linkadaptor</v>
          </cell>
          <cell r="D19829" t="str">
            <v>cash paid (purhcased 200 pieces @ 170)</v>
          </cell>
          <cell r="E19829">
            <v>34000</v>
          </cell>
        </row>
        <row r="19830">
          <cell r="B19830" t="str">
            <v>GSK DMC</v>
          </cell>
          <cell r="C19830" t="str">
            <v>material</v>
          </cell>
          <cell r="D19830" t="str">
            <v>Purchased dammer tapes</v>
          </cell>
          <cell r="E19830">
            <v>1000</v>
          </cell>
        </row>
        <row r="19831">
          <cell r="B19831" t="str">
            <v>BAF maintenance</v>
          </cell>
          <cell r="C19831" t="str">
            <v>Hot Dip Galvanized</v>
          </cell>
          <cell r="D19831" t="str">
            <v>Online to Umer khalid (online by Al madina steel)</v>
          </cell>
          <cell r="E19831">
            <v>70000</v>
          </cell>
        </row>
        <row r="19832">
          <cell r="B19832" t="str">
            <v>Rehmat shipping</v>
          </cell>
          <cell r="C19832" t="str">
            <v>SHI engineering</v>
          </cell>
          <cell r="D19832" t="str">
            <v>Cash given to hunain SHI engineeringin ((online by Al madina steel)</v>
          </cell>
          <cell r="E19832">
            <v>187340</v>
          </cell>
        </row>
        <row r="19833">
          <cell r="B19833" t="str">
            <v>CITI Bank</v>
          </cell>
          <cell r="C19833" t="str">
            <v>IMS Engineering</v>
          </cell>
          <cell r="D19833" t="str">
            <v>Rec from NEC in Acc of Tri fit</v>
          </cell>
          <cell r="E19833">
            <v>2000000</v>
          </cell>
        </row>
        <row r="19834">
          <cell r="B19834" t="str">
            <v>Tahiri Masjid</v>
          </cell>
          <cell r="C19834" t="str">
            <v>material</v>
          </cell>
          <cell r="D19834" t="str">
            <v>Given to faheem for material</v>
          </cell>
          <cell r="E19834">
            <v>20000</v>
          </cell>
        </row>
        <row r="19835">
          <cell r="B19835" t="str">
            <v>GSK DMC</v>
          </cell>
          <cell r="C19835" t="str">
            <v>fare</v>
          </cell>
          <cell r="D19835" t="str">
            <v>cash paid</v>
          </cell>
          <cell r="E19835">
            <v>3200</v>
          </cell>
        </row>
        <row r="19836">
          <cell r="B19836" t="str">
            <v>GSK DMC</v>
          </cell>
          <cell r="C19836" t="str">
            <v>material</v>
          </cell>
          <cell r="D19836" t="str">
            <v>purchased GSK fittings from abbas</v>
          </cell>
          <cell r="E19836">
            <v>7050</v>
          </cell>
        </row>
        <row r="19837">
          <cell r="B19837" t="str">
            <v>office</v>
          </cell>
          <cell r="C19837" t="str">
            <v>office</v>
          </cell>
          <cell r="D19837" t="str">
            <v>umer for office use</v>
          </cell>
          <cell r="E19837">
            <v>3000</v>
          </cell>
        </row>
        <row r="19838">
          <cell r="B19838" t="str">
            <v>office</v>
          </cell>
          <cell r="C19838" t="str">
            <v>material</v>
          </cell>
          <cell r="D19838" t="str">
            <v>purchaesd coulour material mixing oil</v>
          </cell>
          <cell r="E19838">
            <v>4280</v>
          </cell>
        </row>
        <row r="19839">
          <cell r="B19839" t="str">
            <v>GSK DMC</v>
          </cell>
          <cell r="C19839" t="str">
            <v>clothes</v>
          </cell>
          <cell r="D19839" t="str">
            <v>Online for saeed clother 15 thans Total = 60,000 (online by al madina)</v>
          </cell>
          <cell r="E19839">
            <v>30000</v>
          </cell>
        </row>
        <row r="19840">
          <cell r="B19840" t="str">
            <v>Engro 3rd &amp; 8th Floor</v>
          </cell>
          <cell r="C19840" t="str">
            <v>clothes</v>
          </cell>
          <cell r="D19840" t="str">
            <v>Online for saeed clother 15 thans Total = 60,000 (online by al madina)</v>
          </cell>
          <cell r="E19840">
            <v>30000</v>
          </cell>
        </row>
        <row r="19841">
          <cell r="B19841" t="str">
            <v>Ernst &amp; Young</v>
          </cell>
          <cell r="C19841" t="str">
            <v>bharmal international</v>
          </cell>
          <cell r="D19841" t="str">
            <v>Online to Bharmal intls for EY thermometer (online by al madina)</v>
          </cell>
          <cell r="E19841">
            <v>44000</v>
          </cell>
        </row>
        <row r="19842">
          <cell r="B19842" t="str">
            <v>Engro 3rd &amp; 8th Floor</v>
          </cell>
          <cell r="C19842" t="str">
            <v>fuel</v>
          </cell>
          <cell r="D19842" t="str">
            <v>claimed by kamran</v>
          </cell>
          <cell r="E19842">
            <v>500</v>
          </cell>
        </row>
        <row r="19843">
          <cell r="B19843" t="str">
            <v>office</v>
          </cell>
          <cell r="C19843" t="str">
            <v>office</v>
          </cell>
          <cell r="D19843" t="str">
            <v>umer for office use</v>
          </cell>
          <cell r="E19843">
            <v>4000</v>
          </cell>
        </row>
        <row r="19844">
          <cell r="B19844" t="str">
            <v>Engro 3rd &amp; 8th Floor</v>
          </cell>
          <cell r="C19844" t="str">
            <v>sami duct</v>
          </cell>
          <cell r="D19844" t="str">
            <v>Sheet hawala to Sami ducting (from Al madina)</v>
          </cell>
          <cell r="E19844">
            <v>500000</v>
          </cell>
        </row>
        <row r="19845">
          <cell r="B19845" t="str">
            <v>CITI Bank</v>
          </cell>
          <cell r="C19845" t="str">
            <v>charity</v>
          </cell>
          <cell r="D19845" t="str">
            <v>cash paid</v>
          </cell>
          <cell r="E19845">
            <v>10000</v>
          </cell>
        </row>
        <row r="19846">
          <cell r="B19846" t="str">
            <v>CITI Bank</v>
          </cell>
          <cell r="C19846" t="str">
            <v>material</v>
          </cell>
          <cell r="D19846" t="str">
            <v>Water heater purchased 50 liter</v>
          </cell>
          <cell r="E19846">
            <v>118000</v>
          </cell>
        </row>
        <row r="19847">
          <cell r="B19847" t="str">
            <v>Tahiri Masjid</v>
          </cell>
          <cell r="C19847" t="str">
            <v>fare</v>
          </cell>
          <cell r="D19847" t="str">
            <v>cash paid</v>
          </cell>
          <cell r="E19847">
            <v>1800</v>
          </cell>
        </row>
        <row r="19848">
          <cell r="B19848" t="str">
            <v>Gul Ahmed</v>
          </cell>
          <cell r="C19848" t="str">
            <v>material</v>
          </cell>
          <cell r="D19848" t="str">
            <v>purhcased pop rebit</v>
          </cell>
          <cell r="E19848">
            <v>1750</v>
          </cell>
        </row>
        <row r="19849">
          <cell r="B19849" t="str">
            <v>Ernst &amp; Young</v>
          </cell>
          <cell r="C19849" t="str">
            <v>material</v>
          </cell>
          <cell r="D19849" t="str">
            <v>purchased bottle trap and cp nipples</v>
          </cell>
          <cell r="E19849">
            <v>6500</v>
          </cell>
        </row>
        <row r="19850">
          <cell r="B19850" t="str">
            <v>office</v>
          </cell>
          <cell r="C19850" t="str">
            <v>office</v>
          </cell>
          <cell r="D19850" t="str">
            <v>umer for office use</v>
          </cell>
          <cell r="E19850">
            <v>4000</v>
          </cell>
        </row>
        <row r="19851">
          <cell r="B19851" t="str">
            <v>Engro office</v>
          </cell>
          <cell r="C19851" t="str">
            <v>Majid insulator</v>
          </cell>
          <cell r="D19851" t="str">
            <v>Cash to Majid Insulator in Engro 19th Floor (given by BH)</v>
          </cell>
          <cell r="E19851">
            <v>245000</v>
          </cell>
        </row>
        <row r="19852">
          <cell r="B19852" t="str">
            <v>o/m NASTP</v>
          </cell>
          <cell r="C19852" t="str">
            <v>MSE Acc</v>
          </cell>
          <cell r="D19852" t="str">
            <v>Rs 4 Lac on May 24 bill in acc of MSE acc as BH recommended</v>
          </cell>
          <cell r="E19852">
            <v>400000</v>
          </cell>
        </row>
        <row r="19853">
          <cell r="B19853" t="str">
            <v>O/M NASTP</v>
          </cell>
          <cell r="C19853" t="str">
            <v>Noman Engineering</v>
          </cell>
          <cell r="D19853" t="str">
            <v>Sheet hawala to noman = Total = 500,000 (by al madina)</v>
          </cell>
          <cell r="E19853">
            <v>54293</v>
          </cell>
        </row>
        <row r="19854">
          <cell r="B19854" t="str">
            <v>Ernst &amp; Young</v>
          </cell>
          <cell r="C19854" t="str">
            <v>Noman Engineering</v>
          </cell>
          <cell r="D19854" t="str">
            <v>Sheet hawala to noman = Total = 500,000 (by al madina)</v>
          </cell>
          <cell r="E19854">
            <v>214017</v>
          </cell>
        </row>
        <row r="19855">
          <cell r="B19855" t="str">
            <v>3rd Floor NASTP</v>
          </cell>
          <cell r="C19855" t="str">
            <v>Noman Engineering</v>
          </cell>
          <cell r="D19855" t="str">
            <v>Sheet hawala to noman = Total = 500,000 (by al madina)</v>
          </cell>
          <cell r="E19855">
            <v>231690</v>
          </cell>
        </row>
        <row r="19856">
          <cell r="B19856" t="str">
            <v>Rehmat shipping</v>
          </cell>
          <cell r="C19856" t="str">
            <v>Cable tray</v>
          </cell>
          <cell r="D19856" t="str">
            <v>To waqar Cable tray = total amt is 175760 (Online by al madina)</v>
          </cell>
          <cell r="E19856">
            <v>87880</v>
          </cell>
        </row>
        <row r="19857">
          <cell r="B19857" t="str">
            <v>GSK DMC</v>
          </cell>
          <cell r="C19857" t="str">
            <v>Cable tray</v>
          </cell>
          <cell r="D19857" t="str">
            <v>To waqar Cable tray = total amt is 175760 (Online by al madina)</v>
          </cell>
          <cell r="E19857">
            <v>87880</v>
          </cell>
        </row>
        <row r="19858">
          <cell r="B19858" t="str">
            <v>Ernst &amp; Young</v>
          </cell>
          <cell r="C19858" t="str">
            <v>bharmal international</v>
          </cell>
          <cell r="D19858" t="str">
            <v>Online by al madina total amt = 22500</v>
          </cell>
          <cell r="E19858">
            <v>11000</v>
          </cell>
        </row>
        <row r="19859">
          <cell r="B19859" t="str">
            <v>Engro 3rd &amp; 8th Floor</v>
          </cell>
          <cell r="C19859" t="str">
            <v>bharmal international</v>
          </cell>
          <cell r="D19859" t="str">
            <v>Online by al madina total amt = 22500</v>
          </cell>
          <cell r="E19859">
            <v>11500</v>
          </cell>
        </row>
        <row r="19860">
          <cell r="B19860" t="str">
            <v>Ernst &amp; Young</v>
          </cell>
          <cell r="C19860" t="str">
            <v>Malik brother</v>
          </cell>
          <cell r="D19860" t="str">
            <v>Online by al madina total amt = 83500</v>
          </cell>
          <cell r="E19860">
            <v>4600</v>
          </cell>
        </row>
        <row r="19861">
          <cell r="B19861" t="str">
            <v>GSK DMC</v>
          </cell>
          <cell r="C19861" t="str">
            <v>Malik brother</v>
          </cell>
          <cell r="D19861" t="str">
            <v>Online by al madina total amt = 83500</v>
          </cell>
          <cell r="E19861">
            <v>78900</v>
          </cell>
        </row>
        <row r="19862">
          <cell r="B19862" t="str">
            <v>Food Court (Hydery)</v>
          </cell>
          <cell r="C19862" t="str">
            <v>Global Technologies</v>
          </cell>
          <cell r="D19862" t="str">
            <v>Online by al madina total amt = 500,000</v>
          </cell>
          <cell r="E19862">
            <v>197307</v>
          </cell>
        </row>
        <row r="19863">
          <cell r="B19863" t="str">
            <v>Meezan bank Head office</v>
          </cell>
          <cell r="C19863" t="str">
            <v>Global Technologies</v>
          </cell>
          <cell r="D19863" t="str">
            <v>Online by al madina total amt = 500,000</v>
          </cell>
          <cell r="E19863">
            <v>43808</v>
          </cell>
        </row>
        <row r="19864">
          <cell r="B19864" t="str">
            <v>BAH 22 &amp; 23rd Floor</v>
          </cell>
          <cell r="C19864" t="str">
            <v>Global Technologies</v>
          </cell>
          <cell r="D19864" t="str">
            <v>Online by al madina total amt = 500,000</v>
          </cell>
          <cell r="E19864">
            <v>203105</v>
          </cell>
        </row>
        <row r="19865">
          <cell r="B19865" t="str">
            <v>Tomo JPMC</v>
          </cell>
          <cell r="C19865" t="str">
            <v>Global Technologies</v>
          </cell>
          <cell r="D19865" t="str">
            <v>Online by al madina total amt = 500,000</v>
          </cell>
          <cell r="E19865">
            <v>49280</v>
          </cell>
        </row>
        <row r="19866">
          <cell r="B19866" t="str">
            <v>CITI Bank</v>
          </cell>
          <cell r="C19866" t="str">
            <v>Global Technologies</v>
          </cell>
          <cell r="D19866" t="str">
            <v>Online by al madina total amt = 500,000</v>
          </cell>
          <cell r="E19866">
            <v>6500</v>
          </cell>
        </row>
        <row r="19867">
          <cell r="B19867" t="str">
            <v>O/M The Place</v>
          </cell>
          <cell r="C19867" t="str">
            <v>rafay</v>
          </cell>
          <cell r="D19867" t="str">
            <v>Online to rafay in O/M The Place (Online by Adeel)</v>
          </cell>
          <cell r="E19867">
            <v>100000</v>
          </cell>
        </row>
        <row r="19868">
          <cell r="B19868" t="str">
            <v>Tahiri Masjid</v>
          </cell>
          <cell r="C19868" t="str">
            <v>material</v>
          </cell>
          <cell r="D19868" t="str">
            <v>purchased single mist nozzel 40 nos</v>
          </cell>
          <cell r="E19868">
            <v>15500</v>
          </cell>
        </row>
        <row r="19869">
          <cell r="B19869" t="str">
            <v>office</v>
          </cell>
          <cell r="C19869" t="str">
            <v>office</v>
          </cell>
          <cell r="D19869" t="str">
            <v>umer for office use</v>
          </cell>
          <cell r="E19869">
            <v>4000</v>
          </cell>
        </row>
        <row r="19870">
          <cell r="B19870" t="str">
            <v>Tahiri Masjid</v>
          </cell>
          <cell r="C19870" t="str">
            <v>material</v>
          </cell>
          <cell r="D19870" t="str">
            <v>fittings</v>
          </cell>
          <cell r="E19870">
            <v>1936</v>
          </cell>
        </row>
        <row r="19871">
          <cell r="B19871" t="str">
            <v>O/M The Place</v>
          </cell>
          <cell r="C19871" t="str">
            <v>material</v>
          </cell>
          <cell r="D19871" t="str">
            <v>Purchasd chiller driver</v>
          </cell>
          <cell r="E19871">
            <v>10000</v>
          </cell>
        </row>
        <row r="19872">
          <cell r="B19872" t="str">
            <v>O/M The Place</v>
          </cell>
          <cell r="C19872" t="str">
            <v>fare</v>
          </cell>
          <cell r="D19872" t="str">
            <v>paid</v>
          </cell>
          <cell r="E19872">
            <v>1000</v>
          </cell>
        </row>
        <row r="19873">
          <cell r="B19873" t="str">
            <v>Tahiri Masjid</v>
          </cell>
          <cell r="C19873" t="str">
            <v>fare</v>
          </cell>
          <cell r="D19873" t="str">
            <v>paid</v>
          </cell>
          <cell r="E19873">
            <v>500</v>
          </cell>
        </row>
        <row r="19874">
          <cell r="B19874" t="str">
            <v>Tahiri Masjid</v>
          </cell>
          <cell r="C19874" t="str">
            <v>fuel</v>
          </cell>
          <cell r="D19874" t="str">
            <v>claimed by ahsed</v>
          </cell>
          <cell r="E19874">
            <v>1000</v>
          </cell>
        </row>
        <row r="19875">
          <cell r="B19875" t="str">
            <v>Engro 3rd &amp; 8th Floor</v>
          </cell>
          <cell r="C19875" t="str">
            <v>fare</v>
          </cell>
          <cell r="D19875" t="str">
            <v>cash paid</v>
          </cell>
          <cell r="E19875">
            <v>1000</v>
          </cell>
        </row>
        <row r="19876">
          <cell r="B19876" t="str">
            <v>o/m NASTP</v>
          </cell>
          <cell r="C19876" t="str">
            <v>HDPE Word</v>
          </cell>
          <cell r="D19876" t="str">
            <v>HPDE burried pipe work (cash to mukhtiar)</v>
          </cell>
          <cell r="E19876">
            <v>25000</v>
          </cell>
        </row>
        <row r="19877">
          <cell r="B19877" t="str">
            <v>o/m NASTP</v>
          </cell>
          <cell r="C19877" t="str">
            <v>misc</v>
          </cell>
          <cell r="D19877" t="str">
            <v>Printer repaired and refill (cash to mukhtar)</v>
          </cell>
          <cell r="E19877">
            <v>5000</v>
          </cell>
        </row>
        <row r="19878">
          <cell r="B19878" t="str">
            <v>Meezan bank Head office</v>
          </cell>
          <cell r="C19878" t="str">
            <v>fare</v>
          </cell>
          <cell r="D19878" t="str">
            <v>P3 ducting form fakhri to site</v>
          </cell>
          <cell r="E19878">
            <v>5500</v>
          </cell>
        </row>
        <row r="19879">
          <cell r="B19879" t="str">
            <v>BAF maintenance</v>
          </cell>
          <cell r="C19879" t="str">
            <v>asif fiber</v>
          </cell>
          <cell r="D19879" t="str">
            <v>Given by Shahid painter</v>
          </cell>
          <cell r="E19879">
            <v>107000</v>
          </cell>
        </row>
        <row r="19880">
          <cell r="B19880" t="str">
            <v>Tahiri Masjid</v>
          </cell>
          <cell r="C19880" t="str">
            <v>material</v>
          </cell>
          <cell r="D19880" t="str">
            <v>misc invoices by shahid</v>
          </cell>
          <cell r="E19880">
            <v>20190</v>
          </cell>
        </row>
        <row r="19881">
          <cell r="B19881" t="str">
            <v>BAF maintenance</v>
          </cell>
          <cell r="C19881" t="str">
            <v>material</v>
          </cell>
          <cell r="D19881" t="str">
            <v>misc invoices by shahid</v>
          </cell>
          <cell r="E19881">
            <v>39570</v>
          </cell>
        </row>
        <row r="19882">
          <cell r="B19882" t="str">
            <v>BAF maintenance</v>
          </cell>
          <cell r="C19882" t="str">
            <v>material</v>
          </cell>
          <cell r="D19882" t="str">
            <v>misc invoices by shahid</v>
          </cell>
          <cell r="E19882">
            <v>41265</v>
          </cell>
        </row>
        <row r="19883">
          <cell r="B19883" t="str">
            <v>BAF maintenance</v>
          </cell>
          <cell r="C19883" t="str">
            <v>material</v>
          </cell>
          <cell r="D19883" t="str">
            <v>misc invoices by shahid</v>
          </cell>
          <cell r="E19883">
            <v>78619</v>
          </cell>
        </row>
        <row r="19884">
          <cell r="B19884" t="str">
            <v>BAF maintenance</v>
          </cell>
          <cell r="C19884" t="str">
            <v>material</v>
          </cell>
          <cell r="D19884" t="str">
            <v>misc invoices by shahid</v>
          </cell>
          <cell r="E19884">
            <v>46130</v>
          </cell>
        </row>
        <row r="19885">
          <cell r="B19885" t="str">
            <v>BAF maintenance</v>
          </cell>
          <cell r="C19885" t="str">
            <v>asif fiber</v>
          </cell>
          <cell r="D19885" t="str">
            <v>Given by nadeem bhai</v>
          </cell>
          <cell r="E19885">
            <v>54000</v>
          </cell>
        </row>
        <row r="19886">
          <cell r="B19886" t="str">
            <v>Tri fit Gym</v>
          </cell>
          <cell r="C19886" t="str">
            <v>mungo</v>
          </cell>
          <cell r="D19886" t="str">
            <v>Online by Al madina total amt = 300,000</v>
          </cell>
          <cell r="E19886">
            <v>100000</v>
          </cell>
        </row>
        <row r="19887">
          <cell r="B19887" t="str">
            <v>Engro 3rd &amp; 8th Floor</v>
          </cell>
          <cell r="C19887" t="str">
            <v>mungo</v>
          </cell>
          <cell r="D19887" t="str">
            <v>Online by Al madina total amt = 300,000</v>
          </cell>
          <cell r="E19887">
            <v>200000</v>
          </cell>
        </row>
        <row r="19888">
          <cell r="B19888" t="str">
            <v>o/m NASTP</v>
          </cell>
          <cell r="C19888" t="str">
            <v>material</v>
          </cell>
          <cell r="D19888" t="str">
            <v>purachsed fittings</v>
          </cell>
          <cell r="E19888">
            <v>1200</v>
          </cell>
        </row>
        <row r="19889">
          <cell r="B19889" t="str">
            <v>office</v>
          </cell>
          <cell r="C19889" t="str">
            <v>office</v>
          </cell>
          <cell r="D19889" t="str">
            <v>umer for office use</v>
          </cell>
          <cell r="E19889">
            <v>5000</v>
          </cell>
        </row>
        <row r="19890">
          <cell r="B19890" t="str">
            <v>Gul Ahmed</v>
          </cell>
          <cell r="C19890" t="str">
            <v>fare</v>
          </cell>
          <cell r="D19890" t="str">
            <v>paid</v>
          </cell>
          <cell r="E19890">
            <v>5500</v>
          </cell>
        </row>
        <row r="19891">
          <cell r="B19891" t="str">
            <v>Ernst &amp; Young</v>
          </cell>
          <cell r="C19891" t="str">
            <v>material</v>
          </cell>
          <cell r="D19891" t="str">
            <v>Payment to TIK</v>
          </cell>
          <cell r="E19891">
            <v>3000000</v>
          </cell>
        </row>
        <row r="19892">
          <cell r="B19892" t="str">
            <v>O/M The Place</v>
          </cell>
          <cell r="C19892" t="str">
            <v>misc</v>
          </cell>
          <cell r="D19892" t="str">
            <v>Online to sana alvi (online by adeel)</v>
          </cell>
          <cell r="E19892">
            <v>50000</v>
          </cell>
        </row>
        <row r="19893">
          <cell r="B19893" t="str">
            <v>O/M The Place</v>
          </cell>
          <cell r="C19893" t="str">
            <v>KRC total solution</v>
          </cell>
          <cell r="D19893" t="str">
            <v>Online to unus engineering (online by adeel)</v>
          </cell>
          <cell r="E19893">
            <v>40000</v>
          </cell>
        </row>
        <row r="19894">
          <cell r="B19894" t="str">
            <v>Gul Ahmed</v>
          </cell>
          <cell r="C19894" t="str">
            <v>material</v>
          </cell>
          <cell r="D19894" t="str">
            <v>Online to shabbir pipe for Gul ahmed for colour purchasing (online by adeel)</v>
          </cell>
          <cell r="E19894">
            <v>10000</v>
          </cell>
        </row>
        <row r="19895">
          <cell r="B19895" t="str">
            <v>o/m NASTP</v>
          </cell>
          <cell r="C19895" t="str">
            <v>MSE Acc</v>
          </cell>
          <cell r="D19895" t="str">
            <v>Rs 4 Lac on Mar 24 bill in acc of MSE acc as BH recommended</v>
          </cell>
          <cell r="E19895">
            <v>400000</v>
          </cell>
        </row>
        <row r="19896">
          <cell r="B19896" t="str">
            <v>o/m NASTP</v>
          </cell>
          <cell r="C19896" t="str">
            <v>MSE Acc</v>
          </cell>
          <cell r="D19896" t="str">
            <v>Rs 4 Lac on April 24 bill in acc of MSE acc as BH recommended</v>
          </cell>
          <cell r="E19896">
            <v>400000</v>
          </cell>
        </row>
        <row r="19897">
          <cell r="B19897" t="str">
            <v>GSK DMC</v>
          </cell>
          <cell r="C19897" t="str">
            <v>Captive air</v>
          </cell>
          <cell r="D19897" t="str">
            <v>Received from NEC in acc of Engro (Given to captive air against GSK FCU and WCPU deal as 50% advance)</v>
          </cell>
          <cell r="E19897">
            <v>1458946</v>
          </cell>
        </row>
        <row r="19898">
          <cell r="B19898" t="str">
            <v>BAF maintenance</v>
          </cell>
          <cell r="C19898" t="str">
            <v>material</v>
          </cell>
          <cell r="D19898" t="str">
            <v>MCB cq 1973738905 (purchased cooling tower fan)</v>
          </cell>
          <cell r="E19898">
            <v>105000</v>
          </cell>
        </row>
        <row r="19899">
          <cell r="B19899" t="str">
            <v>Engro 3rd &amp; 8th Floor</v>
          </cell>
          <cell r="C19899" t="str">
            <v>Mehran Engineering</v>
          </cell>
          <cell r="D19899" t="str">
            <v>Received from aisha Interiors 20% Mob advance against HVAC work 
(Given to Mehran Engineering in Engro Advance)</v>
          </cell>
          <cell r="E19899">
            <v>1056979</v>
          </cell>
        </row>
        <row r="19900">
          <cell r="B19900" t="str">
            <v>VISA Fit-out Office</v>
          </cell>
          <cell r="C19900" t="str">
            <v>JES</v>
          </cell>
          <cell r="D19900" t="str">
            <v>Received from aisha Interiors 20% Mob advance against HVAC work 
(Given to JES in visa office)</v>
          </cell>
          <cell r="E19900">
            <v>1056979</v>
          </cell>
        </row>
        <row r="19901">
          <cell r="B19901" t="str">
            <v>Engro 3rd &amp; 8th Floor</v>
          </cell>
          <cell r="C19901" t="str">
            <v>IMS Engineering</v>
          </cell>
          <cell r="D19901" t="str">
            <v>Received from aisha Interiors 20% Mob advance against HVAC work 
(Given to IMS Engineering in Engro Advance)</v>
          </cell>
          <cell r="E19901">
            <v>1056979</v>
          </cell>
        </row>
        <row r="19902">
          <cell r="B19902" t="str">
            <v>Engro 3rd &amp; 8th Floor</v>
          </cell>
          <cell r="C19902" t="str">
            <v>IMS Engineering</v>
          </cell>
          <cell r="D19902" t="str">
            <v>Received from aisha Interiors 20% Mob advance against HVAC work 
(Given to IMS Engineering in Engro Advance)</v>
          </cell>
          <cell r="E19902">
            <v>1056979</v>
          </cell>
        </row>
        <row r="19903">
          <cell r="B19903" t="str">
            <v>Engro 3rd &amp; 8th Floor</v>
          </cell>
          <cell r="C19903" t="str">
            <v>IMS Engineering</v>
          </cell>
          <cell r="D19903" t="str">
            <v>Received from Total BAHL branch chq (Given to IMS in engro deal)</v>
          </cell>
          <cell r="E19903">
            <v>700000</v>
          </cell>
        </row>
        <row r="19904">
          <cell r="B19904" t="str">
            <v>Engro 3rd &amp; 8th Floor</v>
          </cell>
          <cell r="C19904" t="str">
            <v>IMS Engineering</v>
          </cell>
          <cell r="D19904" t="str">
            <v>Received from Total BAHL branch chq (Given to IMS in engro deal)</v>
          </cell>
          <cell r="E19904">
            <v>770000</v>
          </cell>
        </row>
        <row r="19905">
          <cell r="B19905" t="str">
            <v>Engro 3rd &amp; 8th Floor</v>
          </cell>
          <cell r="C19905" t="str">
            <v>IMS Engineering</v>
          </cell>
          <cell r="D19905" t="str">
            <v>Received from Total BAHL branch chq (Given to IMS in engro deal)</v>
          </cell>
          <cell r="E19905">
            <v>525000</v>
          </cell>
        </row>
        <row r="19906">
          <cell r="B19906" t="str">
            <v>GSK DMC</v>
          </cell>
          <cell r="C19906" t="str">
            <v>IIL Pipe</v>
          </cell>
          <cell r="D19906" t="str">
            <v>MCB chq 1973738910</v>
          </cell>
          <cell r="E19906">
            <v>178564</v>
          </cell>
        </row>
        <row r="19907">
          <cell r="B19907" t="str">
            <v>GSK DMC</v>
          </cell>
          <cell r="C19907" t="str">
            <v>khan brothers</v>
          </cell>
          <cell r="D19907" t="str">
            <v>MCB chq 1973738914 (purchased watts valves)</v>
          </cell>
          <cell r="E19907">
            <v>177832</v>
          </cell>
        </row>
        <row r="19908">
          <cell r="B19908" t="str">
            <v>GSK DMC</v>
          </cell>
          <cell r="C19908" t="str">
            <v>IIL Pipe</v>
          </cell>
          <cell r="D19908" t="str">
            <v>MCB chq 1973738915 (purchased ERW Pipes)</v>
          </cell>
          <cell r="E19908">
            <v>385878</v>
          </cell>
        </row>
        <row r="19909">
          <cell r="B19909" t="str">
            <v>GSK DMC</v>
          </cell>
          <cell r="C19909" t="str">
            <v>IIL Pipe</v>
          </cell>
          <cell r="D19909" t="str">
            <v>MCB chq 1973738918 (purchased ERW Pipes)</v>
          </cell>
          <cell r="E19909">
            <v>1910384</v>
          </cell>
        </row>
        <row r="19910">
          <cell r="B19910" t="str">
            <v>o/m NASTP</v>
          </cell>
          <cell r="C19910" t="str">
            <v>Received</v>
          </cell>
          <cell r="D19910" t="str">
            <v>Received from NASTP (Mar 24 + April Bill)</v>
          </cell>
          <cell r="F19910">
            <v>3456382</v>
          </cell>
        </row>
        <row r="19911">
          <cell r="B19911" t="str">
            <v>Meezan bank Head office</v>
          </cell>
          <cell r="C19911" t="str">
            <v>Received</v>
          </cell>
          <cell r="D19911" t="str">
            <v>Received from Total BAHL branch chq (Given to IMS in engro deal)</v>
          </cell>
          <cell r="F19911">
            <v>700000</v>
          </cell>
        </row>
        <row r="19912">
          <cell r="B19912" t="str">
            <v>Meezan bank Head office</v>
          </cell>
          <cell r="C19912" t="str">
            <v>Received</v>
          </cell>
          <cell r="D19912" t="str">
            <v>Received from Total BAHL branch chq (Given to IMS in engro deal)</v>
          </cell>
          <cell r="F19912">
            <v>770000</v>
          </cell>
        </row>
        <row r="19913">
          <cell r="B19913" t="str">
            <v>Meezan bank Head office</v>
          </cell>
          <cell r="C19913" t="str">
            <v>Received</v>
          </cell>
          <cell r="D19913" t="str">
            <v>Received from Total BAHL branch chq (Given to IMS in engro deal)</v>
          </cell>
          <cell r="F19913">
            <v>525000</v>
          </cell>
        </row>
        <row r="19914">
          <cell r="B19914" t="str">
            <v>BAH 12th Floor</v>
          </cell>
          <cell r="C19914" t="str">
            <v>Received</v>
          </cell>
          <cell r="D19914" t="str">
            <v>Received from aisha Interiors 20% Mob advance against HVAC work 
(Given to Mehran Engineering in Engro Advance)</v>
          </cell>
          <cell r="F19914">
            <v>1056979</v>
          </cell>
        </row>
        <row r="19915">
          <cell r="B19915" t="str">
            <v>BAH 12th Floor</v>
          </cell>
          <cell r="C19915" t="str">
            <v>Received</v>
          </cell>
          <cell r="D19915" t="str">
            <v>Received from aisha Interiors 20% Mob advance against HVAC work 
(Given to JES in CITI Bank adv)</v>
          </cell>
          <cell r="F19915">
            <v>1056979</v>
          </cell>
        </row>
        <row r="19916">
          <cell r="B19916" t="str">
            <v>BAH 12th Floor</v>
          </cell>
          <cell r="C19916" t="str">
            <v>Received</v>
          </cell>
          <cell r="D19916" t="str">
            <v>Received from aisha Interiors 20% Mob advance against HVAC work 
(Given to IMS Engineering in Engro Advance)</v>
          </cell>
          <cell r="F19916">
            <v>1056979</v>
          </cell>
        </row>
        <row r="19917">
          <cell r="B19917" t="str">
            <v>BAH 12th Floor</v>
          </cell>
          <cell r="C19917" t="str">
            <v>Received</v>
          </cell>
          <cell r="D19917" t="str">
            <v>Received from aisha Interiors 20% Mob advance against HVAC work 
(Given to IMS Engineering in Engro Advance)</v>
          </cell>
          <cell r="F19917">
            <v>1056979</v>
          </cell>
        </row>
        <row r="19918">
          <cell r="B19918" t="str">
            <v>Engro office</v>
          </cell>
          <cell r="C19918" t="str">
            <v>Received</v>
          </cell>
          <cell r="D19918" t="str">
            <v>Received from NEC in acc of Engro (Given to captive air against GSK FCU and WCPU deal)</v>
          </cell>
          <cell r="F19918">
            <v>1458946</v>
          </cell>
        </row>
        <row r="19919">
          <cell r="B19919" t="str">
            <v>BAF maintenance</v>
          </cell>
          <cell r="C19919" t="str">
            <v>Received</v>
          </cell>
          <cell r="D19919" t="str">
            <v>Received from BAFL inter bank fund transfer in MCB</v>
          </cell>
          <cell r="F19919">
            <v>10666429</v>
          </cell>
        </row>
        <row r="19920">
          <cell r="B19920" t="str">
            <v>Engro office</v>
          </cell>
          <cell r="C19920" t="str">
            <v>Received</v>
          </cell>
          <cell r="D19920" t="str">
            <v>Received cash from NEC - Total rec = 1000,000</v>
          </cell>
          <cell r="F19920">
            <v>986074</v>
          </cell>
        </row>
        <row r="19921">
          <cell r="B19921" t="str">
            <v>Tri fit Gym</v>
          </cell>
          <cell r="C19921" t="str">
            <v>Received</v>
          </cell>
          <cell r="D19921" t="str">
            <v>Received cash from NEC - Total rec = 1000,000</v>
          </cell>
          <cell r="F19921">
            <v>13926</v>
          </cell>
        </row>
        <row r="19922">
          <cell r="B19922" t="str">
            <v>O/M The Place</v>
          </cell>
          <cell r="C19922" t="str">
            <v>Received</v>
          </cell>
          <cell r="D19922" t="str">
            <v>received May 2024 bill</v>
          </cell>
          <cell r="F19922">
            <v>359992</v>
          </cell>
        </row>
        <row r="19923">
          <cell r="B19923" t="str">
            <v>naveed malik</v>
          </cell>
          <cell r="C19923" t="str">
            <v>Received</v>
          </cell>
          <cell r="D19923" t="str">
            <v>Cash received (used on office)</v>
          </cell>
          <cell r="F19923">
            <v>250000</v>
          </cell>
        </row>
        <row r="19924">
          <cell r="B19924" t="str">
            <v>Tri fit Gym</v>
          </cell>
          <cell r="C19924" t="str">
            <v>Received</v>
          </cell>
          <cell r="D19924" t="str">
            <v>Rec from NEC (Online by NEC to IMS Engineering in CITI Bank Project)</v>
          </cell>
          <cell r="F19924">
            <v>2000000</v>
          </cell>
        </row>
        <row r="19925">
          <cell r="B19925" t="str">
            <v>GSK DMC</v>
          </cell>
          <cell r="C19925" t="str">
            <v>Received</v>
          </cell>
          <cell r="D19925" t="str">
            <v>Rec 30% Mob adv from MY in acc of GSK (Given to Universal traders against GST invoice care off Adeel)</v>
          </cell>
          <cell r="F19925">
            <v>6619389</v>
          </cell>
        </row>
        <row r="19926">
          <cell r="B19926" t="str">
            <v>GSK DMC</v>
          </cell>
          <cell r="C19926" t="str">
            <v>Received</v>
          </cell>
          <cell r="D19926" t="str">
            <v>1% invoice charges</v>
          </cell>
          <cell r="E19926">
            <v>66000</v>
          </cell>
        </row>
        <row r="19927">
          <cell r="B19927" t="str">
            <v>ueP 17th Floor</v>
          </cell>
          <cell r="C19927" t="str">
            <v>Received</v>
          </cell>
          <cell r="D19927" t="str">
            <v>Rec 50% retention money</v>
          </cell>
          <cell r="F19927">
            <v>1402277</v>
          </cell>
        </row>
        <row r="19928">
          <cell r="B19928" t="str">
            <v>o/m NASTP</v>
          </cell>
          <cell r="C19928" t="str">
            <v>Received</v>
          </cell>
          <cell r="D19928" t="str">
            <v xml:space="preserve">1% invoice charges for MCB chq # 1973738913 given to Al madina for SST inpt adjustment in NASTP Monthly payment </v>
          </cell>
          <cell r="E19928">
            <v>24978</v>
          </cell>
        </row>
        <row r="19929">
          <cell r="B19929" t="str">
            <v>O/M NASTP</v>
          </cell>
          <cell r="C19929" t="str">
            <v>Received</v>
          </cell>
          <cell r="D19929" t="str">
            <v>may 24 O/M received</v>
          </cell>
          <cell r="F19929">
            <v>1904728.8212000001</v>
          </cell>
        </row>
        <row r="19930">
          <cell r="B19930" t="str">
            <v>Generation DML</v>
          </cell>
          <cell r="C19930" t="str">
            <v>Received</v>
          </cell>
          <cell r="D19930" t="str">
            <v>Received Advance 25%</v>
          </cell>
          <cell r="F19930">
            <v>1421846</v>
          </cell>
        </row>
        <row r="19931">
          <cell r="B19931" t="str">
            <v>Generation DML</v>
          </cell>
          <cell r="C19931" t="str">
            <v>Received</v>
          </cell>
          <cell r="D19931" t="str">
            <v>1% invoice charges</v>
          </cell>
          <cell r="E19931">
            <v>14000</v>
          </cell>
        </row>
        <row r="19932">
          <cell r="B19932" t="str">
            <v>FTC Floors</v>
          </cell>
          <cell r="C19932" t="str">
            <v>Received</v>
          </cell>
          <cell r="D19932" t="str">
            <v>O/M May 24 Bill</v>
          </cell>
          <cell r="F19932">
            <v>246087</v>
          </cell>
        </row>
        <row r="19933">
          <cell r="B19933" t="str">
            <v>Ernst &amp; Young</v>
          </cell>
          <cell r="C19933" t="str">
            <v>Received</v>
          </cell>
          <cell r="D19933" t="str">
            <v>Received from Ik (Given to IK associates)</v>
          </cell>
          <cell r="F19933">
            <v>10400000</v>
          </cell>
        </row>
        <row r="19934">
          <cell r="B19934" t="str">
            <v>Ernst &amp; Young</v>
          </cell>
          <cell r="C19934" t="str">
            <v>Received</v>
          </cell>
          <cell r="D19934" t="str">
            <v>1% invoice charges</v>
          </cell>
          <cell r="E19934">
            <v>104000</v>
          </cell>
        </row>
        <row r="19935">
          <cell r="B19935" t="str">
            <v>office</v>
          </cell>
          <cell r="C19935" t="str">
            <v>salary</v>
          </cell>
          <cell r="D19935" t="str">
            <v>TO mossi</v>
          </cell>
          <cell r="E19935">
            <v>6000</v>
          </cell>
        </row>
        <row r="19936">
          <cell r="B19936" t="str">
            <v>BAF maintenance</v>
          </cell>
          <cell r="C19936" t="str">
            <v>salary</v>
          </cell>
          <cell r="D19936" t="str">
            <v>Nadeem bha salary</v>
          </cell>
          <cell r="E19936">
            <v>50000</v>
          </cell>
        </row>
        <row r="19937">
          <cell r="B19937" t="str">
            <v>kumail bhai</v>
          </cell>
          <cell r="C19937" t="str">
            <v>salary</v>
          </cell>
          <cell r="D19937" t="str">
            <v>Waris salary</v>
          </cell>
          <cell r="E19937">
            <v>5000</v>
          </cell>
        </row>
        <row r="19938">
          <cell r="B19938" t="str">
            <v>GSK DMC</v>
          </cell>
          <cell r="C19938" t="str">
            <v>salary</v>
          </cell>
          <cell r="D19938" t="str">
            <v xml:space="preserve">bilal bhai </v>
          </cell>
          <cell r="E19938">
            <v>50000</v>
          </cell>
        </row>
        <row r="19939">
          <cell r="B19939" t="str">
            <v>office</v>
          </cell>
          <cell r="C19939" t="str">
            <v>salary</v>
          </cell>
          <cell r="D19939" t="str">
            <v>Mhr home mossi salaries</v>
          </cell>
          <cell r="E19939">
            <v>105000</v>
          </cell>
        </row>
        <row r="19940">
          <cell r="B19940" t="str">
            <v>Engro 3rd &amp; 8th Floor</v>
          </cell>
          <cell r="C19940" t="str">
            <v>salary</v>
          </cell>
          <cell r="D19940" t="str">
            <v>Jahangeer salary</v>
          </cell>
          <cell r="E19940">
            <v>88625</v>
          </cell>
        </row>
        <row r="19941">
          <cell r="B19941" t="str">
            <v>office</v>
          </cell>
          <cell r="C19941" t="str">
            <v>salary</v>
          </cell>
          <cell r="D19941" t="str">
            <v>umer salary (after advance deduct)</v>
          </cell>
          <cell r="E19941">
            <v>20000</v>
          </cell>
        </row>
        <row r="19942">
          <cell r="B19942" t="str">
            <v>office</v>
          </cell>
          <cell r="C19942" t="str">
            <v>salary</v>
          </cell>
          <cell r="D19942" t="str">
            <v xml:space="preserve">Rehan + Ashraf bhai </v>
          </cell>
          <cell r="E19942">
            <v>153500</v>
          </cell>
        </row>
        <row r="19943">
          <cell r="B19943" t="str">
            <v>FTC Floors</v>
          </cell>
          <cell r="C19943" t="str">
            <v>salary</v>
          </cell>
          <cell r="D19943" t="str">
            <v>ftc staff salaries</v>
          </cell>
          <cell r="E19943">
            <v>181737.5</v>
          </cell>
        </row>
        <row r="19944">
          <cell r="B19944" t="str">
            <v>Engro 3rd &amp; 8th Floor</v>
          </cell>
          <cell r="C19944" t="str">
            <v>salary</v>
          </cell>
          <cell r="D19944" t="str">
            <v>Engr Ahsan , RAZA , Lateef &amp; chacha lateef</v>
          </cell>
          <cell r="E19944">
            <v>204043</v>
          </cell>
        </row>
        <row r="19945">
          <cell r="B19945" t="str">
            <v>o/m NASTP</v>
          </cell>
          <cell r="C19945" t="str">
            <v>salary</v>
          </cell>
          <cell r="D19945" t="str">
            <v>NASTP staff salary</v>
          </cell>
          <cell r="E19945">
            <v>877970.83333333314</v>
          </cell>
        </row>
        <row r="19946">
          <cell r="B19946" t="str">
            <v>Rehmat shipping</v>
          </cell>
          <cell r="C19946" t="str">
            <v>salary</v>
          </cell>
          <cell r="D19946" t="str">
            <v>Noman &amp; Talha salary released</v>
          </cell>
          <cell r="E19946">
            <v>126000</v>
          </cell>
        </row>
        <row r="19947">
          <cell r="B19947" t="str">
            <v>BAF maintenance</v>
          </cell>
          <cell r="C19947" t="str">
            <v>salary</v>
          </cell>
          <cell r="D19947" t="str">
            <v>Abid salary</v>
          </cell>
          <cell r="E19947">
            <v>53333</v>
          </cell>
        </row>
        <row r="19948">
          <cell r="B19948" t="str">
            <v>Meezan bank Head office</v>
          </cell>
          <cell r="C19948" t="str">
            <v>salary</v>
          </cell>
          <cell r="D19948" t="str">
            <v>Amir engr salary</v>
          </cell>
          <cell r="E19948">
            <v>61500</v>
          </cell>
        </row>
        <row r="19949">
          <cell r="B19949" t="str">
            <v>BAF maintenance</v>
          </cell>
          <cell r="C19949" t="str">
            <v>salary</v>
          </cell>
          <cell r="D19949" t="str">
            <v>Shahid, nadeem paintet</v>
          </cell>
          <cell r="E19949">
            <v>84790</v>
          </cell>
        </row>
        <row r="19950">
          <cell r="B19950" t="str">
            <v>O/M The Place</v>
          </cell>
          <cell r="C19950" t="str">
            <v>salary</v>
          </cell>
          <cell r="D19950" t="str">
            <v>The place staff salaries</v>
          </cell>
          <cell r="E19950">
            <v>148664.58333333334</v>
          </cell>
        </row>
        <row r="19951">
          <cell r="B19951" t="str">
            <v>office</v>
          </cell>
          <cell r="C19951" t="str">
            <v>salary</v>
          </cell>
          <cell r="D19951" t="str">
            <v>Irfan, Kamran ahsan</v>
          </cell>
          <cell r="E19951">
            <v>143066.66666666666</v>
          </cell>
        </row>
        <row r="19952">
          <cell r="B19952" t="str">
            <v xml:space="preserve">O/M Nue Multiplex </v>
          </cell>
          <cell r="C19952" t="str">
            <v>salary</v>
          </cell>
          <cell r="D19952" t="str">
            <v>RMR staff salaries</v>
          </cell>
          <cell r="E19952">
            <v>165810</v>
          </cell>
        </row>
        <row r="19953">
          <cell r="B19953" t="str">
            <v>BAF maintenance</v>
          </cell>
          <cell r="C19953" t="str">
            <v>salary</v>
          </cell>
          <cell r="D19953" t="str">
            <v>Imran + khushnood, Fahad &amp; amjad</v>
          </cell>
          <cell r="E19953">
            <v>219375</v>
          </cell>
        </row>
        <row r="19954">
          <cell r="B19954" t="str">
            <v>Meezan bank Head office</v>
          </cell>
          <cell r="C19954" t="str">
            <v>salary</v>
          </cell>
          <cell r="D19954" t="str">
            <v xml:space="preserve">Gul sher </v>
          </cell>
          <cell r="E19954">
            <v>20225</v>
          </cell>
        </row>
        <row r="19955">
          <cell r="B19955" t="str">
            <v>Meezan bank Head office</v>
          </cell>
          <cell r="C19955" t="str">
            <v>salary</v>
          </cell>
          <cell r="D19955" t="str">
            <v>Ahmed nawaz salary</v>
          </cell>
          <cell r="E19955">
            <v>17200</v>
          </cell>
        </row>
        <row r="19956">
          <cell r="B19956" t="str">
            <v>O/M The Place</v>
          </cell>
          <cell r="C19956" t="str">
            <v>salary</v>
          </cell>
          <cell r="D19956" t="str">
            <v>Zeeshan salary</v>
          </cell>
          <cell r="E19956">
            <v>28000</v>
          </cell>
        </row>
        <row r="19957">
          <cell r="B19957" t="str">
            <v>Engro office</v>
          </cell>
          <cell r="C19957" t="str">
            <v>salary</v>
          </cell>
          <cell r="D19957" t="str">
            <v>Shahzaib salary</v>
          </cell>
          <cell r="E19957">
            <v>52300</v>
          </cell>
        </row>
        <row r="19958">
          <cell r="B19958" t="str">
            <v>burhani mehal</v>
          </cell>
          <cell r="C19958" t="str">
            <v>salary</v>
          </cell>
          <cell r="D19958" t="str">
            <v>Abbas Ishaq salary</v>
          </cell>
          <cell r="E19958">
            <v>55000</v>
          </cell>
        </row>
        <row r="19959">
          <cell r="B19959" t="str">
            <v>o/m NASTP</v>
          </cell>
          <cell r="C19959" t="str">
            <v>salary</v>
          </cell>
          <cell r="D19959" t="str">
            <v xml:space="preserve">Reamining Imran salary </v>
          </cell>
          <cell r="E19959">
            <v>15000</v>
          </cell>
        </row>
        <row r="19960">
          <cell r="B19960" t="str">
            <v>office</v>
          </cell>
          <cell r="C19960" t="str">
            <v>office</v>
          </cell>
          <cell r="D19960" t="str">
            <v>umer for office use</v>
          </cell>
          <cell r="E19960">
            <v>5000</v>
          </cell>
        </row>
        <row r="19961">
          <cell r="B19961" t="str">
            <v>kumail bhai</v>
          </cell>
          <cell r="C19961" t="str">
            <v>material</v>
          </cell>
          <cell r="D19961" t="str">
            <v>purcahsed 2 silicon tubes from moiz duct</v>
          </cell>
          <cell r="E19961">
            <v>7600</v>
          </cell>
        </row>
        <row r="19962">
          <cell r="B19962" t="str">
            <v>Rehmat shipping</v>
          </cell>
          <cell r="C19962" t="str">
            <v>material</v>
          </cell>
          <cell r="D19962" t="str">
            <v>Fisher boxc and transportation</v>
          </cell>
          <cell r="E19962">
            <v>1900</v>
          </cell>
        </row>
        <row r="19963">
          <cell r="B19963" t="str">
            <v>CITI Bank</v>
          </cell>
          <cell r="C19963" t="str">
            <v>de Creator</v>
          </cell>
          <cell r="D19963" t="str">
            <v>Online to Khalid najmi in GST deal</v>
          </cell>
          <cell r="E19963">
            <v>443500</v>
          </cell>
        </row>
        <row r="19964">
          <cell r="B19964" t="str">
            <v>BAF Phase VIII</v>
          </cell>
          <cell r="C19964" t="str">
            <v>Cool max</v>
          </cell>
          <cell r="D19964" t="str">
            <v>Cash collect by Victor from al madina (adv paid)</v>
          </cell>
          <cell r="E19964">
            <v>400000</v>
          </cell>
        </row>
        <row r="19965">
          <cell r="B19965" t="str">
            <v>BAH 12th Floor</v>
          </cell>
          <cell r="C19965" t="str">
            <v>shan control</v>
          </cell>
          <cell r="D19965" t="str">
            <v>Cash collect by Imran shan control (from al madina steel)</v>
          </cell>
          <cell r="E19965">
            <v>450000</v>
          </cell>
        </row>
        <row r="19966">
          <cell r="B19966" t="str">
            <v>J out let DML</v>
          </cell>
          <cell r="C19966" t="str">
            <v>material</v>
          </cell>
          <cell r="D19966" t="str">
            <v>Online to Noman Engro for J outlet purhcasing</v>
          </cell>
          <cell r="E19966">
            <v>100000</v>
          </cell>
        </row>
        <row r="19967">
          <cell r="B19967" t="str">
            <v>Engro 3rd &amp; 8th Floor</v>
          </cell>
          <cell r="C19967" t="str">
            <v>material</v>
          </cell>
          <cell r="D19967" t="str">
            <v>purchased dammer tapes</v>
          </cell>
          <cell r="E19967">
            <v>960</v>
          </cell>
        </row>
        <row r="19968">
          <cell r="B19968" t="str">
            <v>GSK DMC</v>
          </cell>
          <cell r="C19968" t="str">
            <v>material</v>
          </cell>
          <cell r="D19968" t="str">
            <v>purcahsed masking tapes</v>
          </cell>
          <cell r="E19968">
            <v>800</v>
          </cell>
        </row>
        <row r="19969">
          <cell r="B19969" t="str">
            <v>tahiri Masjid</v>
          </cell>
          <cell r="C19969" t="str">
            <v>material</v>
          </cell>
          <cell r="D19969" t="str">
            <v>Given to faheem for material</v>
          </cell>
          <cell r="E19969">
            <v>50000</v>
          </cell>
        </row>
        <row r="19970">
          <cell r="B19970" t="str">
            <v>o/m NASTP</v>
          </cell>
          <cell r="C19970" t="str">
            <v>fare</v>
          </cell>
          <cell r="D19970" t="str">
            <v>sent bill for june 24</v>
          </cell>
          <cell r="E19970">
            <v>300</v>
          </cell>
        </row>
        <row r="19971">
          <cell r="B19971" t="str">
            <v>FTC Floors</v>
          </cell>
          <cell r="C19971" t="str">
            <v>misc</v>
          </cell>
          <cell r="D19971" t="str">
            <v>register purchased</v>
          </cell>
          <cell r="E19971">
            <v>700</v>
          </cell>
        </row>
        <row r="19972">
          <cell r="B19972" t="str">
            <v>FTC Floors</v>
          </cell>
          <cell r="C19972" t="str">
            <v>misc</v>
          </cell>
          <cell r="D19972" t="str">
            <v>tea and refreshment</v>
          </cell>
          <cell r="E19972">
            <v>3000</v>
          </cell>
        </row>
        <row r="19973">
          <cell r="B19973" t="str">
            <v>GSK DMC</v>
          </cell>
          <cell r="C19973" t="str">
            <v>material</v>
          </cell>
          <cell r="D19973" t="str">
            <v>purcahsed red oxide paint by engr ahsan</v>
          </cell>
          <cell r="E19973">
            <v>3500</v>
          </cell>
        </row>
        <row r="19974">
          <cell r="B19974" t="str">
            <v>PSYCHIATRY JPMC</v>
          </cell>
          <cell r="C19974" t="str">
            <v>fare</v>
          </cell>
          <cell r="D19974" t="str">
            <v>paid</v>
          </cell>
          <cell r="E19974">
            <v>1000</v>
          </cell>
        </row>
        <row r="19975">
          <cell r="B19975" t="str">
            <v>office</v>
          </cell>
          <cell r="C19975" t="str">
            <v>office</v>
          </cell>
          <cell r="D19975" t="str">
            <v>umer for office use</v>
          </cell>
          <cell r="E19975">
            <v>5000</v>
          </cell>
        </row>
        <row r="19976">
          <cell r="B19976" t="str">
            <v>office</v>
          </cell>
          <cell r="C19976" t="str">
            <v>umer</v>
          </cell>
          <cell r="D19976" t="str">
            <v>for car wash - nadeem bahi</v>
          </cell>
          <cell r="E19976">
            <v>1000</v>
          </cell>
        </row>
        <row r="19977">
          <cell r="B19977" t="str">
            <v>office</v>
          </cell>
          <cell r="C19977" t="str">
            <v>umer</v>
          </cell>
          <cell r="D19977" t="str">
            <v>for car wash - bilal bhai</v>
          </cell>
          <cell r="E19977">
            <v>1500</v>
          </cell>
        </row>
        <row r="19978">
          <cell r="B19978" t="str">
            <v xml:space="preserve">MHR Personal </v>
          </cell>
          <cell r="C19978" t="str">
            <v>utilities bills</v>
          </cell>
          <cell r="D19978" t="str">
            <v>SSGC bill paid</v>
          </cell>
          <cell r="E19978">
            <v>920</v>
          </cell>
        </row>
        <row r="19979">
          <cell r="B19979" t="str">
            <v>office</v>
          </cell>
          <cell r="C19979" t="str">
            <v>utilities bills</v>
          </cell>
          <cell r="D19979" t="str">
            <v>SSGC bill paid</v>
          </cell>
          <cell r="E19979">
            <v>1250</v>
          </cell>
        </row>
        <row r="19980">
          <cell r="B19980" t="str">
            <v>GSK DMC</v>
          </cell>
          <cell r="C19980" t="str">
            <v>fare</v>
          </cell>
          <cell r="D19980" t="str">
            <v>paid</v>
          </cell>
          <cell r="E19980">
            <v>5000</v>
          </cell>
        </row>
        <row r="19981">
          <cell r="B19981" t="str">
            <v>BAF maintenance</v>
          </cell>
          <cell r="C19981" t="str">
            <v>shakeel duct</v>
          </cell>
          <cell r="D19981" t="str">
            <v>cash paid (by hand nadeem bahi)</v>
          </cell>
          <cell r="E19981">
            <v>10000</v>
          </cell>
        </row>
        <row r="19982">
          <cell r="B19982" t="str">
            <v>GSK DMC</v>
          </cell>
          <cell r="C19982" t="str">
            <v>de Creator</v>
          </cell>
          <cell r="D19982" t="str">
            <v>Online to Khalid najmi in GSK deal (online by al madina)</v>
          </cell>
          <cell r="E19982">
            <v>500000</v>
          </cell>
        </row>
        <row r="19983">
          <cell r="B19983" t="str">
            <v>Engro office</v>
          </cell>
          <cell r="C19983" t="str">
            <v>sadiq pipe</v>
          </cell>
          <cell r="D19983" t="str">
            <v>Online to sadiq in EY (online by al madina)</v>
          </cell>
          <cell r="E19983">
            <v>350000</v>
          </cell>
        </row>
        <row r="19984">
          <cell r="B19984" t="str">
            <v>tahiri Masjid</v>
          </cell>
          <cell r="C19984" t="str">
            <v>Afsar hussain</v>
          </cell>
          <cell r="D19984" t="str">
            <v>Online to afsar in tahiri masjid (Online by adeel)</v>
          </cell>
          <cell r="E19984">
            <v>25000</v>
          </cell>
        </row>
        <row r="19985">
          <cell r="B19985" t="str">
            <v>BAF maintenance</v>
          </cell>
          <cell r="C19985" t="str">
            <v>Engr Noman BAF</v>
          </cell>
          <cell r="D19985" t="str">
            <v>Noman engr (by nadeem bhai)</v>
          </cell>
          <cell r="E19985">
            <v>300000</v>
          </cell>
        </row>
        <row r="19986">
          <cell r="B19986" t="str">
            <v>BAF maintenance</v>
          </cell>
          <cell r="C19986" t="str">
            <v>material</v>
          </cell>
          <cell r="D19986" t="str">
            <v>purchased VFD paid final amount (by nadeem bhai)</v>
          </cell>
          <cell r="E19986">
            <v>150000</v>
          </cell>
        </row>
        <row r="19987">
          <cell r="B19987" t="str">
            <v>BAF maintenance</v>
          </cell>
          <cell r="C19987" t="str">
            <v>material</v>
          </cell>
          <cell r="D19987" t="str">
            <v>sheet purchaseed in BAF from al madina by shahid</v>
          </cell>
          <cell r="E19987">
            <v>4500</v>
          </cell>
        </row>
        <row r="19988">
          <cell r="B19988" t="str">
            <v>tahiri Masjid</v>
          </cell>
          <cell r="C19988" t="str">
            <v>rafay</v>
          </cell>
          <cell r="D19988" t="str">
            <v>Online to rafay in tahiri masjid (Online by adeel)</v>
          </cell>
          <cell r="E19988">
            <v>150000</v>
          </cell>
        </row>
        <row r="19989">
          <cell r="B19989" t="str">
            <v>office</v>
          </cell>
          <cell r="C19989" t="str">
            <v>Laptop</v>
          </cell>
          <cell r="D19989" t="str">
            <v>Online to umair for Laptop purchased (Online by adeel)</v>
          </cell>
          <cell r="E19989">
            <v>98000</v>
          </cell>
        </row>
        <row r="19990">
          <cell r="B19990" t="str">
            <v>J out let DML</v>
          </cell>
          <cell r="C19990" t="str">
            <v>sheet</v>
          </cell>
          <cell r="D19990" t="str">
            <v>Online to murtaza hassan shah for folding in J outlet (by adeel)</v>
          </cell>
          <cell r="E19990">
            <v>105000</v>
          </cell>
        </row>
        <row r="19991">
          <cell r="B19991" t="str">
            <v>Meezan bank Head office</v>
          </cell>
          <cell r="C19991" t="str">
            <v>misc</v>
          </cell>
          <cell r="D19991" t="str">
            <v>to amir for super card for july 24</v>
          </cell>
          <cell r="E19991">
            <v>1500</v>
          </cell>
        </row>
        <row r="19992">
          <cell r="B19992" t="str">
            <v>office</v>
          </cell>
          <cell r="C19992" t="str">
            <v>office</v>
          </cell>
          <cell r="D19992" t="str">
            <v>umer for office use</v>
          </cell>
          <cell r="E19992">
            <v>5000</v>
          </cell>
        </row>
        <row r="19993">
          <cell r="B19993" t="str">
            <v>office</v>
          </cell>
          <cell r="C19993" t="str">
            <v>misc</v>
          </cell>
          <cell r="D19993" t="str">
            <v>USB purchsed</v>
          </cell>
          <cell r="E19993">
            <v>1900</v>
          </cell>
        </row>
        <row r="19994">
          <cell r="B19994" t="str">
            <v>O/M The Place</v>
          </cell>
          <cell r="C19994" t="str">
            <v>misc</v>
          </cell>
          <cell r="D19994" t="str">
            <v>to mumtaz for misc expenses</v>
          </cell>
          <cell r="E19994">
            <v>10000</v>
          </cell>
        </row>
        <row r="19995">
          <cell r="B19995" t="str">
            <v>J out let DML</v>
          </cell>
          <cell r="C19995" t="str">
            <v>sheet</v>
          </cell>
          <cell r="D19995" t="str">
            <v>Sheet purchased for J Outlet lahore (online by adeel)</v>
          </cell>
          <cell r="E19995">
            <v>500000</v>
          </cell>
        </row>
        <row r="19996">
          <cell r="B19996" t="str">
            <v>J out let DML</v>
          </cell>
          <cell r="C19996" t="str">
            <v>Safe &amp; soung engineering</v>
          </cell>
          <cell r="D19996" t="str">
            <v>Advance to safe and sound (online by adeel)</v>
          </cell>
          <cell r="E19996">
            <v>200000</v>
          </cell>
        </row>
        <row r="19997">
          <cell r="B19997" t="str">
            <v>Ernst &amp; Young</v>
          </cell>
          <cell r="C19997" t="str">
            <v>misc</v>
          </cell>
          <cell r="D19997" t="str">
            <v>TO Rehan Aslam by BH (Online transfer by Adeel) total = 500,000</v>
          </cell>
          <cell r="E19997">
            <v>100000</v>
          </cell>
        </row>
        <row r="19998">
          <cell r="B19998" t="str">
            <v>CITI Bank</v>
          </cell>
          <cell r="C19998" t="str">
            <v>misc</v>
          </cell>
          <cell r="D19998" t="str">
            <v>TO Rehan Aslam by BH (Online transfer by Adeel) total = 500,000</v>
          </cell>
          <cell r="E19998">
            <v>100000</v>
          </cell>
        </row>
        <row r="19999">
          <cell r="B19999" t="str">
            <v>Engro office</v>
          </cell>
          <cell r="C19999" t="str">
            <v>misc</v>
          </cell>
          <cell r="D19999" t="str">
            <v>TO Rehan Aslam by BH (Online transfer by Adeel) total = 500,000</v>
          </cell>
          <cell r="E19999">
            <v>100000</v>
          </cell>
        </row>
        <row r="20000">
          <cell r="B20000" t="str">
            <v>Engro 3rd &amp; 8th Floor</v>
          </cell>
          <cell r="C20000" t="str">
            <v>misc</v>
          </cell>
          <cell r="D20000" t="str">
            <v>TO Rehan Aslam by BH (Online transfer by Adeel) total = 500,000</v>
          </cell>
          <cell r="E20000">
            <v>100000</v>
          </cell>
        </row>
        <row r="20001">
          <cell r="B20001" t="str">
            <v>Meezan bank Head office</v>
          </cell>
          <cell r="C20001" t="str">
            <v>misc</v>
          </cell>
          <cell r="D20001" t="str">
            <v>TO Rehan Aslam by BH (Online transfer by Adeel) total = 500,000</v>
          </cell>
          <cell r="E20001">
            <v>100000</v>
          </cell>
        </row>
        <row r="20002">
          <cell r="B20002" t="str">
            <v>J out let DML</v>
          </cell>
          <cell r="C20002" t="str">
            <v>Safe &amp; soung engineering</v>
          </cell>
          <cell r="D20002" t="str">
            <v>Advance to safe and sound (online by BH)</v>
          </cell>
          <cell r="E20002">
            <v>500000</v>
          </cell>
        </row>
        <row r="20003">
          <cell r="B20003" t="str">
            <v>BAF maintenance</v>
          </cell>
          <cell r="C20003" t="str">
            <v>Hot Dip Galvanized</v>
          </cell>
          <cell r="D20003" t="str">
            <v>Online to Umer khalid (by al madina)</v>
          </cell>
          <cell r="E20003">
            <v>75750</v>
          </cell>
        </row>
        <row r="20004">
          <cell r="B20004" t="str">
            <v>FTC Floors</v>
          </cell>
          <cell r="C20004" t="str">
            <v>misc</v>
          </cell>
          <cell r="D20004" t="str">
            <v>invoices office by nadeem bahi</v>
          </cell>
          <cell r="E20004">
            <v>3550</v>
          </cell>
        </row>
        <row r="20005">
          <cell r="B20005" t="str">
            <v>PSYCHIATRY JPMC</v>
          </cell>
          <cell r="C20005" t="str">
            <v>misc</v>
          </cell>
          <cell r="D20005" t="str">
            <v>invoices psychitry by nadeem bahi</v>
          </cell>
          <cell r="E20005">
            <v>3000</v>
          </cell>
        </row>
        <row r="20006">
          <cell r="B20006" t="str">
            <v>FTC Floors</v>
          </cell>
          <cell r="C20006" t="str">
            <v>misc</v>
          </cell>
          <cell r="D20006" t="str">
            <v>invoices ftc by nadeem bahi</v>
          </cell>
          <cell r="E20006">
            <v>6040</v>
          </cell>
        </row>
        <row r="20007">
          <cell r="B20007" t="str">
            <v>o/m NASTP</v>
          </cell>
          <cell r="C20007" t="str">
            <v>misc</v>
          </cell>
          <cell r="D20007" t="str">
            <v>invoices NASTP by nadeem bahi</v>
          </cell>
          <cell r="E20007">
            <v>4500</v>
          </cell>
        </row>
        <row r="20008">
          <cell r="B20008" t="str">
            <v>FTC Floors</v>
          </cell>
          <cell r="C20008" t="str">
            <v>misc</v>
          </cell>
          <cell r="D20008" t="str">
            <v>invoices FTC by nadeem bahi</v>
          </cell>
          <cell r="E20008">
            <v>6650</v>
          </cell>
        </row>
        <row r="20009">
          <cell r="B20009" t="str">
            <v>GSK DMC</v>
          </cell>
          <cell r="C20009" t="str">
            <v>fare</v>
          </cell>
          <cell r="D20009" t="str">
            <v>cash paid</v>
          </cell>
          <cell r="E20009">
            <v>500</v>
          </cell>
        </row>
        <row r="20010">
          <cell r="B20010" t="str">
            <v>office</v>
          </cell>
          <cell r="C20010" t="str">
            <v>office</v>
          </cell>
          <cell r="D20010" t="str">
            <v>umer for office use</v>
          </cell>
          <cell r="E20010">
            <v>5000</v>
          </cell>
        </row>
        <row r="20011">
          <cell r="B20011" t="str">
            <v>BAF maintenance</v>
          </cell>
          <cell r="C20011" t="str">
            <v>nadeem bhai</v>
          </cell>
          <cell r="D20011" t="str">
            <v xml:space="preserve">Mobile balance </v>
          </cell>
          <cell r="E20011">
            <v>1000</v>
          </cell>
        </row>
        <row r="20012">
          <cell r="B20012" t="str">
            <v>Generation DML</v>
          </cell>
          <cell r="C20012" t="str">
            <v>charity</v>
          </cell>
          <cell r="D20012" t="str">
            <v>paid by rehan to needy family</v>
          </cell>
          <cell r="E20012">
            <v>5000</v>
          </cell>
        </row>
        <row r="20013">
          <cell r="B20013" t="str">
            <v>Meezan bank Head office</v>
          </cell>
          <cell r="C20013" t="str">
            <v>Zubair AC</v>
          </cell>
          <cell r="D20013" t="str">
            <v>cash paid for condensing unit relocate</v>
          </cell>
          <cell r="E20013">
            <v>6000</v>
          </cell>
        </row>
        <row r="20014">
          <cell r="B20014" t="str">
            <v>GSK DMC</v>
          </cell>
          <cell r="C20014" t="str">
            <v>fare</v>
          </cell>
          <cell r="D20014" t="str">
            <v>paid</v>
          </cell>
          <cell r="E20014">
            <v>3500</v>
          </cell>
        </row>
        <row r="20015">
          <cell r="B20015" t="str">
            <v>office</v>
          </cell>
          <cell r="C20015" t="str">
            <v>mineral water</v>
          </cell>
          <cell r="D20015" t="str">
            <v>paid</v>
          </cell>
          <cell r="E20015">
            <v>3080</v>
          </cell>
        </row>
        <row r="20016">
          <cell r="B20016" t="str">
            <v>PSYCHIATRY JPMC</v>
          </cell>
          <cell r="C20016" t="str">
            <v>Saaed mama</v>
          </cell>
          <cell r="D20016" t="str">
            <v>Paid to saeed mama for under ground tank (by  hand nadeem bahi)</v>
          </cell>
          <cell r="E20016">
            <v>40000</v>
          </cell>
        </row>
        <row r="20017">
          <cell r="B20017" t="str">
            <v>Gul Ahmed</v>
          </cell>
          <cell r="C20017" t="str">
            <v>fare</v>
          </cell>
          <cell r="D20017" t="str">
            <v>paid</v>
          </cell>
          <cell r="E20017">
            <v>500</v>
          </cell>
        </row>
        <row r="20018">
          <cell r="B20018" t="str">
            <v>ueP 17th Floor</v>
          </cell>
          <cell r="C20018" t="str">
            <v>fare</v>
          </cell>
          <cell r="D20018" t="str">
            <v>paid</v>
          </cell>
          <cell r="E20018">
            <v>500</v>
          </cell>
        </row>
        <row r="20019">
          <cell r="B20019" t="str">
            <v>GSK DMC</v>
          </cell>
          <cell r="C20019" t="str">
            <v>fare</v>
          </cell>
          <cell r="D20019" t="str">
            <v>paid</v>
          </cell>
          <cell r="E20019">
            <v>1000</v>
          </cell>
        </row>
        <row r="20020">
          <cell r="B20020" t="str">
            <v>GSK DMC</v>
          </cell>
          <cell r="C20020" t="str">
            <v>fuel</v>
          </cell>
          <cell r="D20020" t="str">
            <v>ahsan claimed fuel</v>
          </cell>
          <cell r="E20020">
            <v>1000</v>
          </cell>
        </row>
        <row r="20021">
          <cell r="B20021" t="str">
            <v>J out let DML</v>
          </cell>
          <cell r="C20021" t="str">
            <v>sheet</v>
          </cell>
          <cell r="D20021" t="str">
            <v>Sheet purchased for J Outlet lahore (online by adeel)</v>
          </cell>
          <cell r="E20021">
            <v>300000</v>
          </cell>
        </row>
        <row r="20022">
          <cell r="B20022" t="str">
            <v>J out let DML</v>
          </cell>
          <cell r="C20022" t="str">
            <v>sheet</v>
          </cell>
          <cell r="D20022" t="str">
            <v>Sheet purchased for J Outlet lahore (online by adeel)</v>
          </cell>
          <cell r="E20022">
            <v>100000</v>
          </cell>
        </row>
        <row r="20023">
          <cell r="B20023" t="str">
            <v>GSK DMC</v>
          </cell>
          <cell r="C20023" t="str">
            <v>material</v>
          </cell>
          <cell r="D20023" t="str">
            <v>purchased fittings from abbas online to hasnain fakhruddin (by adeel)</v>
          </cell>
          <cell r="E20023">
            <v>115000</v>
          </cell>
        </row>
        <row r="20024">
          <cell r="B20024" t="str">
            <v>PSYCHIATRY JPMC</v>
          </cell>
          <cell r="C20024" t="str">
            <v>Noman Engineering</v>
          </cell>
          <cell r="D20024" t="str">
            <v>Sheet to Noman engr (by al madina steel) total amt = 1,175,000</v>
          </cell>
          <cell r="E20024">
            <v>255098</v>
          </cell>
        </row>
        <row r="20025">
          <cell r="B20025" t="str">
            <v>Meezan bank Head office</v>
          </cell>
          <cell r="C20025" t="str">
            <v>Noman Engineering</v>
          </cell>
          <cell r="D20025" t="str">
            <v>Sheet to Noman engr (by al madina steel) total amt = 1,175,000</v>
          </cell>
          <cell r="E20025">
            <v>24451</v>
          </cell>
        </row>
        <row r="20026">
          <cell r="B20026" t="str">
            <v>O/M NASTP</v>
          </cell>
          <cell r="C20026" t="str">
            <v>Noman Engineering</v>
          </cell>
          <cell r="D20026" t="str">
            <v>Sheet to Noman engr (by al madina steel) total amt = 1,175,000</v>
          </cell>
          <cell r="E20026">
            <v>37853</v>
          </cell>
        </row>
        <row r="20027">
          <cell r="B20027" t="str">
            <v>3rd Floor NASTP</v>
          </cell>
          <cell r="C20027" t="str">
            <v>Noman Engineering</v>
          </cell>
          <cell r="D20027" t="str">
            <v>Sheet to Noman engr (by al madina steel) total amt = 1,175,000</v>
          </cell>
          <cell r="E20027">
            <v>261620</v>
          </cell>
        </row>
        <row r="20028">
          <cell r="B20028" t="str">
            <v>GSK DMC</v>
          </cell>
          <cell r="C20028" t="str">
            <v>Noman Engineering</v>
          </cell>
          <cell r="D20028" t="str">
            <v>Sheet to Noman engr (by al madina steel) total amt = 1,175,000</v>
          </cell>
          <cell r="E20028">
            <v>69112</v>
          </cell>
        </row>
        <row r="20029">
          <cell r="B20029" t="str">
            <v>Gul Ahmed</v>
          </cell>
          <cell r="C20029" t="str">
            <v>Noman Engineering</v>
          </cell>
          <cell r="D20029" t="str">
            <v>Sheet to Noman engr (by al madina steel) total amt = 1,175,000</v>
          </cell>
          <cell r="E20029">
            <v>195823</v>
          </cell>
        </row>
        <row r="20030">
          <cell r="B20030" t="str">
            <v>GSK DMC</v>
          </cell>
          <cell r="C20030" t="str">
            <v>Noman Engineering</v>
          </cell>
          <cell r="D20030" t="str">
            <v>Sheet to Noman engr (by al madina steel) total amt = 1,175,000</v>
          </cell>
          <cell r="E20030">
            <v>331043</v>
          </cell>
        </row>
        <row r="20031">
          <cell r="B20031" t="str">
            <v>GSK DMC</v>
          </cell>
          <cell r="C20031" t="str">
            <v>fakhri brothers</v>
          </cell>
          <cell r="D20031" t="str">
            <v>advance given for XLPE insulation deal (chq from adeel chq amt = 1500,000)</v>
          </cell>
          <cell r="E20031">
            <v>1000000</v>
          </cell>
        </row>
        <row r="20032">
          <cell r="B20032" t="str">
            <v>CITI Bank</v>
          </cell>
          <cell r="C20032" t="str">
            <v>fakhri brothers</v>
          </cell>
          <cell r="D20032" t="str">
            <v>advance given for Fire Equipment deal (chq from adeel chq amt = 1500,000)</v>
          </cell>
          <cell r="E20032">
            <v>500000</v>
          </cell>
        </row>
        <row r="20033">
          <cell r="B20033" t="str">
            <v>CITI Bank</v>
          </cell>
          <cell r="C20033" t="str">
            <v>fare</v>
          </cell>
          <cell r="D20033" t="str">
            <v>cash paid</v>
          </cell>
          <cell r="E20033">
            <v>7000</v>
          </cell>
        </row>
        <row r="20034">
          <cell r="B20034" t="str">
            <v xml:space="preserve">MHR Personal </v>
          </cell>
          <cell r="C20034" t="str">
            <v>rehana aunty</v>
          </cell>
          <cell r="D20034" t="str">
            <v>mobile balance and ufone card</v>
          </cell>
          <cell r="E20034">
            <v>2500</v>
          </cell>
        </row>
        <row r="20035">
          <cell r="B20035" t="str">
            <v>GSK DMC</v>
          </cell>
          <cell r="C20035" t="str">
            <v>photocopies</v>
          </cell>
          <cell r="D20035" t="str">
            <v>cash paid for photocopy</v>
          </cell>
          <cell r="E20035">
            <v>8700</v>
          </cell>
        </row>
        <row r="20036">
          <cell r="B20036" t="str">
            <v>GSK DMC</v>
          </cell>
          <cell r="C20036" t="str">
            <v>material</v>
          </cell>
          <cell r="D20036" t="str">
            <v>purchased link adaptor 300 nos</v>
          </cell>
          <cell r="E20036">
            <v>51000</v>
          </cell>
        </row>
        <row r="20037">
          <cell r="B20037" t="str">
            <v>Ernst &amp; Young</v>
          </cell>
          <cell r="C20037" t="str">
            <v>sticker</v>
          </cell>
          <cell r="D20037" t="str">
            <v>stencling for pipes (given to ahsan)</v>
          </cell>
          <cell r="E20037">
            <v>3000</v>
          </cell>
        </row>
        <row r="20038">
          <cell r="B20038" t="str">
            <v>office</v>
          </cell>
          <cell r="C20038" t="str">
            <v>office</v>
          </cell>
          <cell r="D20038" t="str">
            <v>umer for office use</v>
          </cell>
          <cell r="E20038">
            <v>5000</v>
          </cell>
        </row>
        <row r="20039">
          <cell r="B20039" t="str">
            <v>GSK DMC</v>
          </cell>
          <cell r="C20039" t="str">
            <v>misc</v>
          </cell>
          <cell r="D20039" t="str">
            <v>purchased cable tie</v>
          </cell>
          <cell r="E20039">
            <v>1000</v>
          </cell>
        </row>
        <row r="20040">
          <cell r="B20040" t="str">
            <v xml:space="preserve">O/M Nue Multiplex </v>
          </cell>
          <cell r="C20040" t="str">
            <v>misc</v>
          </cell>
          <cell r="D20040" t="str">
            <v>purchased dammer tapes by hassan</v>
          </cell>
          <cell r="E20040">
            <v>500</v>
          </cell>
        </row>
        <row r="20041">
          <cell r="B20041" t="str">
            <v>DHL office</v>
          </cell>
          <cell r="C20041" t="str">
            <v>Amir contractor</v>
          </cell>
          <cell r="D20041" t="str">
            <v>Advance paid</v>
          </cell>
          <cell r="E20041">
            <v>50000</v>
          </cell>
        </row>
        <row r="20042">
          <cell r="B20042" t="str">
            <v>Meezan bank Head office</v>
          </cell>
          <cell r="C20042" t="str">
            <v>material</v>
          </cell>
          <cell r="D20042" t="str">
            <v>misc invoices by amir</v>
          </cell>
          <cell r="E20042">
            <v>15330</v>
          </cell>
        </row>
        <row r="20043">
          <cell r="B20043" t="str">
            <v>CITI Bank</v>
          </cell>
          <cell r="C20043" t="str">
            <v>material</v>
          </cell>
          <cell r="D20043" t="str">
            <v>purchased red paint, red oxide brush</v>
          </cell>
          <cell r="E20043">
            <v>10000</v>
          </cell>
        </row>
        <row r="20044">
          <cell r="B20044" t="str">
            <v>Ernst &amp; Young</v>
          </cell>
          <cell r="C20044" t="str">
            <v>fare</v>
          </cell>
          <cell r="D20044" t="str">
            <v>paid</v>
          </cell>
          <cell r="E20044">
            <v>1000</v>
          </cell>
        </row>
        <row r="20045">
          <cell r="B20045" t="str">
            <v>3rd Floor NASTP</v>
          </cell>
          <cell r="C20045" t="str">
            <v>Noman Engineering</v>
          </cell>
          <cell r="D20045" t="str">
            <v>Sheet to Noman ducting (by adeel) total = 949,640</v>
          </cell>
          <cell r="E20045">
            <v>235968</v>
          </cell>
        </row>
        <row r="20046">
          <cell r="B20046" t="str">
            <v>GSK DMC</v>
          </cell>
          <cell r="C20046" t="str">
            <v>Noman Engineering</v>
          </cell>
          <cell r="D20046" t="str">
            <v>Sheet to Noman ducting (by adeel) total = 949,640</v>
          </cell>
          <cell r="E20046">
            <v>319738</v>
          </cell>
        </row>
        <row r="20047">
          <cell r="B20047" t="str">
            <v>J out let DML</v>
          </cell>
          <cell r="C20047" t="str">
            <v>Noman Engineering</v>
          </cell>
          <cell r="D20047" t="str">
            <v>Sheet to Noman ducting (by adeel) total = 949,640</v>
          </cell>
          <cell r="E20047">
            <v>120070</v>
          </cell>
        </row>
        <row r="20048">
          <cell r="B20048" t="str">
            <v>Karachi parsi club</v>
          </cell>
          <cell r="C20048" t="str">
            <v>Noman Engineering</v>
          </cell>
          <cell r="D20048" t="str">
            <v>Sheet to Noman ducting (by adeel) total = 949,640</v>
          </cell>
          <cell r="E20048">
            <v>260520</v>
          </cell>
        </row>
        <row r="20049">
          <cell r="B20049" t="str">
            <v>3rd Floor NASTP</v>
          </cell>
          <cell r="C20049" t="str">
            <v>Noman Engineering</v>
          </cell>
          <cell r="D20049" t="str">
            <v>Sheet to Noman ducting (by adeel) total = 949,640</v>
          </cell>
          <cell r="E20049">
            <v>13344</v>
          </cell>
        </row>
        <row r="20050">
          <cell r="B20050" t="str">
            <v>BAF maintenance</v>
          </cell>
          <cell r="C20050" t="str">
            <v>shakeel duct</v>
          </cell>
          <cell r="D20050" t="str">
            <v>cash paid advance</v>
          </cell>
          <cell r="E20050">
            <v>50000</v>
          </cell>
        </row>
        <row r="20051">
          <cell r="B20051" t="str">
            <v>Ernst &amp; Young</v>
          </cell>
          <cell r="C20051" t="str">
            <v>material</v>
          </cell>
          <cell r="D20051" t="str">
            <v>misc purchases by Engr ahsan (cash given to jahangeer)</v>
          </cell>
          <cell r="E20051">
            <v>2000</v>
          </cell>
        </row>
        <row r="20052">
          <cell r="B20052" t="str">
            <v>o/m NASTP</v>
          </cell>
          <cell r="C20052" t="str">
            <v>fare</v>
          </cell>
          <cell r="D20052" t="str">
            <v>paid</v>
          </cell>
          <cell r="E20052">
            <v>900</v>
          </cell>
        </row>
        <row r="20053">
          <cell r="B20053" t="str">
            <v>Gul Ahmed</v>
          </cell>
          <cell r="C20053" t="str">
            <v>material</v>
          </cell>
          <cell r="D20053" t="str">
            <v>purchased red paint, red oxide brush</v>
          </cell>
          <cell r="E20053">
            <v>7690</v>
          </cell>
        </row>
        <row r="20054">
          <cell r="B20054" t="str">
            <v>office</v>
          </cell>
          <cell r="C20054" t="str">
            <v>office</v>
          </cell>
          <cell r="D20054" t="str">
            <v>umer for office use</v>
          </cell>
          <cell r="E20054">
            <v>5000</v>
          </cell>
        </row>
        <row r="20055">
          <cell r="B20055" t="str">
            <v>BAF maintenance</v>
          </cell>
          <cell r="C20055" t="str">
            <v>material</v>
          </cell>
          <cell r="D20055" t="str">
            <v>Purchased fans with housing from waheed (cash from al madina)</v>
          </cell>
          <cell r="E20055">
            <v>105000</v>
          </cell>
        </row>
        <row r="20056">
          <cell r="B20056" t="str">
            <v>Ernst &amp; Young</v>
          </cell>
          <cell r="C20056" t="str">
            <v>misc</v>
          </cell>
          <cell r="D20056" t="str">
            <v>Online to m mustaf for EY lunch (online by adeel)</v>
          </cell>
          <cell r="E20056">
            <v>14500</v>
          </cell>
        </row>
        <row r="20057">
          <cell r="B20057" t="str">
            <v>Rehmat shipping</v>
          </cell>
          <cell r="C20057" t="str">
            <v>misc</v>
          </cell>
          <cell r="D20057" t="str">
            <v>misc purchases by talha</v>
          </cell>
          <cell r="E20057">
            <v>2500</v>
          </cell>
        </row>
        <row r="20058">
          <cell r="B20058" t="str">
            <v>GSK DMC</v>
          </cell>
          <cell r="C20058" t="str">
            <v>fare</v>
          </cell>
          <cell r="D20058" t="str">
            <v>paid</v>
          </cell>
          <cell r="E20058">
            <v>1200</v>
          </cell>
        </row>
        <row r="20059">
          <cell r="B20059" t="str">
            <v>burhani mehal</v>
          </cell>
          <cell r="C20059" t="str">
            <v>fare</v>
          </cell>
          <cell r="D20059" t="str">
            <v>paid</v>
          </cell>
          <cell r="E20059">
            <v>2000</v>
          </cell>
        </row>
        <row r="20060">
          <cell r="B20060" t="str">
            <v>Sana safinaz DML</v>
          </cell>
          <cell r="C20060" t="str">
            <v>charity</v>
          </cell>
          <cell r="D20060" t="str">
            <v>paid</v>
          </cell>
          <cell r="E20060">
            <v>5000</v>
          </cell>
        </row>
        <row r="20061">
          <cell r="B20061" t="str">
            <v>office</v>
          </cell>
          <cell r="C20061" t="str">
            <v>tender</v>
          </cell>
          <cell r="D20061" t="str">
            <v>purchased tender Bin Hashim Supermarket from SEM</v>
          </cell>
          <cell r="E20061">
            <v>10000</v>
          </cell>
        </row>
        <row r="20062">
          <cell r="B20062" t="str">
            <v>CITI Bank</v>
          </cell>
          <cell r="C20062" t="str">
            <v>fare</v>
          </cell>
          <cell r="D20062" t="str">
            <v>paid</v>
          </cell>
          <cell r="E20062">
            <v>1800</v>
          </cell>
        </row>
        <row r="20063">
          <cell r="B20063" t="str">
            <v>GSK DMC</v>
          </cell>
          <cell r="C20063" t="str">
            <v>fuel</v>
          </cell>
          <cell r="D20063" t="str">
            <v>claimed by kamran</v>
          </cell>
          <cell r="E20063">
            <v>350</v>
          </cell>
        </row>
        <row r="20064">
          <cell r="B20064" t="str">
            <v>office</v>
          </cell>
          <cell r="C20064" t="str">
            <v>office</v>
          </cell>
          <cell r="D20064" t="str">
            <v>umer for office use</v>
          </cell>
          <cell r="E20064">
            <v>5000</v>
          </cell>
        </row>
        <row r="20065">
          <cell r="B20065" t="str">
            <v>burhani mehal</v>
          </cell>
          <cell r="C20065" t="str">
            <v>ehsan traders</v>
          </cell>
          <cell r="D20065" t="str">
            <v>Online to ehsan traders in burhani mehal (by al madina)</v>
          </cell>
          <cell r="E20065">
            <v>98400</v>
          </cell>
        </row>
        <row r="20066">
          <cell r="B20066" t="str">
            <v>VISA Fit-out Office</v>
          </cell>
          <cell r="C20066" t="str">
            <v>sabro technologies</v>
          </cell>
          <cell r="D20066" t="str">
            <v>Online to Faraz sabro in VISA (by adeel)</v>
          </cell>
          <cell r="E20066">
            <v>25000</v>
          </cell>
        </row>
        <row r="20067">
          <cell r="B20067" t="str">
            <v>GSK DMC</v>
          </cell>
          <cell r="C20067" t="str">
            <v>material</v>
          </cell>
          <cell r="D20067" t="str">
            <v xml:space="preserve">purchased misc purhases cuttings dis </v>
          </cell>
          <cell r="E20067">
            <v>600</v>
          </cell>
        </row>
        <row r="20068">
          <cell r="B20068" t="str">
            <v>GSK DMC</v>
          </cell>
          <cell r="C20068" t="str">
            <v>drawings</v>
          </cell>
          <cell r="D20068" t="str">
            <v>cash paid to azam corporatrion</v>
          </cell>
          <cell r="E20068">
            <v>20000</v>
          </cell>
        </row>
        <row r="20069">
          <cell r="B20069" t="str">
            <v>office</v>
          </cell>
          <cell r="C20069" t="str">
            <v>office</v>
          </cell>
          <cell r="D20069" t="str">
            <v>umer for office use</v>
          </cell>
          <cell r="E20069">
            <v>5000</v>
          </cell>
        </row>
        <row r="20070">
          <cell r="B20070" t="str">
            <v>DHL office</v>
          </cell>
          <cell r="C20070" t="str">
            <v>fare</v>
          </cell>
          <cell r="D20070" t="str">
            <v>paid</v>
          </cell>
          <cell r="E20070">
            <v>1100</v>
          </cell>
        </row>
        <row r="20071">
          <cell r="B20071" t="str">
            <v>GSK DMC</v>
          </cell>
          <cell r="C20071" t="str">
            <v>material</v>
          </cell>
          <cell r="D20071" t="str">
            <v>purchased fittings</v>
          </cell>
          <cell r="E20071">
            <v>700</v>
          </cell>
        </row>
        <row r="20072">
          <cell r="B20072" t="str">
            <v>GSK DMC</v>
          </cell>
          <cell r="C20072" t="str">
            <v>material</v>
          </cell>
          <cell r="D20072" t="str">
            <v>Online to gul zameen for threaded rods (by almadina)</v>
          </cell>
          <cell r="E20072">
            <v>34140</v>
          </cell>
        </row>
        <row r="20073">
          <cell r="B20073" t="str">
            <v>CITI Bank</v>
          </cell>
          <cell r="C20073" t="str">
            <v>material</v>
          </cell>
          <cell r="D20073" t="str">
            <v>Rolls purchased for Citi bank from M nawaz (online by adeel)</v>
          </cell>
          <cell r="E20073">
            <v>145000</v>
          </cell>
        </row>
        <row r="20074">
          <cell r="B20074" t="str">
            <v>tahiri Masjid</v>
          </cell>
          <cell r="C20074" t="str">
            <v>faheem elec</v>
          </cell>
          <cell r="D20074" t="str">
            <v>cash paid in tahiri masjid</v>
          </cell>
          <cell r="E20074">
            <v>150000</v>
          </cell>
        </row>
        <row r="20075">
          <cell r="B20075" t="str">
            <v>tahiri Masjid</v>
          </cell>
          <cell r="C20075" t="str">
            <v>faheem elec</v>
          </cell>
          <cell r="D20075" t="str">
            <v>cash paid in tahiri masjid by Bilal habib</v>
          </cell>
          <cell r="E20075">
            <v>115000</v>
          </cell>
        </row>
        <row r="20076">
          <cell r="B20076" t="str">
            <v>CITI Bank</v>
          </cell>
          <cell r="C20076" t="str">
            <v>SCON VALVES</v>
          </cell>
          <cell r="D20076" t="str">
            <v>Online to scon valves for Citi bank (online by adeel)</v>
          </cell>
          <cell r="E20076">
            <v>214000</v>
          </cell>
        </row>
        <row r="20077">
          <cell r="B20077" t="str">
            <v>CITI Bank</v>
          </cell>
          <cell r="C20077" t="str">
            <v>fuel</v>
          </cell>
          <cell r="D20077" t="str">
            <v>claimed by ahsan</v>
          </cell>
          <cell r="E20077">
            <v>1000</v>
          </cell>
        </row>
        <row r="20078">
          <cell r="B20078" t="str">
            <v>office</v>
          </cell>
          <cell r="C20078" t="str">
            <v>office</v>
          </cell>
          <cell r="D20078" t="str">
            <v>umer for office use</v>
          </cell>
          <cell r="E20078">
            <v>6000</v>
          </cell>
        </row>
        <row r="20079">
          <cell r="B20079" t="str">
            <v>office</v>
          </cell>
          <cell r="C20079" t="str">
            <v>office</v>
          </cell>
          <cell r="D20079" t="str">
            <v>for office AC repairing</v>
          </cell>
          <cell r="E20079">
            <v>3000</v>
          </cell>
        </row>
        <row r="20080">
          <cell r="B20080" t="str">
            <v>Gul Ahmed</v>
          </cell>
          <cell r="C20080" t="str">
            <v>material</v>
          </cell>
          <cell r="D20080" t="str">
            <v>purchased conduit AC circuit (by faheem)</v>
          </cell>
          <cell r="E20080">
            <v>16000</v>
          </cell>
        </row>
        <row r="20081">
          <cell r="B20081" t="str">
            <v>Gul Ahmed</v>
          </cell>
          <cell r="C20081" t="str">
            <v>material</v>
          </cell>
          <cell r="D20081" t="str">
            <v>purchased 2.5mm 3 core wire 18 mter (by faheem)</v>
          </cell>
          <cell r="E20081">
            <v>9000</v>
          </cell>
        </row>
        <row r="20082">
          <cell r="B20082" t="str">
            <v>FTC Floors</v>
          </cell>
          <cell r="C20082" t="str">
            <v xml:space="preserve">Medical </v>
          </cell>
          <cell r="D20082" t="str">
            <v>TO sami (by recommend Nadeem bhai)</v>
          </cell>
          <cell r="E20082">
            <v>4000</v>
          </cell>
        </row>
        <row r="20083">
          <cell r="B20083" t="str">
            <v>FTC Floors</v>
          </cell>
          <cell r="C20083" t="str">
            <v>material</v>
          </cell>
          <cell r="D20083" t="str">
            <v>To sami for tools and purhcases</v>
          </cell>
          <cell r="E20083">
            <v>5000</v>
          </cell>
        </row>
        <row r="20084">
          <cell r="B20084" t="str">
            <v>BAF maintenance</v>
          </cell>
          <cell r="C20084" t="str">
            <v>material</v>
          </cell>
          <cell r="D20084" t="str">
            <v>Purchased fans with housing cash collect by waheed frm al madina</v>
          </cell>
          <cell r="E20084">
            <v>105000</v>
          </cell>
        </row>
        <row r="20085">
          <cell r="B20085" t="str">
            <v>BAF maintenance</v>
          </cell>
          <cell r="C20085" t="str">
            <v>Hot Dip Galvanized</v>
          </cell>
          <cell r="D20085" t="str">
            <v xml:space="preserve">Online to Umer khalid for Hop dip galvanized at Bank Al Falah </v>
          </cell>
          <cell r="E20085">
            <v>100000</v>
          </cell>
        </row>
        <row r="20086">
          <cell r="B20086" t="str">
            <v>Engro office</v>
          </cell>
          <cell r="C20086" t="str">
            <v>thumb international</v>
          </cell>
          <cell r="D20086" t="str">
            <v>Purhcased XLPE insulation in Engro cash collect by farooq shah from al madina</v>
          </cell>
          <cell r="E20086">
            <v>1000000</v>
          </cell>
        </row>
        <row r="20087">
          <cell r="B20087" t="str">
            <v>J out let DML</v>
          </cell>
          <cell r="C20087" t="str">
            <v>material</v>
          </cell>
          <cell r="D20087" t="str">
            <v>Online to murtaza hassan shah for folding in J outlet (by adeel)</v>
          </cell>
          <cell r="E20087">
            <v>100000</v>
          </cell>
        </row>
        <row r="20088">
          <cell r="B20088" t="str">
            <v>CITI Bank</v>
          </cell>
          <cell r="C20088" t="str">
            <v>fare</v>
          </cell>
          <cell r="D20088" t="str">
            <v>paid</v>
          </cell>
          <cell r="E20088">
            <v>1500</v>
          </cell>
        </row>
        <row r="20089">
          <cell r="B20089" t="str">
            <v>Engro office</v>
          </cell>
          <cell r="C20089" t="str">
            <v>secure vision</v>
          </cell>
          <cell r="D20089" t="str">
            <v>Cash paid by BH (advance in Engro Deal) = 1000,000</v>
          </cell>
          <cell r="E20089">
            <v>274997</v>
          </cell>
        </row>
        <row r="20090">
          <cell r="B20090" t="str">
            <v>Gul Ahmed</v>
          </cell>
          <cell r="C20090" t="str">
            <v>secure vision</v>
          </cell>
          <cell r="D20090" t="str">
            <v>Cash paid by BH (advance in Engro Deal) = 1000,000</v>
          </cell>
          <cell r="E20090">
            <v>522000</v>
          </cell>
        </row>
        <row r="20091">
          <cell r="B20091" t="str">
            <v>Engro 3rd &amp; 8th Floor</v>
          </cell>
          <cell r="C20091" t="str">
            <v>secure vision</v>
          </cell>
          <cell r="D20091" t="str">
            <v>Cash paid by BH (advance in Engro Deal) = 1000,000</v>
          </cell>
          <cell r="E20091">
            <v>203003</v>
          </cell>
        </row>
        <row r="20092">
          <cell r="B20092" t="str">
            <v>Tri fit Gym</v>
          </cell>
          <cell r="C20092" t="str">
            <v>fare</v>
          </cell>
          <cell r="D20092" t="str">
            <v>paid</v>
          </cell>
          <cell r="E20092">
            <v>1500</v>
          </cell>
        </row>
        <row r="20093">
          <cell r="B20093" t="str">
            <v>office</v>
          </cell>
          <cell r="C20093" t="str">
            <v>office</v>
          </cell>
          <cell r="D20093" t="str">
            <v>umer for office use</v>
          </cell>
          <cell r="E20093">
            <v>6000</v>
          </cell>
        </row>
        <row r="20094">
          <cell r="B20094" t="str">
            <v>CITI Bank</v>
          </cell>
          <cell r="C20094" t="str">
            <v>fuel</v>
          </cell>
          <cell r="D20094" t="str">
            <v>claimed by jahangeer</v>
          </cell>
          <cell r="E20094">
            <v>500</v>
          </cell>
        </row>
        <row r="20095">
          <cell r="B20095" t="str">
            <v>GSK DMC</v>
          </cell>
          <cell r="C20095" t="str">
            <v>material</v>
          </cell>
          <cell r="D20095" t="str">
            <v>ibraheem fittings (online by al madina) total = 252800</v>
          </cell>
          <cell r="E20095">
            <v>85500</v>
          </cell>
        </row>
        <row r="20096">
          <cell r="B20096" t="str">
            <v>CITI Bank</v>
          </cell>
          <cell r="C20096" t="str">
            <v>material</v>
          </cell>
          <cell r="D20096" t="str">
            <v>ibraheem fittings (online by al madina) total = 252800</v>
          </cell>
          <cell r="E20096">
            <v>83500</v>
          </cell>
        </row>
        <row r="20097">
          <cell r="B20097" t="str">
            <v>Engro 3rd &amp; 8th Floor</v>
          </cell>
          <cell r="C20097" t="str">
            <v>material</v>
          </cell>
          <cell r="D20097" t="str">
            <v>ibraheem fittings (online by al madina) total = 252800</v>
          </cell>
          <cell r="E20097">
            <v>83500</v>
          </cell>
        </row>
        <row r="20098">
          <cell r="B20098" t="str">
            <v>BAF maintenance</v>
          </cell>
          <cell r="C20098" t="str">
            <v>shakeel duct</v>
          </cell>
          <cell r="D20098" t="str">
            <v>Cash by shakeel in BAF limited</v>
          </cell>
          <cell r="E20098">
            <v>50000</v>
          </cell>
        </row>
        <row r="20099">
          <cell r="B20099" t="str">
            <v>CITI Bank</v>
          </cell>
          <cell r="C20099" t="str">
            <v>material</v>
          </cell>
          <cell r="D20099" t="str">
            <v>muzammil for linkadtor (online by adeel)</v>
          </cell>
          <cell r="E20099">
            <v>85000</v>
          </cell>
        </row>
        <row r="20100">
          <cell r="B20100" t="str">
            <v>CITI Bank</v>
          </cell>
          <cell r="C20100" t="str">
            <v>misc</v>
          </cell>
          <cell r="D20100" t="str">
            <v>bilal bhai car repaired (online to new shahzad motor by adeel)</v>
          </cell>
          <cell r="E20100">
            <v>75000</v>
          </cell>
        </row>
        <row r="20101">
          <cell r="B20101" t="str">
            <v>burhani mehal</v>
          </cell>
          <cell r="C20101" t="str">
            <v>material</v>
          </cell>
          <cell r="D20101" t="str">
            <v>Misc by  imran angr total = 61674</v>
          </cell>
          <cell r="E20101">
            <v>21674</v>
          </cell>
        </row>
        <row r="20102">
          <cell r="B20102" t="str">
            <v>kumail bhai</v>
          </cell>
          <cell r="C20102" t="str">
            <v>material</v>
          </cell>
          <cell r="D20102" t="str">
            <v>Misc by  imran angr total = 61674</v>
          </cell>
          <cell r="E20102">
            <v>20000</v>
          </cell>
        </row>
        <row r="20103">
          <cell r="B20103" t="str">
            <v>BAF maintenance</v>
          </cell>
          <cell r="C20103" t="str">
            <v>material</v>
          </cell>
          <cell r="D20103" t="str">
            <v>Misc by  imran angr total = 61674</v>
          </cell>
          <cell r="E20103">
            <v>20000</v>
          </cell>
        </row>
        <row r="20104">
          <cell r="B20104" t="str">
            <v>Ernst &amp; Young</v>
          </cell>
          <cell r="C20104" t="str">
            <v>Touqeer and Ali Balancing</v>
          </cell>
          <cell r="D20104" t="str">
            <v>Online to Touqir &amp; Ali Engineering for EY balancing (Online by adeel)</v>
          </cell>
          <cell r="E20104">
            <v>90000</v>
          </cell>
        </row>
        <row r="20105">
          <cell r="B20105" t="str">
            <v>office</v>
          </cell>
          <cell r="C20105" t="str">
            <v>office</v>
          </cell>
          <cell r="D20105" t="str">
            <v>Online to saif khan charged in office expense as instructed by Bh (Online by adeel)</v>
          </cell>
          <cell r="E20105">
            <v>80000</v>
          </cell>
        </row>
        <row r="20106">
          <cell r="B20106" t="str">
            <v>Meezan bank Head office</v>
          </cell>
          <cell r="C20106" t="str">
            <v>zubair duct</v>
          </cell>
          <cell r="D20106" t="str">
            <v>Online to Zubair duct in meezan (Online by adeel)</v>
          </cell>
          <cell r="E20106">
            <v>235000</v>
          </cell>
        </row>
        <row r="20107">
          <cell r="B20107" t="str">
            <v>J out let DML</v>
          </cell>
          <cell r="C20107" t="str">
            <v>material</v>
          </cell>
          <cell r="D20107" t="str">
            <v>Online to Noman for J outlet purchasing (Online by adeel)</v>
          </cell>
          <cell r="E20107">
            <v>50000</v>
          </cell>
        </row>
        <row r="20108">
          <cell r="B20108" t="str">
            <v>BAF maintenance</v>
          </cell>
          <cell r="C20108" t="str">
            <v>Hot Dip Galvanized</v>
          </cell>
          <cell r="D20108" t="str">
            <v>Online to umer khalid for BAFL hot dipped galanized (Online by adeel)</v>
          </cell>
          <cell r="E20108">
            <v>54750</v>
          </cell>
        </row>
        <row r="20109">
          <cell r="B20109" t="str">
            <v>DHL office</v>
          </cell>
          <cell r="C20109" t="str">
            <v>misc</v>
          </cell>
          <cell r="D20109" t="str">
            <v>To Adnan hyder ASPL in DHL Site as instructed by Nadeem bhai (Online by adeel)</v>
          </cell>
          <cell r="E20109">
            <v>20000</v>
          </cell>
        </row>
        <row r="20110">
          <cell r="B20110" t="str">
            <v>Engro 3rd &amp; 8th Floor</v>
          </cell>
          <cell r="C20110" t="str">
            <v>Aneeq Wire</v>
          </cell>
          <cell r="D20110" t="str">
            <v>for wire work at engro 3rd floor (Online by adeel)</v>
          </cell>
          <cell r="E20110">
            <v>25000</v>
          </cell>
        </row>
        <row r="20111">
          <cell r="B20111" t="str">
            <v>CITI Bank</v>
          </cell>
          <cell r="C20111" t="str">
            <v>sadiq pipe</v>
          </cell>
          <cell r="D20111" t="str">
            <v>Give advance for piping work (online by adeel)</v>
          </cell>
          <cell r="E20111">
            <v>100000</v>
          </cell>
        </row>
        <row r="20112">
          <cell r="B20112" t="str">
            <v>office</v>
          </cell>
          <cell r="C20112" t="str">
            <v>office</v>
          </cell>
          <cell r="D20112" t="str">
            <v>umer for office use</v>
          </cell>
          <cell r="E20112">
            <v>3000</v>
          </cell>
        </row>
        <row r="20113">
          <cell r="B20113" t="str">
            <v>GSK DMC</v>
          </cell>
          <cell r="C20113" t="str">
            <v>material</v>
          </cell>
          <cell r="D20113" t="str">
            <v>purhcased chilled water insulation from SMB</v>
          </cell>
          <cell r="E20113">
            <v>38180</v>
          </cell>
        </row>
        <row r="20114">
          <cell r="B20114" t="str">
            <v>GSK DMC</v>
          </cell>
          <cell r="C20114" t="str">
            <v>fare</v>
          </cell>
          <cell r="D20114" t="str">
            <v>paid</v>
          </cell>
          <cell r="E20114">
            <v>3300</v>
          </cell>
        </row>
        <row r="20115">
          <cell r="B20115" t="str">
            <v>GSK DMC</v>
          </cell>
          <cell r="C20115" t="str">
            <v>material</v>
          </cell>
          <cell r="D20115" t="str">
            <v>dammer tapes</v>
          </cell>
          <cell r="E20115">
            <v>600</v>
          </cell>
        </row>
        <row r="20116">
          <cell r="B20116" t="str">
            <v>office</v>
          </cell>
          <cell r="C20116" t="str">
            <v>office</v>
          </cell>
          <cell r="D20116" t="str">
            <v>umer for office use</v>
          </cell>
          <cell r="E20116">
            <v>7000</v>
          </cell>
        </row>
        <row r="20117">
          <cell r="B20117" t="str">
            <v>Rehmat shipping</v>
          </cell>
          <cell r="C20117" t="str">
            <v>material</v>
          </cell>
          <cell r="D20117" t="str">
            <v>purhcased nuts by rafay</v>
          </cell>
          <cell r="E20117">
            <v>1750</v>
          </cell>
        </row>
        <row r="20118">
          <cell r="B20118" t="str">
            <v>Gul Ahmed</v>
          </cell>
          <cell r="C20118" t="str">
            <v>fare</v>
          </cell>
          <cell r="D20118" t="str">
            <v>paid</v>
          </cell>
          <cell r="E20118">
            <v>1100</v>
          </cell>
        </row>
        <row r="20119">
          <cell r="B20119" t="str">
            <v>GSK DMC</v>
          </cell>
          <cell r="C20119" t="str">
            <v>fare</v>
          </cell>
          <cell r="D20119" t="str">
            <v>paid</v>
          </cell>
          <cell r="E20119">
            <v>1000</v>
          </cell>
        </row>
        <row r="20120">
          <cell r="B20120" t="str">
            <v>CITI Bank</v>
          </cell>
          <cell r="C20120" t="str">
            <v>buity</v>
          </cell>
          <cell r="D20120" t="str">
            <v xml:space="preserve">Valves from Scon buity </v>
          </cell>
          <cell r="E20120">
            <v>2600</v>
          </cell>
        </row>
        <row r="20121">
          <cell r="B20121" t="str">
            <v xml:space="preserve">MHR Personal </v>
          </cell>
          <cell r="C20121" t="str">
            <v>utilities bills</v>
          </cell>
          <cell r="D20121" t="str">
            <v>ptcl bills paid</v>
          </cell>
          <cell r="E20121">
            <v>3120</v>
          </cell>
        </row>
        <row r="20122">
          <cell r="B20122" t="str">
            <v>office</v>
          </cell>
          <cell r="C20122" t="str">
            <v>utilities bills</v>
          </cell>
          <cell r="D20122" t="str">
            <v>ptcl bills paid</v>
          </cell>
          <cell r="E20122">
            <v>8595</v>
          </cell>
        </row>
        <row r="20123">
          <cell r="B20123" t="str">
            <v>Ernst &amp; Young</v>
          </cell>
          <cell r="C20123" t="str">
            <v>misc</v>
          </cell>
          <cell r="D20123" t="str">
            <v>misc by jahangeer</v>
          </cell>
          <cell r="E20123">
            <v>2630</v>
          </cell>
        </row>
        <row r="20124">
          <cell r="B20124" t="str">
            <v>tahiri Masjid</v>
          </cell>
          <cell r="C20124" t="str">
            <v>material</v>
          </cell>
          <cell r="D20124" t="str">
            <v>Given to faheem for material (given by Bilal bhai)</v>
          </cell>
          <cell r="E20124">
            <v>136000</v>
          </cell>
        </row>
        <row r="20125">
          <cell r="B20125" t="str">
            <v>O/M The Place</v>
          </cell>
          <cell r="C20125" t="str">
            <v>material</v>
          </cell>
          <cell r="D20125" t="str">
            <v>Unit purchased for Tariq sahab Online to nauman shahid farooqui (online by Bilal bhai)</v>
          </cell>
          <cell r="E20125">
            <v>80000</v>
          </cell>
        </row>
        <row r="20126">
          <cell r="B20126" t="str">
            <v>J out let DML</v>
          </cell>
          <cell r="C20126" t="str">
            <v>M.S Pipe</v>
          </cell>
          <cell r="D20126" t="str">
            <v>purchased M.s pipe Online to nauman shahid farooqi (online by Bilal bhai)</v>
          </cell>
          <cell r="E20126">
            <v>1000000</v>
          </cell>
        </row>
        <row r="20127">
          <cell r="B20127" t="str">
            <v>CITI Bank</v>
          </cell>
          <cell r="C20127" t="str">
            <v>DFCUs</v>
          </cell>
          <cell r="D20127" t="str">
            <v>purchased Citi bank DFCUs 03 Nos - Online to Bismillah enterprises (online by Adeel)</v>
          </cell>
          <cell r="E20127">
            <v>760000</v>
          </cell>
        </row>
        <row r="20128">
          <cell r="B20128" t="str">
            <v>CITI Bank</v>
          </cell>
          <cell r="C20128" t="str">
            <v>fare</v>
          </cell>
          <cell r="D20128" t="str">
            <v>paid</v>
          </cell>
          <cell r="E20128">
            <v>500</v>
          </cell>
        </row>
        <row r="20129">
          <cell r="B20129" t="str">
            <v>office</v>
          </cell>
          <cell r="C20129" t="str">
            <v>office</v>
          </cell>
          <cell r="D20129" t="str">
            <v>umer</v>
          </cell>
          <cell r="E20129">
            <v>3500</v>
          </cell>
        </row>
        <row r="20130">
          <cell r="B20130" t="str">
            <v>o/m NASTP</v>
          </cell>
          <cell r="C20130" t="str">
            <v>MSE Acc</v>
          </cell>
          <cell r="D20130" t="str">
            <v>Rs 4 Lac on June 24 bill in acc of MSE acc as BH recommended</v>
          </cell>
          <cell r="E20130">
            <v>400000</v>
          </cell>
        </row>
        <row r="20131">
          <cell r="B20131" t="str">
            <v>Bahria project</v>
          </cell>
          <cell r="C20131" t="str">
            <v>material</v>
          </cell>
          <cell r="D20131" t="str">
            <v>purchased electric heater from inco (by amjad)</v>
          </cell>
          <cell r="E20131">
            <v>9500</v>
          </cell>
        </row>
        <row r="20132">
          <cell r="B20132" t="str">
            <v>Gul Ahmed</v>
          </cell>
          <cell r="C20132" t="str">
            <v>fare</v>
          </cell>
          <cell r="D20132" t="str">
            <v>Paid to danish suzuki</v>
          </cell>
          <cell r="E20132">
            <v>3000</v>
          </cell>
        </row>
        <row r="20133">
          <cell r="B20133" t="str">
            <v>CITI Bank</v>
          </cell>
          <cell r="C20133" t="str">
            <v>fuel</v>
          </cell>
          <cell r="D20133" t="str">
            <v>claimed by ahsan</v>
          </cell>
          <cell r="E20133">
            <v>1500</v>
          </cell>
        </row>
        <row r="20134">
          <cell r="B20134" t="str">
            <v>GSK DMC</v>
          </cell>
          <cell r="C20134" t="str">
            <v>fare</v>
          </cell>
          <cell r="D20134" t="str">
            <v>bykia</v>
          </cell>
          <cell r="E20134">
            <v>600</v>
          </cell>
        </row>
        <row r="20135">
          <cell r="B20135" t="str">
            <v>GSK DMC</v>
          </cell>
          <cell r="C20135" t="str">
            <v>fare</v>
          </cell>
          <cell r="D20135" t="str">
            <v>paid</v>
          </cell>
          <cell r="E20135">
            <v>500</v>
          </cell>
        </row>
        <row r="20136">
          <cell r="B20136" t="str">
            <v>GSK DMC</v>
          </cell>
          <cell r="C20136" t="str">
            <v>fare</v>
          </cell>
          <cell r="D20136" t="str">
            <v>paid</v>
          </cell>
          <cell r="E20136">
            <v>5500</v>
          </cell>
        </row>
        <row r="20137">
          <cell r="B20137" t="str">
            <v>DHL office</v>
          </cell>
          <cell r="C20137" t="str">
            <v>fare</v>
          </cell>
          <cell r="D20137" t="str">
            <v>paid</v>
          </cell>
          <cell r="E20137">
            <v>1800</v>
          </cell>
        </row>
        <row r="20138">
          <cell r="B20138" t="str">
            <v>J out let DML</v>
          </cell>
          <cell r="C20138" t="str">
            <v>material</v>
          </cell>
          <cell r="D20138" t="str">
            <v>Given to noman engr for site expenses (Online by adeel)</v>
          </cell>
          <cell r="E20138">
            <v>25000</v>
          </cell>
        </row>
        <row r="20139">
          <cell r="B20139" t="str">
            <v>Engro Office</v>
          </cell>
          <cell r="C20139" t="str">
            <v>material</v>
          </cell>
          <cell r="D20139" t="str">
            <v>purchased cable tie by lateef duct</v>
          </cell>
          <cell r="E20139">
            <v>500</v>
          </cell>
        </row>
        <row r="20140">
          <cell r="B20140" t="str">
            <v>VISA Fit-out Office</v>
          </cell>
          <cell r="C20140" t="str">
            <v>material</v>
          </cell>
          <cell r="D20140" t="str">
            <v>cable tie</v>
          </cell>
          <cell r="E20140">
            <v>700</v>
          </cell>
        </row>
        <row r="20141">
          <cell r="B20141" t="str">
            <v>GSK DMC</v>
          </cell>
          <cell r="C20141" t="str">
            <v>material</v>
          </cell>
          <cell r="D20141" t="str">
            <v>purchased 10 tapes</v>
          </cell>
          <cell r="E20141">
            <v>1450</v>
          </cell>
        </row>
        <row r="20142">
          <cell r="B20142" t="str">
            <v>office</v>
          </cell>
          <cell r="C20142" t="str">
            <v>office</v>
          </cell>
          <cell r="D20142" t="str">
            <v>umer</v>
          </cell>
          <cell r="E20142">
            <v>4000</v>
          </cell>
        </row>
        <row r="20143">
          <cell r="B20143" t="str">
            <v>office</v>
          </cell>
          <cell r="C20143" t="str">
            <v>water tanker</v>
          </cell>
          <cell r="D20143" t="str">
            <v>Paid for water tanker filled on 22 june 24</v>
          </cell>
          <cell r="E20143">
            <v>5330</v>
          </cell>
        </row>
        <row r="20144">
          <cell r="B20144" t="str">
            <v>Gul Ahmed</v>
          </cell>
          <cell r="C20144" t="str">
            <v>John</v>
          </cell>
          <cell r="D20144" t="str">
            <v>Cash paid in adance (rec from new jubilee)</v>
          </cell>
          <cell r="E20144">
            <v>50000</v>
          </cell>
        </row>
        <row r="20145">
          <cell r="B20145" t="str">
            <v>CITI Bank</v>
          </cell>
          <cell r="C20145" t="str">
            <v>fuel</v>
          </cell>
          <cell r="D20145" t="str">
            <v>claimed by kamran</v>
          </cell>
          <cell r="E20145">
            <v>350</v>
          </cell>
        </row>
        <row r="20146">
          <cell r="B20146" t="str">
            <v>office</v>
          </cell>
          <cell r="C20146" t="str">
            <v>misc</v>
          </cell>
          <cell r="D20146" t="str">
            <v>for office PABX system troubleshooting</v>
          </cell>
          <cell r="E20146">
            <v>1500</v>
          </cell>
        </row>
        <row r="20147">
          <cell r="B20147" t="str">
            <v>Gul Ahmed</v>
          </cell>
          <cell r="C20147" t="str">
            <v>fare</v>
          </cell>
          <cell r="D20147" t="str">
            <v>paid</v>
          </cell>
          <cell r="E20147">
            <v>1000</v>
          </cell>
        </row>
        <row r="20148">
          <cell r="B20148" t="str">
            <v>BAF maintenance</v>
          </cell>
          <cell r="C20148" t="str">
            <v>engr noman</v>
          </cell>
          <cell r="D20148" t="str">
            <v>Cash paid by nadeem bahi at site</v>
          </cell>
          <cell r="E20148">
            <v>100000</v>
          </cell>
        </row>
        <row r="20149">
          <cell r="B20149" t="str">
            <v>Engro 3rd &amp; 8th Floor</v>
          </cell>
          <cell r="C20149" t="str">
            <v>fare</v>
          </cell>
          <cell r="D20149" t="str">
            <v>paid</v>
          </cell>
          <cell r="E20149">
            <v>1000</v>
          </cell>
        </row>
        <row r="20150">
          <cell r="B20150" t="str">
            <v>Engro 3rd &amp; 8th Floor</v>
          </cell>
          <cell r="C20150" t="str">
            <v>material</v>
          </cell>
          <cell r="D20150" t="str">
            <v>purchased color material</v>
          </cell>
          <cell r="E20150">
            <v>15000</v>
          </cell>
        </row>
        <row r="20151">
          <cell r="B20151" t="str">
            <v>PSYCHIATRY JPMC</v>
          </cell>
          <cell r="C20151" t="str">
            <v>Kamran insulator</v>
          </cell>
          <cell r="D20151" t="str">
            <v>cash paid</v>
          </cell>
          <cell r="E20151">
            <v>40000</v>
          </cell>
        </row>
        <row r="20152">
          <cell r="B20152" t="str">
            <v>GSK DMC</v>
          </cell>
          <cell r="C20152" t="str">
            <v>fare</v>
          </cell>
          <cell r="D20152" t="str">
            <v>paid</v>
          </cell>
          <cell r="E20152">
            <v>2000</v>
          </cell>
        </row>
        <row r="20153">
          <cell r="B20153" t="str">
            <v>Sana safinaz DML</v>
          </cell>
          <cell r="C20153" t="str">
            <v>mungo</v>
          </cell>
          <cell r="D20153" t="str">
            <v>Online to mungo (online by adeel) total = 400,000</v>
          </cell>
          <cell r="E20153">
            <v>7360</v>
          </cell>
        </row>
        <row r="20154">
          <cell r="B20154" t="str">
            <v>VISA Fit-out Office</v>
          </cell>
          <cell r="C20154" t="str">
            <v>mungo</v>
          </cell>
          <cell r="D20154" t="str">
            <v>Online to mungo (online by adeel) total = 400,000</v>
          </cell>
          <cell r="E20154">
            <v>13000</v>
          </cell>
        </row>
        <row r="20155">
          <cell r="B20155" t="str">
            <v>Tri fit Gym</v>
          </cell>
          <cell r="C20155" t="str">
            <v>mungo</v>
          </cell>
          <cell r="D20155" t="str">
            <v>Online to mungo (online by adeel) total = 400,000</v>
          </cell>
          <cell r="E20155">
            <v>5000</v>
          </cell>
        </row>
        <row r="20156">
          <cell r="B20156" t="str">
            <v>Engro 3rd &amp; 8th Floor</v>
          </cell>
          <cell r="C20156" t="str">
            <v>mungo</v>
          </cell>
          <cell r="D20156" t="str">
            <v>Online to mungo (online by adeel) total = 400,000</v>
          </cell>
          <cell r="E20156">
            <v>23956</v>
          </cell>
        </row>
        <row r="20157">
          <cell r="B20157" t="str">
            <v>Meezan Bank Head Office</v>
          </cell>
          <cell r="C20157" t="str">
            <v>mungo</v>
          </cell>
          <cell r="D20157" t="str">
            <v>Online to mungo (online by adeel) total = 400,000</v>
          </cell>
          <cell r="E20157">
            <v>3412</v>
          </cell>
        </row>
        <row r="20158">
          <cell r="B20158" t="str">
            <v>GSK DMC</v>
          </cell>
          <cell r="C20158" t="str">
            <v>mungo</v>
          </cell>
          <cell r="D20158" t="str">
            <v>Online to mungo (online by adeel) total = 400,000</v>
          </cell>
          <cell r="E20158">
            <v>1604</v>
          </cell>
        </row>
        <row r="20159">
          <cell r="B20159" t="str">
            <v>BAH 12th Floor</v>
          </cell>
          <cell r="C20159" t="str">
            <v>mungo</v>
          </cell>
          <cell r="D20159" t="str">
            <v>Online to mungo (online by adeel) total = 400,000</v>
          </cell>
          <cell r="E20159">
            <v>24817</v>
          </cell>
        </row>
        <row r="20160">
          <cell r="B20160" t="str">
            <v>DHL office</v>
          </cell>
          <cell r="C20160" t="str">
            <v>mungo</v>
          </cell>
          <cell r="D20160" t="str">
            <v>Online to mungo (online by adeel) total = 400,000</v>
          </cell>
          <cell r="E20160">
            <v>58770</v>
          </cell>
        </row>
        <row r="20161">
          <cell r="B20161" t="str">
            <v>CITI Bank</v>
          </cell>
          <cell r="C20161" t="str">
            <v>mungo</v>
          </cell>
          <cell r="D20161" t="str">
            <v>Online to mungo (online by adeel) total = 400,000</v>
          </cell>
          <cell r="E20161">
            <v>45496</v>
          </cell>
        </row>
        <row r="20162">
          <cell r="B20162" t="str">
            <v>J out let DML</v>
          </cell>
          <cell r="C20162" t="str">
            <v>mungo</v>
          </cell>
          <cell r="D20162" t="str">
            <v>Online to mungo (online by adeel) total = 400,000</v>
          </cell>
          <cell r="E20162">
            <v>216585</v>
          </cell>
        </row>
        <row r="20163">
          <cell r="B20163" t="str">
            <v>office</v>
          </cell>
          <cell r="C20163" t="str">
            <v>PABX system</v>
          </cell>
          <cell r="D20163" t="str">
            <v>Online to PABX system (online by adeel)</v>
          </cell>
          <cell r="E20163">
            <v>10000</v>
          </cell>
        </row>
        <row r="20164">
          <cell r="B20164" t="str">
            <v>Gul Ahmed</v>
          </cell>
          <cell r="C20164" t="str">
            <v>misc</v>
          </cell>
          <cell r="D20164" t="str">
            <v>Online to eleken engr shamshad (online by adeel)</v>
          </cell>
          <cell r="E20164">
            <v>50000</v>
          </cell>
        </row>
        <row r="20165">
          <cell r="B20165" t="str">
            <v>Tomo Jpmc</v>
          </cell>
          <cell r="C20165" t="str">
            <v>misc</v>
          </cell>
          <cell r="D20165" t="str">
            <v>invoices TOMO JPMC (misc invoices by nadeem bhai)</v>
          </cell>
          <cell r="E20165">
            <v>5000</v>
          </cell>
        </row>
        <row r="20166">
          <cell r="B20166" t="str">
            <v>Gul Ahmed</v>
          </cell>
          <cell r="C20166" t="str">
            <v>misc</v>
          </cell>
          <cell r="D20166" t="str">
            <v>invoices Gul ahmed  (misc invoices by nadeem bhai)</v>
          </cell>
          <cell r="E20166">
            <v>5000</v>
          </cell>
        </row>
        <row r="20167">
          <cell r="B20167" t="str">
            <v>FTC Floors</v>
          </cell>
          <cell r="C20167" t="str">
            <v>misc</v>
          </cell>
          <cell r="D20167" t="str">
            <v>invoices ftc (misc invoices by nadeem bhai)</v>
          </cell>
          <cell r="E20167">
            <v>5000</v>
          </cell>
        </row>
        <row r="20168">
          <cell r="B20168" t="str">
            <v>burhani mehal</v>
          </cell>
          <cell r="C20168" t="str">
            <v>misc</v>
          </cell>
          <cell r="D20168" t="str">
            <v>invoices burhani (misc invoices by nadeem bhai)</v>
          </cell>
          <cell r="E20168">
            <v>4120</v>
          </cell>
        </row>
        <row r="20169">
          <cell r="B20169" t="str">
            <v>o/m NASTP</v>
          </cell>
          <cell r="C20169" t="str">
            <v>misc</v>
          </cell>
          <cell r="D20169" t="str">
            <v>invoices NASTP (misc invoices by nadeem bhai)</v>
          </cell>
          <cell r="E20169">
            <v>4000</v>
          </cell>
        </row>
        <row r="20170">
          <cell r="B20170" t="str">
            <v>Meezan bank Head office</v>
          </cell>
          <cell r="C20170" t="str">
            <v>misc</v>
          </cell>
          <cell r="D20170" t="str">
            <v>Invoices meezan (misc invoices by nadeem bhai)</v>
          </cell>
          <cell r="E20170">
            <v>2500</v>
          </cell>
        </row>
        <row r="20171">
          <cell r="B20171" t="str">
            <v>Gul Ahmed</v>
          </cell>
          <cell r="C20171" t="str">
            <v>shakeel duct</v>
          </cell>
          <cell r="D20171" t="str">
            <v>cash paid</v>
          </cell>
          <cell r="E20171">
            <v>20000</v>
          </cell>
        </row>
        <row r="20172">
          <cell r="B20172" t="str">
            <v>O/M The Place</v>
          </cell>
          <cell r="C20172" t="str">
            <v>transportation</v>
          </cell>
          <cell r="D20172" t="str">
            <v>Paid to mumtaz</v>
          </cell>
          <cell r="E20172">
            <v>5500</v>
          </cell>
        </row>
        <row r="20173">
          <cell r="B20173" t="str">
            <v>O/M The Place</v>
          </cell>
          <cell r="C20173" t="str">
            <v>fuel</v>
          </cell>
          <cell r="D20173" t="str">
            <v>claimed by mumtaz</v>
          </cell>
          <cell r="E20173">
            <v>500</v>
          </cell>
        </row>
        <row r="20174">
          <cell r="B20174" t="str">
            <v>office</v>
          </cell>
          <cell r="C20174" t="str">
            <v>office</v>
          </cell>
          <cell r="D20174" t="str">
            <v>umer</v>
          </cell>
          <cell r="E20174">
            <v>5000</v>
          </cell>
        </row>
        <row r="20175">
          <cell r="B20175" t="str">
            <v>office</v>
          </cell>
          <cell r="C20175" t="str">
            <v>PABX</v>
          </cell>
          <cell r="D20175" t="str">
            <v>paid for PABX system</v>
          </cell>
          <cell r="E20175">
            <v>40000</v>
          </cell>
        </row>
        <row r="20176">
          <cell r="B20176" t="str">
            <v>Gul Ahmed</v>
          </cell>
          <cell r="C20176" t="str">
            <v>fare</v>
          </cell>
          <cell r="D20176" t="str">
            <v>paid</v>
          </cell>
          <cell r="E20176">
            <v>2500</v>
          </cell>
        </row>
        <row r="20177">
          <cell r="B20177" t="str">
            <v>GSK DMC</v>
          </cell>
          <cell r="C20177" t="str">
            <v>fare</v>
          </cell>
          <cell r="D20177" t="str">
            <v>cash paid</v>
          </cell>
          <cell r="E20177">
            <v>600</v>
          </cell>
        </row>
        <row r="20178">
          <cell r="B20178" t="str">
            <v>CITI Bank</v>
          </cell>
          <cell r="C20178" t="str">
            <v>transportation</v>
          </cell>
          <cell r="D20178" t="str">
            <v>paid for unit from airport to dolmen</v>
          </cell>
          <cell r="E20178">
            <v>4500</v>
          </cell>
        </row>
        <row r="20179">
          <cell r="B20179" t="str">
            <v>DHL office</v>
          </cell>
          <cell r="C20179" t="str">
            <v>fare</v>
          </cell>
          <cell r="D20179" t="str">
            <v>bykia</v>
          </cell>
          <cell r="E20179">
            <v>500</v>
          </cell>
        </row>
        <row r="20180">
          <cell r="B20180" t="str">
            <v>Manto DML</v>
          </cell>
          <cell r="C20180" t="str">
            <v>charity</v>
          </cell>
          <cell r="D20180" t="str">
            <v>given by Rehan to needy family</v>
          </cell>
          <cell r="E20180">
            <v>5000</v>
          </cell>
        </row>
        <row r="20181">
          <cell r="B20181" t="str">
            <v>Meezan Bank Head Office</v>
          </cell>
          <cell r="C20181" t="str">
            <v>drawings</v>
          </cell>
          <cell r="D20181" t="str">
            <v>cash paid</v>
          </cell>
          <cell r="E20181">
            <v>20000</v>
          </cell>
        </row>
        <row r="20182">
          <cell r="B20182" t="str">
            <v>PSYCHIATRY JPMC</v>
          </cell>
          <cell r="C20182" t="str">
            <v>material</v>
          </cell>
          <cell r="D20182" t="str">
            <v>screw and other items</v>
          </cell>
          <cell r="E20182">
            <v>1700</v>
          </cell>
        </row>
        <row r="20183">
          <cell r="B20183" t="str">
            <v>J out let DML</v>
          </cell>
          <cell r="C20183" t="str">
            <v>transportation</v>
          </cell>
          <cell r="D20183" t="str">
            <v>sample buity</v>
          </cell>
          <cell r="E20183">
            <v>1300</v>
          </cell>
        </row>
        <row r="20184">
          <cell r="B20184" t="str">
            <v>PSYCHIATRY JPMC</v>
          </cell>
          <cell r="C20184" t="str">
            <v>material</v>
          </cell>
          <cell r="D20184" t="str">
            <v>dammer tapes</v>
          </cell>
          <cell r="E20184">
            <v>1800</v>
          </cell>
        </row>
        <row r="20185">
          <cell r="B20185" t="str">
            <v>Engro 3rd &amp; 8th Floor</v>
          </cell>
          <cell r="C20185" t="str">
            <v>Aneeq Wire</v>
          </cell>
          <cell r="D20185" t="str">
            <v>Online to Aneeq for wire work at engro 3rd floor (online by adeel)</v>
          </cell>
          <cell r="E20185">
            <v>25000</v>
          </cell>
        </row>
        <row r="20186">
          <cell r="B20186" t="str">
            <v>GSK DMC</v>
          </cell>
          <cell r="C20186" t="str">
            <v>material</v>
          </cell>
          <cell r="D20186" t="str">
            <v>Online for glue purchases 1o burni (online by adeel)</v>
          </cell>
          <cell r="E20186">
            <v>17000</v>
          </cell>
        </row>
        <row r="20187">
          <cell r="B20187" t="str">
            <v>DHL office</v>
          </cell>
          <cell r="C20187" t="str">
            <v>fare</v>
          </cell>
          <cell r="D20187" t="str">
            <v>paid to abid</v>
          </cell>
          <cell r="E20187">
            <v>1000</v>
          </cell>
        </row>
        <row r="20188">
          <cell r="B20188" t="str">
            <v>Engro 3rd &amp; 8th Floor</v>
          </cell>
          <cell r="C20188" t="str">
            <v>misc</v>
          </cell>
          <cell r="D20188" t="str">
            <v>jahangeer mobile balance</v>
          </cell>
          <cell r="E20188">
            <v>1300</v>
          </cell>
        </row>
        <row r="20189">
          <cell r="B20189" t="str">
            <v>Meezan bank Head office</v>
          </cell>
          <cell r="C20189" t="str">
            <v>material</v>
          </cell>
          <cell r="D20189" t="str">
            <v>purchased craft paper and tapes (given to guddu)</v>
          </cell>
          <cell r="E20189">
            <v>6000</v>
          </cell>
        </row>
        <row r="20190">
          <cell r="B20190" t="str">
            <v>DHL office</v>
          </cell>
          <cell r="C20190" t="str">
            <v>material</v>
          </cell>
          <cell r="D20190" t="str">
            <v>Purchased welding rods and cuttings disc</v>
          </cell>
          <cell r="E20190">
            <v>1000</v>
          </cell>
        </row>
        <row r="20191">
          <cell r="B20191" t="str">
            <v>Tomo JPMC</v>
          </cell>
          <cell r="C20191" t="str">
            <v>shahid regger</v>
          </cell>
          <cell r="D20191" t="str">
            <v>Cash paid for units shifting</v>
          </cell>
          <cell r="E20191">
            <v>20000</v>
          </cell>
        </row>
        <row r="20192">
          <cell r="B20192" t="str">
            <v>DHL office</v>
          </cell>
          <cell r="C20192" t="str">
            <v>material</v>
          </cell>
          <cell r="D20192" t="str">
            <v>purchased dammer tapes</v>
          </cell>
          <cell r="E20192">
            <v>2755</v>
          </cell>
        </row>
        <row r="20193">
          <cell r="B20193" t="str">
            <v>office</v>
          </cell>
          <cell r="C20193" t="str">
            <v>fuel</v>
          </cell>
          <cell r="D20193" t="str">
            <v>given to salman rider</v>
          </cell>
          <cell r="E20193">
            <v>1000</v>
          </cell>
        </row>
        <row r="20194">
          <cell r="B20194" t="str">
            <v>Meezan bank Head office</v>
          </cell>
          <cell r="C20194" t="str">
            <v>fare</v>
          </cell>
          <cell r="D20194" t="str">
            <v>cash paid</v>
          </cell>
          <cell r="E20194">
            <v>2900</v>
          </cell>
        </row>
        <row r="20195">
          <cell r="B20195" t="str">
            <v>DHL office</v>
          </cell>
          <cell r="C20195" t="str">
            <v>fare</v>
          </cell>
          <cell r="D20195" t="str">
            <v>cash paid</v>
          </cell>
          <cell r="E20195">
            <v>500</v>
          </cell>
        </row>
        <row r="20196">
          <cell r="B20196" t="str">
            <v xml:space="preserve">MHR Personal </v>
          </cell>
          <cell r="C20196" t="str">
            <v>utilities bills</v>
          </cell>
          <cell r="D20196" t="str">
            <v>k elec bill paid</v>
          </cell>
          <cell r="E20196">
            <v>123946</v>
          </cell>
        </row>
        <row r="20197">
          <cell r="B20197" t="str">
            <v>office</v>
          </cell>
          <cell r="C20197" t="str">
            <v>utilities bills</v>
          </cell>
          <cell r="D20197" t="str">
            <v>k elec bill paid</v>
          </cell>
          <cell r="E20197">
            <v>77157</v>
          </cell>
        </row>
        <row r="20198">
          <cell r="B20198" t="str">
            <v>CITI Bank</v>
          </cell>
          <cell r="C20198" t="str">
            <v>fuel</v>
          </cell>
          <cell r="D20198" t="str">
            <v>claimed by abuzar</v>
          </cell>
          <cell r="E20198">
            <v>1340</v>
          </cell>
        </row>
        <row r="20199">
          <cell r="B20199" t="str">
            <v>DHL office</v>
          </cell>
          <cell r="C20199" t="str">
            <v>material</v>
          </cell>
          <cell r="D20199" t="str">
            <v>purchased PU foam by abuzar</v>
          </cell>
          <cell r="E20199">
            <v>1000</v>
          </cell>
        </row>
        <row r="20200">
          <cell r="B20200" t="str">
            <v>office</v>
          </cell>
          <cell r="C20200" t="str">
            <v>misc</v>
          </cell>
          <cell r="D20200" t="str">
            <v>to abuzar for laptop protector</v>
          </cell>
          <cell r="E20200">
            <v>400</v>
          </cell>
        </row>
        <row r="20201">
          <cell r="B20201" t="str">
            <v>GSK DMC</v>
          </cell>
          <cell r="C20201" t="str">
            <v>misc</v>
          </cell>
          <cell r="D20201" t="str">
            <v>misc by jahangeer</v>
          </cell>
          <cell r="E20201">
            <v>3370</v>
          </cell>
        </row>
        <row r="20202">
          <cell r="B20202" t="str">
            <v>CITI Bank</v>
          </cell>
          <cell r="C20202" t="str">
            <v>Noman Engineering</v>
          </cell>
          <cell r="D20202" t="str">
            <v>Sheet to Noman ducting (by al madina steel)</v>
          </cell>
          <cell r="E20202">
            <v>1147000</v>
          </cell>
        </row>
        <row r="20203">
          <cell r="B20203" t="str">
            <v>BAF maintenance</v>
          </cell>
          <cell r="C20203" t="str">
            <v>material</v>
          </cell>
          <cell r="D20203" t="str">
            <v>Purchased fans with housing cash collect by waheed frm al madina</v>
          </cell>
          <cell r="E20203">
            <v>105000</v>
          </cell>
        </row>
        <row r="20204">
          <cell r="B20204" t="str">
            <v>J out let DML</v>
          </cell>
          <cell r="C20204" t="str">
            <v>Fittings</v>
          </cell>
          <cell r="D20204" t="str">
            <v>Online to syed murtaza for Fittings (online by adeel)</v>
          </cell>
          <cell r="E20204">
            <v>300000</v>
          </cell>
        </row>
        <row r="20205">
          <cell r="B20205" t="str">
            <v>J out let DML</v>
          </cell>
          <cell r="C20205" t="str">
            <v>material</v>
          </cell>
          <cell r="D20205" t="str">
            <v>Online to Noman for J outlet purhcasing (online by adeel)</v>
          </cell>
          <cell r="E20205">
            <v>25000</v>
          </cell>
        </row>
        <row r="20206">
          <cell r="B20206" t="str">
            <v>DHL office</v>
          </cell>
          <cell r="C20206" t="str">
            <v>Copper pipe</v>
          </cell>
          <cell r="D20206" t="str">
            <v>Online to Gul Nawaz khan coppe piping (online by adeel)</v>
          </cell>
          <cell r="E20206">
            <v>375000</v>
          </cell>
        </row>
        <row r="20207">
          <cell r="B20207" t="str">
            <v>CITI Bank</v>
          </cell>
          <cell r="C20207" t="str">
            <v>Captive air</v>
          </cell>
          <cell r="D20207" t="str">
            <v>50% advance in FCU &amp; WCPU unit deal (Rec from IK in citi bank)</v>
          </cell>
          <cell r="E20207">
            <v>4598964</v>
          </cell>
        </row>
        <row r="20208">
          <cell r="B20208" t="str">
            <v>office</v>
          </cell>
          <cell r="C20208" t="str">
            <v>office</v>
          </cell>
          <cell r="D20208" t="str">
            <v>for office use</v>
          </cell>
          <cell r="E20208">
            <v>5000</v>
          </cell>
        </row>
        <row r="20209">
          <cell r="B20209" t="str">
            <v>DHL office</v>
          </cell>
          <cell r="C20209" t="str">
            <v>fare</v>
          </cell>
          <cell r="D20209" t="str">
            <v>paid</v>
          </cell>
          <cell r="E20209">
            <v>1800</v>
          </cell>
        </row>
        <row r="20210">
          <cell r="B20210" t="str">
            <v>FTC Floors</v>
          </cell>
          <cell r="C20210" t="str">
            <v>misc</v>
          </cell>
          <cell r="D20210" t="str">
            <v>purhcased flud light</v>
          </cell>
          <cell r="E20210">
            <v>2000</v>
          </cell>
        </row>
        <row r="20211">
          <cell r="B20211" t="str">
            <v>Gul Ahmed</v>
          </cell>
          <cell r="C20211" t="str">
            <v>shakeel duct</v>
          </cell>
          <cell r="D20211" t="str">
            <v>Cash paid uptodate is 50,000</v>
          </cell>
          <cell r="E20211">
            <v>30000</v>
          </cell>
        </row>
        <row r="20212">
          <cell r="B20212" t="str">
            <v>GSK DMC</v>
          </cell>
          <cell r="C20212" t="str">
            <v>sabro technologies</v>
          </cell>
          <cell r="D20212" t="str">
            <v>Online to sabro for GSK deal (online by adeel)</v>
          </cell>
          <cell r="E20212">
            <v>400000</v>
          </cell>
        </row>
        <row r="20213">
          <cell r="B20213" t="str">
            <v>DHL office</v>
          </cell>
          <cell r="C20213" t="str">
            <v>material</v>
          </cell>
          <cell r="D20213" t="str">
            <v>cabe tie and other items</v>
          </cell>
          <cell r="E20213">
            <v>1750</v>
          </cell>
        </row>
        <row r="20214">
          <cell r="B20214" t="str">
            <v>GSK DMC</v>
          </cell>
          <cell r="C20214" t="str">
            <v>Mecatech</v>
          </cell>
          <cell r="D20214" t="str">
            <v>purchased 01 nos DFCU (cash paid)</v>
          </cell>
          <cell r="E20214">
            <v>220000</v>
          </cell>
        </row>
        <row r="20215">
          <cell r="B20215" t="str">
            <v>DHL office</v>
          </cell>
          <cell r="C20215" t="str">
            <v>material</v>
          </cell>
          <cell r="D20215" t="str">
            <v>wire purhcased 2.5mm 2 core 03 nos from IJLAL engr</v>
          </cell>
          <cell r="E20215">
            <v>117500</v>
          </cell>
        </row>
        <row r="20216">
          <cell r="B20216" t="str">
            <v>o/m NASTP</v>
          </cell>
          <cell r="C20216" t="str">
            <v>fare</v>
          </cell>
          <cell r="D20216" t="str">
            <v>paid for rikshaw</v>
          </cell>
          <cell r="E20216">
            <v>1500</v>
          </cell>
        </row>
        <row r="20217">
          <cell r="B20217" t="str">
            <v>o/m NASTP</v>
          </cell>
          <cell r="C20217" t="str">
            <v>material</v>
          </cell>
          <cell r="D20217" t="str">
            <v>cutter knife and blade</v>
          </cell>
          <cell r="E20217">
            <v>340</v>
          </cell>
        </row>
        <row r="20218">
          <cell r="B20218" t="str">
            <v>GSK DMC</v>
          </cell>
          <cell r="C20218" t="str">
            <v>fare</v>
          </cell>
          <cell r="D20218" t="str">
            <v>paid</v>
          </cell>
          <cell r="E20218">
            <v>1500</v>
          </cell>
        </row>
        <row r="20219">
          <cell r="B20219" t="str">
            <v>Engro 3rd &amp; 8th Floor</v>
          </cell>
          <cell r="C20219" t="str">
            <v>material</v>
          </cell>
          <cell r="D20219" t="str">
            <v>purchased black tape and lucky 2"</v>
          </cell>
          <cell r="E20219">
            <v>34000</v>
          </cell>
        </row>
        <row r="20220">
          <cell r="B20220" t="str">
            <v>office</v>
          </cell>
          <cell r="C20220" t="str">
            <v>fuel</v>
          </cell>
          <cell r="D20220" t="str">
            <v>given to salman rider</v>
          </cell>
          <cell r="E20220">
            <v>3000</v>
          </cell>
        </row>
        <row r="20221">
          <cell r="B20221" t="str">
            <v>office</v>
          </cell>
          <cell r="C20221" t="str">
            <v>office</v>
          </cell>
          <cell r="D20221" t="str">
            <v>for office use</v>
          </cell>
          <cell r="E20221">
            <v>4000</v>
          </cell>
        </row>
        <row r="20222">
          <cell r="B20222" t="str">
            <v>daraz office</v>
          </cell>
          <cell r="C20222" t="str">
            <v>material</v>
          </cell>
          <cell r="D20222" t="str">
            <v>purchase gas ket</v>
          </cell>
          <cell r="E20222">
            <v>3200</v>
          </cell>
        </row>
        <row r="20223">
          <cell r="B20223" t="str">
            <v>CITI Bank</v>
          </cell>
          <cell r="C20223" t="str">
            <v>material</v>
          </cell>
          <cell r="D20223" t="str">
            <v>purhcased elbow 1-1/4"  25 nos</v>
          </cell>
          <cell r="E20223">
            <v>7830</v>
          </cell>
        </row>
        <row r="20224">
          <cell r="B20224" t="str">
            <v>Engro 3rd &amp; 8th Floor</v>
          </cell>
          <cell r="C20224" t="str">
            <v>fare</v>
          </cell>
          <cell r="D20224" t="str">
            <v>cash paid</v>
          </cell>
          <cell r="E20224">
            <v>2000</v>
          </cell>
        </row>
        <row r="20225">
          <cell r="B20225" t="str">
            <v>Gul Ahmed</v>
          </cell>
          <cell r="C20225" t="str">
            <v>fare</v>
          </cell>
          <cell r="D20225" t="str">
            <v>cash paid</v>
          </cell>
          <cell r="E20225">
            <v>2000</v>
          </cell>
        </row>
        <row r="20226">
          <cell r="B20226" t="str">
            <v>DHL office</v>
          </cell>
          <cell r="C20226" t="str">
            <v>fare</v>
          </cell>
          <cell r="D20226" t="str">
            <v>cash paid</v>
          </cell>
          <cell r="E20226">
            <v>2000</v>
          </cell>
        </row>
        <row r="20227">
          <cell r="B20227" t="str">
            <v>O/M The Place</v>
          </cell>
          <cell r="C20227" t="str">
            <v>misc</v>
          </cell>
          <cell r="D20227" t="str">
            <v>Repaired chiller pump motor from shahjee by mumtaz</v>
          </cell>
          <cell r="E20227">
            <v>68000</v>
          </cell>
        </row>
        <row r="20228">
          <cell r="B20228" t="str">
            <v>O/M The Place</v>
          </cell>
          <cell r="C20228" t="str">
            <v>misc</v>
          </cell>
          <cell r="D20228" t="str">
            <v>Repaired condenser motor from shahjee by mumtaz</v>
          </cell>
          <cell r="E20228">
            <v>18000</v>
          </cell>
        </row>
        <row r="20229">
          <cell r="B20229" t="str">
            <v>O/M The Place</v>
          </cell>
          <cell r="C20229" t="str">
            <v>mumtaz</v>
          </cell>
          <cell r="D20229" t="str">
            <v>given to mumtaz for misc</v>
          </cell>
          <cell r="E20229">
            <v>6000</v>
          </cell>
        </row>
        <row r="20230">
          <cell r="B20230" t="str">
            <v>Engro Office</v>
          </cell>
          <cell r="C20230" t="str">
            <v>material</v>
          </cell>
          <cell r="D20230" t="str">
            <v>purchased tapes by laraib</v>
          </cell>
          <cell r="E20230">
            <v>180</v>
          </cell>
        </row>
        <row r="20231">
          <cell r="B20231" t="str">
            <v>Tri fit Gym</v>
          </cell>
          <cell r="C20231" t="str">
            <v>misc</v>
          </cell>
          <cell r="D20231" t="str">
            <v>To ali khalid for site work (recommend by nadeem bhai)</v>
          </cell>
          <cell r="E20231">
            <v>2000</v>
          </cell>
        </row>
        <row r="20232">
          <cell r="B20232" t="str">
            <v>Engro 3rd &amp; 8th Floor</v>
          </cell>
          <cell r="C20232" t="str">
            <v>misc</v>
          </cell>
          <cell r="D20232" t="str">
            <v>purchased screw and other item by lariab</v>
          </cell>
          <cell r="E20232">
            <v>2200</v>
          </cell>
        </row>
        <row r="20233">
          <cell r="B20233" t="str">
            <v>office</v>
          </cell>
          <cell r="C20233" t="str">
            <v>misc</v>
          </cell>
          <cell r="D20233" t="str">
            <v>office sitting stool purchased</v>
          </cell>
          <cell r="E20233">
            <v>1950</v>
          </cell>
        </row>
        <row r="20234">
          <cell r="B20234" t="str">
            <v>PSYCHIATRY JPMC</v>
          </cell>
          <cell r="C20234" t="str">
            <v>Kamran insulator</v>
          </cell>
          <cell r="D20234" t="str">
            <v>cash paid</v>
          </cell>
          <cell r="E20234">
            <v>20000</v>
          </cell>
        </row>
        <row r="20235">
          <cell r="B20235" t="str">
            <v>GSK DMC</v>
          </cell>
          <cell r="C20235" t="str">
            <v>Noman Engineering</v>
          </cell>
          <cell r="D20235" t="str">
            <v>To noman engineering for sheet hawala (from Al madina steel)</v>
          </cell>
          <cell r="E20235">
            <v>600000</v>
          </cell>
        </row>
        <row r="20236">
          <cell r="B20236" t="str">
            <v>Engro 3rd &amp; 8th Floor</v>
          </cell>
          <cell r="C20236" t="str">
            <v>Safe &amp; soung engineering</v>
          </cell>
          <cell r="D20236" t="str">
            <v>Online to safe and sound for 60 flexible purchased @ 7000 each (online by BH)</v>
          </cell>
          <cell r="E20236">
            <v>420000</v>
          </cell>
        </row>
        <row r="20237">
          <cell r="B20237" t="str">
            <v>DHL office</v>
          </cell>
          <cell r="C20237" t="str">
            <v>fare</v>
          </cell>
          <cell r="D20237" t="str">
            <v>cash paid</v>
          </cell>
          <cell r="E20237">
            <v>3000</v>
          </cell>
        </row>
        <row r="20238">
          <cell r="B20238" t="str">
            <v>Engro 3rd &amp; 8th Floor</v>
          </cell>
          <cell r="C20238" t="str">
            <v>fare</v>
          </cell>
          <cell r="D20238" t="str">
            <v>cash paid</v>
          </cell>
          <cell r="E20238">
            <v>1600</v>
          </cell>
        </row>
        <row r="20239">
          <cell r="B20239" t="str">
            <v>office</v>
          </cell>
          <cell r="C20239" t="str">
            <v>office</v>
          </cell>
          <cell r="D20239" t="str">
            <v>for office use</v>
          </cell>
          <cell r="E20239">
            <v>4000</v>
          </cell>
        </row>
        <row r="20240">
          <cell r="B20240" t="str">
            <v>CITI Bank</v>
          </cell>
          <cell r="C20240" t="str">
            <v>fare</v>
          </cell>
          <cell r="D20240" t="str">
            <v>paid</v>
          </cell>
          <cell r="E20240">
            <v>1000</v>
          </cell>
        </row>
        <row r="20241">
          <cell r="B20241" t="str">
            <v>GSK DMC</v>
          </cell>
          <cell r="C20241" t="str">
            <v>fare</v>
          </cell>
          <cell r="D20241" t="str">
            <v>paid</v>
          </cell>
          <cell r="E20241">
            <v>1400</v>
          </cell>
        </row>
        <row r="20242">
          <cell r="B20242" t="str">
            <v>J out let DML</v>
          </cell>
          <cell r="C20242" t="str">
            <v>material</v>
          </cell>
          <cell r="D20242" t="str">
            <v>Online to Noman for J outlet purhcasing (online by adeel)</v>
          </cell>
          <cell r="E20242">
            <v>25000</v>
          </cell>
        </row>
        <row r="20243">
          <cell r="B20243" t="str">
            <v>DHL office</v>
          </cell>
          <cell r="C20243" t="str">
            <v>material</v>
          </cell>
          <cell r="D20243" t="str">
            <v>Online to abbas for fast cool for invisible profile, GI corner PVC corner for DHL Online by adeel)</v>
          </cell>
          <cell r="E20243">
            <v>16000</v>
          </cell>
        </row>
        <row r="20244">
          <cell r="B20244" t="str">
            <v>J out let DML</v>
          </cell>
          <cell r="C20244" t="str">
            <v>material</v>
          </cell>
          <cell r="D20244" t="str">
            <v>Online for J outler nut bolt purchased (by adeel)</v>
          </cell>
          <cell r="E20244">
            <v>10750</v>
          </cell>
        </row>
        <row r="20245">
          <cell r="B20245" t="str">
            <v>office</v>
          </cell>
          <cell r="C20245" t="str">
            <v>office</v>
          </cell>
          <cell r="D20245" t="str">
            <v>for office use</v>
          </cell>
          <cell r="E20245">
            <v>1500</v>
          </cell>
        </row>
        <row r="20246">
          <cell r="B20246" t="str">
            <v>Meezan bank Head office</v>
          </cell>
          <cell r="C20246" t="str">
            <v>fakhri brothers</v>
          </cell>
          <cell r="D20246" t="str">
            <v>Cash collect by Fakhri representative Farrukh (from al madina)</v>
          </cell>
          <cell r="E20246">
            <v>1000000</v>
          </cell>
        </row>
        <row r="20247">
          <cell r="B20247" t="str">
            <v>CITI Bank</v>
          </cell>
          <cell r="C20247" t="str">
            <v>material</v>
          </cell>
          <cell r="D20247" t="str">
            <v>Online to imran for fittings for CITI Bank (Online by adeel)</v>
          </cell>
          <cell r="E20247">
            <v>20250</v>
          </cell>
        </row>
        <row r="20248">
          <cell r="B20248" t="str">
            <v>DHL office</v>
          </cell>
          <cell r="C20248" t="str">
            <v>Copper pipe</v>
          </cell>
          <cell r="D20248" t="str">
            <v>Online to Gul Nawaz khan coppe piping (online by adeel)</v>
          </cell>
          <cell r="E20248">
            <v>100000</v>
          </cell>
        </row>
        <row r="20249">
          <cell r="B20249" t="str">
            <v>J out let DML</v>
          </cell>
          <cell r="C20249" t="str">
            <v>Pipe Labour</v>
          </cell>
          <cell r="D20249" t="str">
            <v>Online to murtaza hassan shah for Pipe labour work (By BH)</v>
          </cell>
          <cell r="E20249">
            <v>207000</v>
          </cell>
        </row>
        <row r="20250">
          <cell r="B20250" t="str">
            <v>J out let DML</v>
          </cell>
          <cell r="C20250" t="str">
            <v>steel craft</v>
          </cell>
          <cell r="D20250" t="str">
            <v>Online to steel craft  J outlet (online by adeel)</v>
          </cell>
          <cell r="E20250">
            <v>45000</v>
          </cell>
        </row>
        <row r="20251">
          <cell r="B20251" t="str">
            <v>o/m NASTP</v>
          </cell>
          <cell r="C20251" t="str">
            <v>material</v>
          </cell>
          <cell r="D20251" t="str">
            <v>Purhcase of NASTP + GSK Red Oxide (online by adeel)</v>
          </cell>
          <cell r="E20251">
            <v>8800</v>
          </cell>
        </row>
        <row r="20252">
          <cell r="B20252" t="str">
            <v>DHL office</v>
          </cell>
          <cell r="C20252" t="str">
            <v>material</v>
          </cell>
          <cell r="D20252" t="str">
            <v>Online to muzammil entrpeice for3 coil purchased (online by adeel)</v>
          </cell>
          <cell r="E20252">
            <v>142000</v>
          </cell>
        </row>
        <row r="20253">
          <cell r="B20253" t="str">
            <v>CITI Bank</v>
          </cell>
          <cell r="C20253" t="str">
            <v>material</v>
          </cell>
          <cell r="D20253" t="str">
            <v>To ahsan for citi bank paint and other items</v>
          </cell>
          <cell r="E20253">
            <v>20000</v>
          </cell>
        </row>
        <row r="20254">
          <cell r="B20254" t="str">
            <v>DHL office</v>
          </cell>
          <cell r="C20254" t="str">
            <v>Amir contractor</v>
          </cell>
          <cell r="D20254" t="str">
            <v>To amir contractor in DHL for material (given by BH)</v>
          </cell>
          <cell r="E20254">
            <v>100000</v>
          </cell>
        </row>
        <row r="20255">
          <cell r="B20255" t="str">
            <v>GSK DMC</v>
          </cell>
          <cell r="C20255" t="str">
            <v>material</v>
          </cell>
          <cell r="D20255" t="str">
            <v xml:space="preserve">12 tapes for </v>
          </cell>
          <cell r="E20255">
            <v>1740</v>
          </cell>
        </row>
        <row r="20256">
          <cell r="B20256" t="str">
            <v>office</v>
          </cell>
          <cell r="C20256" t="str">
            <v>water tanker</v>
          </cell>
          <cell r="D20256" t="str">
            <v>filled on 17 july 24</v>
          </cell>
          <cell r="E20256">
            <v>2000</v>
          </cell>
        </row>
        <row r="20257">
          <cell r="B20257" t="str">
            <v>DHL office</v>
          </cell>
          <cell r="C20257" t="str">
            <v>material</v>
          </cell>
          <cell r="D20257" t="str">
            <v xml:space="preserve">Final payment to gul raza for DHL copper pipes </v>
          </cell>
          <cell r="E20257">
            <v>1860</v>
          </cell>
        </row>
        <row r="20258">
          <cell r="B20258" t="str">
            <v>GSK DMC</v>
          </cell>
          <cell r="C20258" t="str">
            <v>fare</v>
          </cell>
          <cell r="D20258" t="str">
            <v>paid</v>
          </cell>
          <cell r="E20258">
            <v>600</v>
          </cell>
        </row>
        <row r="20259">
          <cell r="B20259" t="str">
            <v>GSK DMC</v>
          </cell>
          <cell r="C20259" t="str">
            <v>material</v>
          </cell>
          <cell r="D20259" t="str">
            <v>To ahsan for GSK fare</v>
          </cell>
          <cell r="E20259">
            <v>2000</v>
          </cell>
        </row>
        <row r="20260">
          <cell r="B20260" t="str">
            <v>J out let DML</v>
          </cell>
          <cell r="C20260" t="str">
            <v>zubair duct</v>
          </cell>
          <cell r="D20260" t="str">
            <v>Cash collect by Zubair in J oulet Lahore (cash from al madina)</v>
          </cell>
          <cell r="E20260">
            <v>500000</v>
          </cell>
        </row>
        <row r="20261">
          <cell r="B20261" t="str">
            <v>Meezan bank Head office</v>
          </cell>
          <cell r="C20261" t="str">
            <v>material</v>
          </cell>
          <cell r="D20261" t="str">
            <v>misc by amir engr</v>
          </cell>
          <cell r="E20261">
            <v>13500</v>
          </cell>
        </row>
        <row r="20262">
          <cell r="B20262" t="str">
            <v>FTC Floors</v>
          </cell>
          <cell r="C20262" t="str">
            <v>SST Tax</v>
          </cell>
          <cell r="D20262" t="str">
            <v>MCB chq 1973738917 SST Paid for the month of May 24 tot amt = 683,778</v>
          </cell>
          <cell r="E20262">
            <v>20525</v>
          </cell>
        </row>
        <row r="20263">
          <cell r="B20263" t="str">
            <v xml:space="preserve">O/M Nue Multiplex </v>
          </cell>
          <cell r="C20263" t="str">
            <v>SST Tax</v>
          </cell>
          <cell r="D20263" t="str">
            <v>MCB chq 1973738917 SST Paid for the month of May 24 tot amt = 683,778</v>
          </cell>
          <cell r="E20263">
            <v>35364</v>
          </cell>
        </row>
        <row r="20264">
          <cell r="B20264" t="str">
            <v>O/M The Place</v>
          </cell>
          <cell r="C20264" t="str">
            <v>SST Tax</v>
          </cell>
          <cell r="D20264" t="str">
            <v>MCB chq 1973738917 SST Paid for the month of May 24 tot amt = 683,778</v>
          </cell>
          <cell r="E20264">
            <v>32760</v>
          </cell>
        </row>
        <row r="20265">
          <cell r="B20265" t="str">
            <v>ueP 17th Floor</v>
          </cell>
          <cell r="C20265" t="str">
            <v>SST Tax</v>
          </cell>
          <cell r="D20265" t="str">
            <v>MCB chq 1973738917 SST Paid for the month of May 24 tot amt = 683,778</v>
          </cell>
          <cell r="E20265">
            <v>264941</v>
          </cell>
        </row>
        <row r="20266">
          <cell r="B20266" t="str">
            <v>BAF maintenance</v>
          </cell>
          <cell r="C20266" t="str">
            <v>SST Tax</v>
          </cell>
          <cell r="D20266" t="str">
            <v>MCB chq 1973738917 SST Paid for the month of May 24 tot amt = 683,778</v>
          </cell>
          <cell r="E20266">
            <v>330188</v>
          </cell>
        </row>
        <row r="20267">
          <cell r="B20267" t="str">
            <v>GSK DMC</v>
          </cell>
          <cell r="C20267" t="str">
            <v>sajid pipe</v>
          </cell>
          <cell r="D20267" t="str">
            <v>MCB chq 1973738919</v>
          </cell>
          <cell r="E20267">
            <v>200000</v>
          </cell>
        </row>
        <row r="20268">
          <cell r="B20268" t="str">
            <v>GSK DMC</v>
          </cell>
          <cell r="C20268" t="str">
            <v>Azher Duct</v>
          </cell>
          <cell r="D20268" t="str">
            <v>MCB chq 1973738920</v>
          </cell>
          <cell r="E20268">
            <v>150000</v>
          </cell>
        </row>
        <row r="20269">
          <cell r="B20269" t="str">
            <v>tahiri Masjid</v>
          </cell>
          <cell r="C20269" t="str">
            <v>rafay</v>
          </cell>
          <cell r="D20269" t="str">
            <v>MCB chq 1973738922 chq amount = 107,000</v>
          </cell>
          <cell r="E20269">
            <v>50000</v>
          </cell>
        </row>
        <row r="20270">
          <cell r="B20270" t="str">
            <v>O/M The Place</v>
          </cell>
          <cell r="C20270" t="str">
            <v>rafay</v>
          </cell>
          <cell r="D20270" t="str">
            <v>MCB chq 1973738922 chq amount = 107,000</v>
          </cell>
          <cell r="E20270">
            <v>57000</v>
          </cell>
        </row>
        <row r="20271">
          <cell r="B20271" t="str">
            <v>J out let DML</v>
          </cell>
          <cell r="C20271" t="str">
            <v>sheet</v>
          </cell>
          <cell r="D20271" t="str">
            <v>MCB chq 1973738922 Sheet purchased j out let DML (deposit by abuzer)</v>
          </cell>
          <cell r="E20271">
            <v>940000</v>
          </cell>
        </row>
        <row r="20272">
          <cell r="B20272" t="str">
            <v xml:space="preserve">O/M Nue Multiplex </v>
          </cell>
          <cell r="C20272" t="str">
            <v>Received</v>
          </cell>
          <cell r="D20272" t="str">
            <v>Received O/M April 24 Bill</v>
          </cell>
          <cell r="F20272">
            <v>333522</v>
          </cell>
        </row>
        <row r="20273">
          <cell r="B20273" t="str">
            <v xml:space="preserve">O/M Nue Multiplex </v>
          </cell>
          <cell r="C20273" t="str">
            <v>Received</v>
          </cell>
          <cell r="D20273" t="str">
            <v>Received O/M May 24 Bill</v>
          </cell>
          <cell r="F20273">
            <v>333522</v>
          </cell>
        </row>
        <row r="20274">
          <cell r="B20274" t="str">
            <v>O/M The Place</v>
          </cell>
          <cell r="C20274" t="str">
            <v>Received</v>
          </cell>
          <cell r="D20274" t="str">
            <v>received June 2024 bill</v>
          </cell>
          <cell r="F20274">
            <v>359992</v>
          </cell>
        </row>
        <row r="20275">
          <cell r="B20275" t="str">
            <v>o/m NASTP</v>
          </cell>
          <cell r="C20275" t="str">
            <v>Received</v>
          </cell>
          <cell r="D20275" t="str">
            <v>1% invoice charges for MCB chq # 1973738885 given to Universal traders care off Adeel Steel for SST inpt adjustment in NASTP Monthly payment</v>
          </cell>
          <cell r="E20275">
            <v>17000</v>
          </cell>
        </row>
        <row r="20276">
          <cell r="B20276" t="str">
            <v>o/m NASTP</v>
          </cell>
          <cell r="C20276" t="str">
            <v>Received</v>
          </cell>
          <cell r="D20276" t="str">
            <v>Received o/m bill for the month of June 24</v>
          </cell>
          <cell r="F20276">
            <v>1920212</v>
          </cell>
        </row>
        <row r="20277">
          <cell r="B20277" t="str">
            <v>New Jubilee</v>
          </cell>
          <cell r="C20277" t="str">
            <v>Received</v>
          </cell>
          <cell r="D20277" t="str">
            <v>Received cash by nadeem bhai (given to John in Gul ahmed)</v>
          </cell>
          <cell r="F20277">
            <v>50000</v>
          </cell>
        </row>
        <row r="20278">
          <cell r="B20278" t="str">
            <v>ueP 17th Floor</v>
          </cell>
          <cell r="C20278" t="str">
            <v>Received</v>
          </cell>
          <cell r="D20278" t="str">
            <v>Rec from ASA in acc of UEP for 03 nos logicval controls for units</v>
          </cell>
          <cell r="F20278">
            <v>825741</v>
          </cell>
        </row>
        <row r="20279">
          <cell r="B20279" t="str">
            <v>Jameel baig Building</v>
          </cell>
          <cell r="C20279" t="str">
            <v>Received</v>
          </cell>
          <cell r="D20279" t="str">
            <v>received by BH</v>
          </cell>
          <cell r="F20279">
            <v>1500000</v>
          </cell>
        </row>
        <row r="20280">
          <cell r="B20280" t="str">
            <v>CITI Bank</v>
          </cell>
          <cell r="C20280" t="str">
            <v>Received</v>
          </cell>
          <cell r="D20280" t="str">
            <v>Received from IK given to Captive aire in CITI Bank deal</v>
          </cell>
          <cell r="F20280">
            <v>4598964</v>
          </cell>
        </row>
        <row r="20281">
          <cell r="B20281" t="str">
            <v>VISA Fit-out Office</v>
          </cell>
          <cell r="C20281" t="str">
            <v>Received</v>
          </cell>
          <cell r="D20281" t="str">
            <v>Received from IK in visa office (Given to Adeel universal traders)</v>
          </cell>
          <cell r="F20281">
            <v>2500000</v>
          </cell>
        </row>
        <row r="20282">
          <cell r="B20282" t="str">
            <v>VISA Fit-out Office</v>
          </cell>
          <cell r="C20282" t="str">
            <v>Received</v>
          </cell>
          <cell r="D20282" t="str">
            <v>Invoice charges 1%</v>
          </cell>
          <cell r="E20282">
            <v>25000</v>
          </cell>
        </row>
        <row r="20283">
          <cell r="B20283" t="str">
            <v>O/M The Place</v>
          </cell>
          <cell r="C20283" t="str">
            <v>Received</v>
          </cell>
          <cell r="D20283" t="str">
            <v>Received cash from nuepllex against bill # 092 &amp; 093 (used in offiice petty cash)</v>
          </cell>
          <cell r="F20283">
            <v>112000</v>
          </cell>
        </row>
        <row r="20284">
          <cell r="B20284" t="str">
            <v>office</v>
          </cell>
          <cell r="C20284" t="str">
            <v>salary</v>
          </cell>
          <cell r="D20284" t="str">
            <v>mossi office salary</v>
          </cell>
          <cell r="E20284">
            <v>6000</v>
          </cell>
        </row>
        <row r="20285">
          <cell r="B20285" t="str">
            <v>BAF maintenance</v>
          </cell>
          <cell r="C20285" t="str">
            <v>salary</v>
          </cell>
          <cell r="D20285" t="str">
            <v>Nadeem bha salary</v>
          </cell>
          <cell r="E20285">
            <v>50000</v>
          </cell>
        </row>
        <row r="20286">
          <cell r="B20286" t="str">
            <v>kumail bhai</v>
          </cell>
          <cell r="C20286" t="str">
            <v>salary</v>
          </cell>
          <cell r="D20286" t="str">
            <v>Waris salary</v>
          </cell>
          <cell r="E20286">
            <v>5000</v>
          </cell>
        </row>
        <row r="20287">
          <cell r="B20287" t="str">
            <v>GSK DMC</v>
          </cell>
          <cell r="C20287" t="str">
            <v>salary</v>
          </cell>
          <cell r="D20287" t="str">
            <v xml:space="preserve">bilal bhai </v>
          </cell>
          <cell r="E20287">
            <v>50000</v>
          </cell>
        </row>
        <row r="20288">
          <cell r="B20288" t="str">
            <v>office</v>
          </cell>
          <cell r="C20288" t="str">
            <v>salary</v>
          </cell>
          <cell r="D20288" t="str">
            <v>Mhr home mossi salaries</v>
          </cell>
          <cell r="E20288">
            <v>105000</v>
          </cell>
        </row>
        <row r="20289">
          <cell r="B20289" t="str">
            <v>office</v>
          </cell>
          <cell r="C20289" t="str">
            <v>office</v>
          </cell>
          <cell r="D20289" t="str">
            <v>for office use</v>
          </cell>
          <cell r="E20289">
            <v>6000</v>
          </cell>
        </row>
        <row r="20290">
          <cell r="B20290" t="str">
            <v>office</v>
          </cell>
          <cell r="C20290" t="str">
            <v>water tanker</v>
          </cell>
          <cell r="D20290" t="str">
            <v>filled on 17 july 24</v>
          </cell>
          <cell r="E20290">
            <v>5330</v>
          </cell>
        </row>
        <row r="20291">
          <cell r="B20291" t="str">
            <v>DHL office</v>
          </cell>
          <cell r="C20291" t="str">
            <v>material</v>
          </cell>
          <cell r="D20291" t="str">
            <v>12 dammeer tapes purchased</v>
          </cell>
          <cell r="E20291">
            <v>1740</v>
          </cell>
        </row>
        <row r="20292">
          <cell r="B20292" t="str">
            <v>o/m NASTP</v>
          </cell>
          <cell r="C20292" t="str">
            <v>material</v>
          </cell>
          <cell r="D20292" t="str">
            <v>purhcased wire mech by ahsan</v>
          </cell>
          <cell r="E20292">
            <v>2250</v>
          </cell>
        </row>
        <row r="20293">
          <cell r="B20293" t="str">
            <v>GSK DMC</v>
          </cell>
          <cell r="C20293" t="str">
            <v>material</v>
          </cell>
          <cell r="D20293" t="str">
            <v>purchase silicon</v>
          </cell>
          <cell r="E20293">
            <v>1500</v>
          </cell>
        </row>
        <row r="20294">
          <cell r="B20294" t="str">
            <v>CITI Bank</v>
          </cell>
          <cell r="C20294" t="str">
            <v>fuel</v>
          </cell>
          <cell r="D20294" t="str">
            <v>fuel to salman</v>
          </cell>
          <cell r="E20294">
            <v>1100</v>
          </cell>
        </row>
        <row r="20295">
          <cell r="B20295" t="str">
            <v>DHL office</v>
          </cell>
          <cell r="C20295" t="str">
            <v>fare</v>
          </cell>
          <cell r="D20295" t="str">
            <v>paid</v>
          </cell>
          <cell r="E20295">
            <v>1800</v>
          </cell>
        </row>
        <row r="20296">
          <cell r="B20296" t="str">
            <v>Engro 3rd &amp; 8th Floor</v>
          </cell>
          <cell r="C20296" t="str">
            <v>transportation</v>
          </cell>
          <cell r="D20296" t="str">
            <v>engro builty flexbile from safe and sound</v>
          </cell>
          <cell r="E20296">
            <v>6840</v>
          </cell>
        </row>
        <row r="20297">
          <cell r="B20297" t="str">
            <v xml:space="preserve">MHR Personal </v>
          </cell>
          <cell r="C20297" t="str">
            <v>utilities bills</v>
          </cell>
          <cell r="D20297" t="str">
            <v>SSGC bill paid</v>
          </cell>
          <cell r="E20297">
            <v>2060</v>
          </cell>
        </row>
        <row r="20298">
          <cell r="B20298" t="str">
            <v>office</v>
          </cell>
          <cell r="C20298" t="str">
            <v>utilities bills</v>
          </cell>
          <cell r="D20298" t="str">
            <v>SSGC bill paid</v>
          </cell>
          <cell r="E20298">
            <v>2650</v>
          </cell>
        </row>
        <row r="20299">
          <cell r="B20299" t="str">
            <v>Gul Ahmed</v>
          </cell>
          <cell r="C20299" t="str">
            <v>Rafay</v>
          </cell>
          <cell r="D20299" t="str">
            <v>cash paid</v>
          </cell>
          <cell r="E20299">
            <v>30000</v>
          </cell>
        </row>
        <row r="20300">
          <cell r="B20300" t="str">
            <v>office</v>
          </cell>
          <cell r="C20300" t="str">
            <v>tender</v>
          </cell>
          <cell r="D20300" t="str">
            <v>Purhcased NICVD tender from SEM</v>
          </cell>
          <cell r="E20300">
            <v>5000</v>
          </cell>
        </row>
        <row r="20301">
          <cell r="B20301" t="str">
            <v>CITI Bank</v>
          </cell>
          <cell r="C20301" t="str">
            <v>photocopies</v>
          </cell>
          <cell r="D20301" t="str">
            <v>paid (given by umer)</v>
          </cell>
          <cell r="E20301">
            <v>9500</v>
          </cell>
        </row>
        <row r="20302">
          <cell r="B20302" t="str">
            <v>GSK DMC</v>
          </cell>
          <cell r="C20302" t="str">
            <v>material</v>
          </cell>
          <cell r="D20302" t="str">
            <v>purchased inslation from SMB</v>
          </cell>
          <cell r="E20302">
            <v>13830</v>
          </cell>
        </row>
        <row r="20303">
          <cell r="B20303" t="str">
            <v>DHL office</v>
          </cell>
          <cell r="C20303" t="str">
            <v>Amir contractor</v>
          </cell>
          <cell r="D20303" t="str">
            <v>cash paid (via ahsan hand)</v>
          </cell>
          <cell r="E20303">
            <v>75000</v>
          </cell>
        </row>
        <row r="20304">
          <cell r="B20304" t="str">
            <v>GSK DMC</v>
          </cell>
          <cell r="C20304" t="str">
            <v>fare</v>
          </cell>
          <cell r="D20304" t="str">
            <v>paid</v>
          </cell>
          <cell r="E20304">
            <v>3500</v>
          </cell>
        </row>
        <row r="20305">
          <cell r="B20305" t="str">
            <v>O/M The Place</v>
          </cell>
          <cell r="C20305" t="str">
            <v>material</v>
          </cell>
          <cell r="D20305" t="str">
            <v>purhcased pipe for chiller servicing</v>
          </cell>
          <cell r="E20305">
            <v>3500</v>
          </cell>
        </row>
        <row r="20306">
          <cell r="B20306" t="str">
            <v>office</v>
          </cell>
          <cell r="C20306" t="str">
            <v>PABX</v>
          </cell>
          <cell r="D20306" t="str">
            <v>final cash paid</v>
          </cell>
          <cell r="E20306">
            <v>5000</v>
          </cell>
        </row>
        <row r="20307">
          <cell r="B20307" t="str">
            <v>Meezan bank Head office</v>
          </cell>
          <cell r="C20307" t="str">
            <v>misc</v>
          </cell>
          <cell r="D20307" t="str">
            <v>claimed super card for August 24 by amir</v>
          </cell>
          <cell r="E20307">
            <v>1500</v>
          </cell>
        </row>
        <row r="20308">
          <cell r="B20308" t="str">
            <v>DHL office</v>
          </cell>
          <cell r="C20308" t="str">
            <v>adam regger</v>
          </cell>
          <cell r="D20308" t="str">
            <v>cash paid</v>
          </cell>
          <cell r="E20308">
            <v>31000</v>
          </cell>
        </row>
        <row r="20309">
          <cell r="B20309" t="str">
            <v>office</v>
          </cell>
          <cell r="C20309" t="str">
            <v>office</v>
          </cell>
          <cell r="D20309" t="str">
            <v>for office use</v>
          </cell>
          <cell r="E20309">
            <v>5000</v>
          </cell>
        </row>
        <row r="20310">
          <cell r="B20310" t="str">
            <v>DHL office</v>
          </cell>
          <cell r="C20310" t="str">
            <v>material</v>
          </cell>
          <cell r="D20310" t="str">
            <v>copper rod and black tapes to amir contractor</v>
          </cell>
          <cell r="E20310">
            <v>5280</v>
          </cell>
        </row>
        <row r="20311">
          <cell r="B20311" t="str">
            <v>CITI Bank</v>
          </cell>
          <cell r="C20311" t="str">
            <v>material</v>
          </cell>
          <cell r="D20311" t="str">
            <v>purhcased 305 nos link adpator</v>
          </cell>
          <cell r="E20311">
            <v>51850</v>
          </cell>
        </row>
        <row r="20312">
          <cell r="B20312" t="str">
            <v>DHL office</v>
          </cell>
          <cell r="C20312" t="str">
            <v>material</v>
          </cell>
          <cell r="D20312" t="str">
            <v>purchased safety helmits</v>
          </cell>
          <cell r="E20312">
            <v>1500</v>
          </cell>
        </row>
        <row r="20313">
          <cell r="B20313" t="str">
            <v>DHL office</v>
          </cell>
          <cell r="C20313" t="str">
            <v>material</v>
          </cell>
          <cell r="D20313" t="str">
            <v>flare nuts purhcased</v>
          </cell>
          <cell r="E20313">
            <v>3340</v>
          </cell>
        </row>
        <row r="20314">
          <cell r="B20314" t="str">
            <v>GSK DMC</v>
          </cell>
          <cell r="C20314" t="str">
            <v>fuel</v>
          </cell>
          <cell r="D20314" t="str">
            <v>to salman rider</v>
          </cell>
          <cell r="E20314">
            <v>1000</v>
          </cell>
        </row>
        <row r="20315">
          <cell r="B20315" t="str">
            <v>GSK DMC</v>
          </cell>
          <cell r="C20315" t="str">
            <v>fare</v>
          </cell>
          <cell r="D20315" t="str">
            <v>PAID</v>
          </cell>
          <cell r="E20315">
            <v>14000</v>
          </cell>
        </row>
        <row r="20316">
          <cell r="B20316" t="str">
            <v>Meezan bank Head office</v>
          </cell>
          <cell r="C20316" t="str">
            <v>fare</v>
          </cell>
          <cell r="D20316" t="str">
            <v>PAID</v>
          </cell>
          <cell r="E20316">
            <v>7000</v>
          </cell>
        </row>
        <row r="20317">
          <cell r="B20317" t="str">
            <v>CITI Bank</v>
          </cell>
          <cell r="C20317" t="str">
            <v>fare</v>
          </cell>
          <cell r="D20317" t="str">
            <v>PAID</v>
          </cell>
          <cell r="E20317">
            <v>5000</v>
          </cell>
        </row>
        <row r="20318">
          <cell r="B20318" t="str">
            <v>CITI Bank</v>
          </cell>
          <cell r="C20318" t="str">
            <v>material</v>
          </cell>
          <cell r="D20318" t="str">
            <v>purchased Tee  8 nos</v>
          </cell>
          <cell r="E20318">
            <v>3560</v>
          </cell>
        </row>
        <row r="20319">
          <cell r="B20319" t="str">
            <v>CITI Bank</v>
          </cell>
          <cell r="C20319" t="str">
            <v>danish insulator</v>
          </cell>
          <cell r="D20319" t="str">
            <v>cash paid advance</v>
          </cell>
          <cell r="E20319">
            <v>200000</v>
          </cell>
        </row>
        <row r="20320">
          <cell r="B20320" t="str">
            <v>Sana safinaz DML</v>
          </cell>
          <cell r="C20320" t="str">
            <v>material</v>
          </cell>
          <cell r="D20320" t="str">
            <v>Online to Noman for J outlet purhcasing (online by adeel)</v>
          </cell>
          <cell r="E20320">
            <v>50000</v>
          </cell>
        </row>
        <row r="20321">
          <cell r="B20321" t="str">
            <v>ueP 17th Floor</v>
          </cell>
          <cell r="C20321" t="str">
            <v>misc</v>
          </cell>
          <cell r="D20321" t="str">
            <v>Online to M. Naeem in UEP ASA as recommend by bH (online by adeel)</v>
          </cell>
          <cell r="E20321">
            <v>250000</v>
          </cell>
        </row>
        <row r="20322">
          <cell r="B20322" t="str">
            <v>ueP 17th Floor</v>
          </cell>
          <cell r="C20322" t="str">
            <v>misc</v>
          </cell>
          <cell r="D20322" t="str">
            <v>Online to M. Naeem in UEP ASA as recommend by bH (online by adeel)</v>
          </cell>
          <cell r="E20322">
            <v>100000</v>
          </cell>
        </row>
        <row r="20323">
          <cell r="B20323" t="str">
            <v>DHL office</v>
          </cell>
          <cell r="C20323" t="str">
            <v>Amir contractor</v>
          </cell>
          <cell r="D20323" t="str">
            <v>cash paid</v>
          </cell>
          <cell r="E20323">
            <v>100000</v>
          </cell>
        </row>
        <row r="20324">
          <cell r="B20324" t="str">
            <v>Tomo JPMC</v>
          </cell>
          <cell r="C20324" t="str">
            <v>Kamran insulator</v>
          </cell>
          <cell r="D20324" t="str">
            <v>cash paid</v>
          </cell>
          <cell r="E20324">
            <v>40000</v>
          </cell>
        </row>
        <row r="20325">
          <cell r="B20325" t="str">
            <v>Tomo JPMC</v>
          </cell>
          <cell r="C20325" t="str">
            <v>material</v>
          </cell>
          <cell r="D20325" t="str">
            <v>TO Mughal ehsan ul haq for tomo for mughal iron angle 1.5 x 1.5 160 Rft (by Adeel)</v>
          </cell>
          <cell r="E20325">
            <v>34770</v>
          </cell>
        </row>
        <row r="20326">
          <cell r="B20326" t="str">
            <v>office</v>
          </cell>
          <cell r="C20326" t="str">
            <v>misc</v>
          </cell>
          <cell r="D20326" t="str">
            <v>Offices 2 Printer servicing</v>
          </cell>
          <cell r="E20326">
            <v>1000</v>
          </cell>
        </row>
        <row r="20327">
          <cell r="B20327" t="str">
            <v>DHL office</v>
          </cell>
          <cell r="C20327" t="str">
            <v>fare</v>
          </cell>
          <cell r="D20327" t="str">
            <v>paid</v>
          </cell>
          <cell r="E20327">
            <v>3500</v>
          </cell>
        </row>
        <row r="20328">
          <cell r="B20328" t="str">
            <v>GSK DMC</v>
          </cell>
          <cell r="C20328" t="str">
            <v>fare</v>
          </cell>
          <cell r="D20328" t="str">
            <v>paid</v>
          </cell>
          <cell r="E20328">
            <v>1000</v>
          </cell>
        </row>
        <row r="20329">
          <cell r="B20329" t="str">
            <v>DHL office</v>
          </cell>
          <cell r="C20329" t="str">
            <v>fare</v>
          </cell>
          <cell r="D20329" t="str">
            <v>bykia</v>
          </cell>
          <cell r="E20329">
            <v>400</v>
          </cell>
        </row>
        <row r="20330">
          <cell r="B20330" t="str">
            <v>ueP 17th Floor</v>
          </cell>
          <cell r="C20330" t="str">
            <v>misc</v>
          </cell>
          <cell r="D20330" t="str">
            <v>Online to M. Naeem in UEP ASA as recommend by bH (online by adeel)</v>
          </cell>
          <cell r="E20330">
            <v>200000</v>
          </cell>
        </row>
        <row r="20331">
          <cell r="B20331" t="str">
            <v>CITI Bank</v>
          </cell>
          <cell r="C20331" t="str">
            <v>material</v>
          </cell>
          <cell r="D20331" t="str">
            <v>To m amir for linkadaptor for citi bank (by adeel)</v>
          </cell>
          <cell r="E20331">
            <v>51000</v>
          </cell>
        </row>
        <row r="20332">
          <cell r="B20332" t="str">
            <v>Meezan bank Head office</v>
          </cell>
          <cell r="C20332" t="str">
            <v>fare</v>
          </cell>
          <cell r="D20332" t="str">
            <v>paid</v>
          </cell>
          <cell r="E20332">
            <v>2000</v>
          </cell>
        </row>
        <row r="20333">
          <cell r="B20333" t="str">
            <v>office</v>
          </cell>
          <cell r="C20333" t="str">
            <v>office</v>
          </cell>
          <cell r="D20333" t="str">
            <v>for office use</v>
          </cell>
          <cell r="E20333">
            <v>5000</v>
          </cell>
        </row>
        <row r="20334">
          <cell r="B20334" t="str">
            <v>Meezan bank Head office</v>
          </cell>
          <cell r="C20334" t="str">
            <v>labour</v>
          </cell>
          <cell r="D20334" t="str">
            <v>paid for labour + pipe cuttings</v>
          </cell>
          <cell r="E20334">
            <v>2000</v>
          </cell>
        </row>
        <row r="20335">
          <cell r="B20335" t="str">
            <v>office</v>
          </cell>
          <cell r="C20335" t="str">
            <v>mineral water</v>
          </cell>
          <cell r="D20335" t="str">
            <v>paid for 29 bottles</v>
          </cell>
          <cell r="E20335">
            <v>3190</v>
          </cell>
        </row>
        <row r="20336">
          <cell r="B20336" t="str">
            <v>Gul Ahmed</v>
          </cell>
          <cell r="C20336" t="str">
            <v>Shabbir pipe</v>
          </cell>
          <cell r="D20336" t="str">
            <v>To shabbir brohters for gul ahmed coil purhcased (by adeel)</v>
          </cell>
          <cell r="E20336">
            <v>48000</v>
          </cell>
        </row>
        <row r="20337">
          <cell r="B20337" t="str">
            <v>GSK DMC</v>
          </cell>
          <cell r="C20337" t="str">
            <v>material</v>
          </cell>
          <cell r="D20337" t="str">
            <v>for safety helmit, shoes and jackets</v>
          </cell>
          <cell r="E20337">
            <v>30000</v>
          </cell>
        </row>
        <row r="20338">
          <cell r="B20338" t="str">
            <v>DHL office</v>
          </cell>
          <cell r="C20338" t="str">
            <v>transportation</v>
          </cell>
          <cell r="D20338" t="str">
            <v>paid for buity for copper pipes</v>
          </cell>
          <cell r="E20338">
            <v>7000</v>
          </cell>
        </row>
        <row r="20339">
          <cell r="B20339" t="str">
            <v>CITI Bank</v>
          </cell>
          <cell r="C20339" t="str">
            <v>material</v>
          </cell>
          <cell r="D20339" t="str">
            <v>purhcaed screw</v>
          </cell>
          <cell r="E20339">
            <v>800</v>
          </cell>
        </row>
        <row r="20340">
          <cell r="B20340" t="str">
            <v>CITI Bank</v>
          </cell>
          <cell r="C20340" t="str">
            <v>misc</v>
          </cell>
          <cell r="D20340" t="str">
            <v>fuel and bike work to salman</v>
          </cell>
          <cell r="E20340">
            <v>4000</v>
          </cell>
        </row>
        <row r="20341">
          <cell r="B20341" t="str">
            <v>CITI Bank</v>
          </cell>
          <cell r="C20341" t="str">
            <v>fare</v>
          </cell>
          <cell r="D20341" t="str">
            <v>paid</v>
          </cell>
          <cell r="E20341">
            <v>3500</v>
          </cell>
        </row>
        <row r="20342">
          <cell r="B20342" t="str">
            <v>CITI Bank</v>
          </cell>
          <cell r="C20342" t="str">
            <v>material</v>
          </cell>
          <cell r="D20342" t="str">
            <v>safety shoes purhcased</v>
          </cell>
          <cell r="E20342">
            <v>6900</v>
          </cell>
        </row>
        <row r="20343">
          <cell r="B20343" t="str">
            <v>DHL office</v>
          </cell>
          <cell r="C20343" t="str">
            <v>fare</v>
          </cell>
          <cell r="D20343" t="str">
            <v>paid</v>
          </cell>
          <cell r="E20343">
            <v>3000</v>
          </cell>
        </row>
        <row r="20344">
          <cell r="B20344" t="str">
            <v>3rd Floor NASTP</v>
          </cell>
          <cell r="C20344" t="str">
            <v>material</v>
          </cell>
          <cell r="D20344" t="str">
            <v>purhcased silicon and PU foam</v>
          </cell>
          <cell r="E20344">
            <v>19280</v>
          </cell>
        </row>
        <row r="20345">
          <cell r="B20345" t="str">
            <v>GSK DMC</v>
          </cell>
          <cell r="C20345" t="str">
            <v>fare</v>
          </cell>
          <cell r="D20345" t="str">
            <v>paid</v>
          </cell>
          <cell r="E20345">
            <v>3000</v>
          </cell>
        </row>
        <row r="20346">
          <cell r="B20346" t="str">
            <v>CITI Bank</v>
          </cell>
          <cell r="C20346" t="str">
            <v>salary</v>
          </cell>
          <cell r="D20346" t="str">
            <v>Jahangeer salary</v>
          </cell>
          <cell r="E20346">
            <v>100000</v>
          </cell>
        </row>
        <row r="20347">
          <cell r="B20347" t="str">
            <v>GSK DMC</v>
          </cell>
          <cell r="C20347" t="str">
            <v>Malik brother</v>
          </cell>
          <cell r="D20347" t="str">
            <v>cash paid for GSK project</v>
          </cell>
          <cell r="E20347">
            <v>27580</v>
          </cell>
        </row>
        <row r="20348">
          <cell r="B20348" t="str">
            <v>CITI Bank</v>
          </cell>
          <cell r="C20348" t="str">
            <v>fare</v>
          </cell>
          <cell r="D20348" t="str">
            <v>paid</v>
          </cell>
          <cell r="E20348">
            <v>3000</v>
          </cell>
        </row>
        <row r="20349">
          <cell r="B20349" t="str">
            <v>DHL office</v>
          </cell>
          <cell r="C20349" t="str">
            <v>fare</v>
          </cell>
          <cell r="D20349" t="str">
            <v>paid</v>
          </cell>
          <cell r="E20349">
            <v>1100</v>
          </cell>
        </row>
        <row r="20350">
          <cell r="B20350" t="str">
            <v>Meezan bank Head office</v>
          </cell>
          <cell r="C20350" t="str">
            <v>salary</v>
          </cell>
          <cell r="D20350" t="str">
            <v>Gul sher salary</v>
          </cell>
          <cell r="E20350">
            <v>18620</v>
          </cell>
        </row>
        <row r="20351">
          <cell r="B20351" t="str">
            <v>GSK DMC</v>
          </cell>
          <cell r="C20351" t="str">
            <v>salary</v>
          </cell>
          <cell r="D20351" t="str">
            <v>Abbas Ishaq salary</v>
          </cell>
          <cell r="E20351">
            <v>63650</v>
          </cell>
        </row>
        <row r="20352">
          <cell r="B20352" t="str">
            <v>Tomo JPMC</v>
          </cell>
          <cell r="C20352" t="str">
            <v>salary</v>
          </cell>
          <cell r="D20352" t="str">
            <v>Imran engr</v>
          </cell>
          <cell r="E20352">
            <v>78831</v>
          </cell>
        </row>
        <row r="20353">
          <cell r="B20353" t="str">
            <v>office</v>
          </cell>
          <cell r="C20353" t="str">
            <v>office</v>
          </cell>
          <cell r="D20353" t="str">
            <v>for office use</v>
          </cell>
          <cell r="E20353">
            <v>5000</v>
          </cell>
        </row>
        <row r="20354">
          <cell r="B20354" t="str">
            <v>office</v>
          </cell>
          <cell r="C20354" t="str">
            <v>salary</v>
          </cell>
          <cell r="D20354" t="str">
            <v>Office</v>
          </cell>
          <cell r="E20354">
            <v>200250</v>
          </cell>
        </row>
        <row r="20355">
          <cell r="B20355" t="str">
            <v>GSK DMC</v>
          </cell>
          <cell r="C20355" t="str">
            <v>fuel</v>
          </cell>
          <cell r="D20355" t="str">
            <v>to salman rider</v>
          </cell>
          <cell r="E20355">
            <v>1000</v>
          </cell>
        </row>
        <row r="20356">
          <cell r="B20356" t="str">
            <v>Tomo JPMC</v>
          </cell>
          <cell r="C20356" t="str">
            <v>Noman Engineering</v>
          </cell>
          <cell r="D20356" t="str">
            <v>Sheet to Noman engr (sheet from al madina) = 500,000</v>
          </cell>
          <cell r="E20356">
            <v>250000</v>
          </cell>
        </row>
        <row r="20357">
          <cell r="B20357" t="str">
            <v>BAH 12th Floor</v>
          </cell>
          <cell r="C20357" t="str">
            <v>Noman Engineering</v>
          </cell>
          <cell r="D20357" t="str">
            <v>Sheet to Noman engr (sheet from al madina) = 500,000</v>
          </cell>
          <cell r="E20357">
            <v>250000</v>
          </cell>
        </row>
        <row r="20358">
          <cell r="B20358" t="str">
            <v>Gul Ahmed</v>
          </cell>
          <cell r="C20358" t="str">
            <v>shabbir brothers</v>
          </cell>
          <cell r="D20358" t="str">
            <v>Cash to Shabbir Brothers (Rec by Jibran) from al madina)</v>
          </cell>
          <cell r="E20358">
            <v>85600</v>
          </cell>
        </row>
        <row r="20359">
          <cell r="B20359" t="str">
            <v>GSK office</v>
          </cell>
          <cell r="C20359" t="str">
            <v>mungo</v>
          </cell>
          <cell r="D20359" t="str">
            <v>To Mungo (online by adeel) = 300,000</v>
          </cell>
          <cell r="E20359">
            <v>16040</v>
          </cell>
        </row>
        <row r="20360">
          <cell r="B20360" t="str">
            <v>Meezan bank Head office</v>
          </cell>
          <cell r="C20360" t="str">
            <v>mungo</v>
          </cell>
          <cell r="D20360" t="str">
            <v>To Mungo (online by adeel) = 300,000</v>
          </cell>
          <cell r="E20360">
            <v>8865</v>
          </cell>
        </row>
        <row r="20361">
          <cell r="B20361" t="str">
            <v>Daraz Office</v>
          </cell>
          <cell r="C20361" t="str">
            <v>mungo</v>
          </cell>
          <cell r="D20361" t="str">
            <v>To Mungo (online by adeel) = 300,000</v>
          </cell>
          <cell r="E20361">
            <v>5650</v>
          </cell>
        </row>
        <row r="20362">
          <cell r="B20362" t="str">
            <v>BAF maintenance</v>
          </cell>
          <cell r="C20362" t="str">
            <v>mungo</v>
          </cell>
          <cell r="D20362" t="str">
            <v>To Mungo (online by adeel) = 300,000</v>
          </cell>
          <cell r="E20362">
            <v>54460</v>
          </cell>
        </row>
        <row r="20363">
          <cell r="B20363" t="str">
            <v>Engro 3rd &amp; 8th Floor</v>
          </cell>
          <cell r="C20363" t="str">
            <v>mungo</v>
          </cell>
          <cell r="D20363" t="str">
            <v>To Mungo (online by adeel) = 300,000</v>
          </cell>
          <cell r="E20363">
            <v>24884</v>
          </cell>
        </row>
        <row r="20364">
          <cell r="B20364" t="str">
            <v>BAH 12th Floor</v>
          </cell>
          <cell r="C20364" t="str">
            <v>mungo</v>
          </cell>
          <cell r="D20364" t="str">
            <v>To Mungo (online by adeel) = 300,000</v>
          </cell>
          <cell r="E20364">
            <v>51300</v>
          </cell>
        </row>
        <row r="20365">
          <cell r="B20365" t="str">
            <v>Gul Ahmed</v>
          </cell>
          <cell r="C20365" t="str">
            <v>mungo</v>
          </cell>
          <cell r="D20365" t="str">
            <v>To Mungo (online by adeel) = 300,000</v>
          </cell>
          <cell r="E20365">
            <v>62465</v>
          </cell>
        </row>
        <row r="20366">
          <cell r="B20366" t="str">
            <v>DHL office</v>
          </cell>
          <cell r="C20366" t="str">
            <v>mungo</v>
          </cell>
          <cell r="D20366" t="str">
            <v>To Mungo (online by adeel) = 300,000</v>
          </cell>
          <cell r="E20366">
            <v>32400</v>
          </cell>
        </row>
        <row r="20367">
          <cell r="B20367" t="str">
            <v>CITI Bank</v>
          </cell>
          <cell r="C20367" t="str">
            <v>mungo</v>
          </cell>
          <cell r="D20367" t="str">
            <v>To Mungo (online by adeel) = 300,000</v>
          </cell>
          <cell r="E20367">
            <v>43936</v>
          </cell>
        </row>
        <row r="20368">
          <cell r="B20368" t="str">
            <v>3rd Floor NASTP</v>
          </cell>
          <cell r="C20368" t="str">
            <v>abdullah enterprises</v>
          </cell>
          <cell r="D20368" t="str">
            <v>To kashif air devices (online by adeel)</v>
          </cell>
          <cell r="E20368">
            <v>441625</v>
          </cell>
        </row>
        <row r="20369">
          <cell r="B20369" t="str">
            <v>Ernst &amp; Young</v>
          </cell>
          <cell r="C20369" t="str">
            <v>material</v>
          </cell>
          <cell r="D20369" t="str">
            <v>misc mateiral by majid insulator</v>
          </cell>
          <cell r="E20369">
            <v>13000</v>
          </cell>
        </row>
        <row r="20370">
          <cell r="B20370" t="str">
            <v>CITI Bank</v>
          </cell>
          <cell r="C20370" t="str">
            <v>salary</v>
          </cell>
          <cell r="D20370" t="str">
            <v>Lateef &amp; chacha lateef</v>
          </cell>
          <cell r="E20370">
            <v>65140</v>
          </cell>
        </row>
        <row r="20371">
          <cell r="B20371" t="str">
            <v>office</v>
          </cell>
          <cell r="C20371" t="str">
            <v>office</v>
          </cell>
          <cell r="D20371" t="str">
            <v>umer for office use</v>
          </cell>
          <cell r="E20371">
            <v>1500</v>
          </cell>
        </row>
        <row r="20372">
          <cell r="B20372" t="str">
            <v>office</v>
          </cell>
          <cell r="C20372" t="str">
            <v>office</v>
          </cell>
          <cell r="D20372" t="str">
            <v>umer for office use</v>
          </cell>
          <cell r="E20372">
            <v>1500</v>
          </cell>
        </row>
        <row r="20373">
          <cell r="B20373" t="str">
            <v>Tomo JPMC</v>
          </cell>
          <cell r="C20373" t="str">
            <v>salary</v>
          </cell>
          <cell r="D20373" t="str">
            <v>Irfan bhai salary</v>
          </cell>
          <cell r="E20373">
            <v>50980</v>
          </cell>
        </row>
        <row r="20374">
          <cell r="B20374" t="str">
            <v xml:space="preserve">MHR Personal </v>
          </cell>
          <cell r="C20374" t="str">
            <v>rehana aunty</v>
          </cell>
          <cell r="D20374" t="str">
            <v>mobile balance and ufone card</v>
          </cell>
          <cell r="E20374">
            <v>2550</v>
          </cell>
        </row>
        <row r="20375">
          <cell r="B20375" t="str">
            <v>GSK DMC</v>
          </cell>
          <cell r="C20375" t="str">
            <v>fuel</v>
          </cell>
          <cell r="D20375" t="str">
            <v>to salman rider</v>
          </cell>
          <cell r="E20375">
            <v>2000</v>
          </cell>
        </row>
        <row r="20376">
          <cell r="B20376" t="str">
            <v>o/m NASTP</v>
          </cell>
          <cell r="C20376" t="str">
            <v>salary</v>
          </cell>
          <cell r="D20376" t="str">
            <v>NASTP staff salary</v>
          </cell>
          <cell r="E20376">
            <v>865653</v>
          </cell>
        </row>
        <row r="20377">
          <cell r="B20377" t="str">
            <v>FTC Floors</v>
          </cell>
          <cell r="C20377" t="str">
            <v>salary</v>
          </cell>
          <cell r="D20377" t="str">
            <v>ftc staff salaries</v>
          </cell>
          <cell r="E20377">
            <v>203198</v>
          </cell>
        </row>
        <row r="20378">
          <cell r="B20378" t="str">
            <v>GSK DMC</v>
          </cell>
          <cell r="C20378" t="str">
            <v>salary</v>
          </cell>
          <cell r="D20378" t="str">
            <v>Engr Ahsan  salary</v>
          </cell>
          <cell r="E20378">
            <v>76300</v>
          </cell>
        </row>
        <row r="20379">
          <cell r="B20379" t="str">
            <v>BAH 12th Floor</v>
          </cell>
          <cell r="C20379" t="str">
            <v>misc</v>
          </cell>
          <cell r="D20379" t="str">
            <v>misc puhcases at BAH</v>
          </cell>
          <cell r="E20379">
            <v>1700</v>
          </cell>
        </row>
        <row r="20380">
          <cell r="B20380" t="str">
            <v>FTC Floors</v>
          </cell>
          <cell r="C20380" t="str">
            <v>misc</v>
          </cell>
          <cell r="D20380" t="str">
            <v>paid for tea and refreshment + ducting clothes</v>
          </cell>
          <cell r="E20380">
            <v>4000</v>
          </cell>
        </row>
        <row r="20381">
          <cell r="B20381" t="str">
            <v>LAMA Outlet</v>
          </cell>
          <cell r="C20381" t="str">
            <v>fare</v>
          </cell>
          <cell r="D20381" t="str">
            <v>paid</v>
          </cell>
          <cell r="E20381">
            <v>1200</v>
          </cell>
        </row>
        <row r="20382">
          <cell r="B20382" t="str">
            <v>Bahria project</v>
          </cell>
          <cell r="C20382" t="str">
            <v>misc</v>
          </cell>
          <cell r="D20382" t="str">
            <v>to amjad for misc expenses</v>
          </cell>
          <cell r="E20382">
            <v>1500</v>
          </cell>
        </row>
        <row r="20383">
          <cell r="B20383" t="str">
            <v>office</v>
          </cell>
          <cell r="C20383" t="str">
            <v>misc</v>
          </cell>
          <cell r="D20383" t="str">
            <v>wrapping tapes</v>
          </cell>
          <cell r="E20383">
            <v>900</v>
          </cell>
        </row>
        <row r="20384">
          <cell r="B20384" t="str">
            <v>office</v>
          </cell>
          <cell r="C20384" t="str">
            <v>office</v>
          </cell>
          <cell r="D20384" t="str">
            <v>for office use</v>
          </cell>
          <cell r="E20384">
            <v>5000</v>
          </cell>
        </row>
        <row r="20385">
          <cell r="B20385" t="str">
            <v>o/m NASTP</v>
          </cell>
          <cell r="C20385" t="str">
            <v>mineral water</v>
          </cell>
          <cell r="D20385" t="str">
            <v>paid to israr bhai</v>
          </cell>
          <cell r="E20385">
            <v>5560</v>
          </cell>
        </row>
        <row r="20386">
          <cell r="B20386" t="str">
            <v>Engro 3rd &amp; 8th Floor</v>
          </cell>
          <cell r="C20386" t="str">
            <v>saqib insulation</v>
          </cell>
          <cell r="D20386" t="str">
            <v>to saqib insulator in engro 3rd floor (onlone by adeel)</v>
          </cell>
          <cell r="E20386">
            <v>60000</v>
          </cell>
        </row>
        <row r="20387">
          <cell r="B20387" t="str">
            <v>GSK DMC</v>
          </cell>
          <cell r="C20387" t="str">
            <v>faheem elec</v>
          </cell>
          <cell r="D20387" t="str">
            <v>Cash advance in labour (by BH)</v>
          </cell>
          <cell r="E20387">
            <v>60000</v>
          </cell>
        </row>
        <row r="20388">
          <cell r="B20388" t="str">
            <v>O/M The Place</v>
          </cell>
          <cell r="C20388" t="str">
            <v>salary</v>
          </cell>
          <cell r="D20388" t="str">
            <v>The place staff salaries</v>
          </cell>
          <cell r="E20388">
            <v>160181</v>
          </cell>
        </row>
        <row r="20389">
          <cell r="B20389" t="str">
            <v>DHL office</v>
          </cell>
          <cell r="C20389" t="str">
            <v>Adnan Hyder</v>
          </cell>
          <cell r="D20389" t="str">
            <v>To adnan hyder for misc (Online by Adeel)</v>
          </cell>
          <cell r="E20389">
            <v>150000</v>
          </cell>
        </row>
        <row r="20390">
          <cell r="B20390" t="str">
            <v xml:space="preserve">MHR Personal </v>
          </cell>
          <cell r="C20390" t="str">
            <v>Groceries</v>
          </cell>
          <cell r="D20390" t="str">
            <v>Groceries (April to July 24) (by bH)</v>
          </cell>
          <cell r="E20390">
            <v>340000</v>
          </cell>
        </row>
        <row r="20391">
          <cell r="B20391" t="str">
            <v xml:space="preserve">MHR Personal </v>
          </cell>
          <cell r="C20391" t="str">
            <v>Milk expenses</v>
          </cell>
          <cell r="D20391" t="str">
            <v>Milk expenses MHR (may 24 to July) (by bH)</v>
          </cell>
          <cell r="E20391">
            <v>45000</v>
          </cell>
        </row>
        <row r="20392">
          <cell r="B20392" t="str">
            <v>CITI Bank</v>
          </cell>
          <cell r="C20392" t="str">
            <v>fare</v>
          </cell>
          <cell r="D20392" t="str">
            <v>Paid to danish suzuki</v>
          </cell>
          <cell r="E20392">
            <v>4000</v>
          </cell>
        </row>
        <row r="20393">
          <cell r="B20393" t="str">
            <v>Gul Ahmed</v>
          </cell>
          <cell r="C20393" t="str">
            <v>material</v>
          </cell>
          <cell r="D20393" t="str">
            <v>Given to abbas</v>
          </cell>
          <cell r="E20393">
            <v>3000</v>
          </cell>
        </row>
        <row r="20394">
          <cell r="B20394" t="str">
            <v>Engro 3rd &amp; 8th Floor</v>
          </cell>
          <cell r="C20394" t="str">
            <v>material</v>
          </cell>
          <cell r="D20394" t="str">
            <v>purchased dammer tapes</v>
          </cell>
          <cell r="E20394">
            <v>1270</v>
          </cell>
        </row>
        <row r="20395">
          <cell r="B20395" t="str">
            <v>Gul Ahmed</v>
          </cell>
          <cell r="C20395" t="str">
            <v>material</v>
          </cell>
          <cell r="D20395" t="str">
            <v>purhcaed red oxide and mixing oil</v>
          </cell>
          <cell r="E20395">
            <v>5660</v>
          </cell>
        </row>
        <row r="20396">
          <cell r="B20396" t="str">
            <v>Meezan bank Head office</v>
          </cell>
          <cell r="C20396" t="str">
            <v>material</v>
          </cell>
          <cell r="D20396" t="str">
            <v>prhcased pipe leveler by abid</v>
          </cell>
          <cell r="E20396">
            <v>1000</v>
          </cell>
        </row>
        <row r="20397">
          <cell r="B20397" t="str">
            <v>Meezan bank Head office</v>
          </cell>
          <cell r="C20397" t="str">
            <v>salary</v>
          </cell>
          <cell r="D20397" t="str">
            <v>Khushnood salary</v>
          </cell>
          <cell r="E20397">
            <v>36532</v>
          </cell>
        </row>
        <row r="20398">
          <cell r="B20398" t="str">
            <v>office</v>
          </cell>
          <cell r="C20398" t="str">
            <v>salary</v>
          </cell>
          <cell r="D20398" t="str">
            <v>Abuzar salary MCB chq 1973738931</v>
          </cell>
          <cell r="E20398">
            <v>75000</v>
          </cell>
        </row>
        <row r="20399">
          <cell r="B20399" t="str">
            <v>DHL office</v>
          </cell>
          <cell r="C20399" t="str">
            <v>fare</v>
          </cell>
          <cell r="D20399" t="str">
            <v>paid</v>
          </cell>
          <cell r="E20399">
            <v>3500</v>
          </cell>
        </row>
        <row r="20400">
          <cell r="B20400" t="str">
            <v>CITI Bank</v>
          </cell>
          <cell r="C20400" t="str">
            <v>KTM</v>
          </cell>
          <cell r="D20400" t="str">
            <v>To KTM for Zilver fixtures (Online by Adeel)</v>
          </cell>
          <cell r="E20400">
            <v>123300</v>
          </cell>
        </row>
        <row r="20401">
          <cell r="B20401" t="str">
            <v>GSK DMC</v>
          </cell>
          <cell r="C20401" t="str">
            <v>Fame International</v>
          </cell>
          <cell r="D20401" t="str">
            <v>To Fame (Online by Adeel)</v>
          </cell>
          <cell r="E20401">
            <v>40800</v>
          </cell>
        </row>
        <row r="20402">
          <cell r="B20402" t="str">
            <v>BAF maintenance</v>
          </cell>
          <cell r="C20402" t="str">
            <v>Misc</v>
          </cell>
          <cell r="D20402" t="str">
            <v>TO IQBAL Core (Online by adeel)</v>
          </cell>
          <cell r="E20402">
            <v>74000</v>
          </cell>
        </row>
        <row r="20403">
          <cell r="B20403" t="str">
            <v>Manto DML</v>
          </cell>
          <cell r="C20403" t="str">
            <v>Material</v>
          </cell>
          <cell r="D20403" t="str">
            <v>TO Imran purchased nut bolts (Online by adeel)</v>
          </cell>
          <cell r="E20403">
            <v>8730</v>
          </cell>
        </row>
        <row r="20404">
          <cell r="B20404" t="str">
            <v>o/m NASTP</v>
          </cell>
          <cell r="C20404" t="str">
            <v>Material</v>
          </cell>
          <cell r="D20404" t="str">
            <v>TO ibraheem fittings (online by adeel)</v>
          </cell>
          <cell r="E20404">
            <v>19800</v>
          </cell>
        </row>
        <row r="20405">
          <cell r="B20405" t="str">
            <v>CITI Bank</v>
          </cell>
          <cell r="C20405" t="str">
            <v>sadiq pipe</v>
          </cell>
          <cell r="D20405" t="str">
            <v>TO Sadiq pipe (Online by adeel)</v>
          </cell>
          <cell r="E20405">
            <v>100000</v>
          </cell>
        </row>
        <row r="20406">
          <cell r="B20406" t="str">
            <v>Burhani mehal (new)</v>
          </cell>
          <cell r="C20406" t="str">
            <v>Ismail jee</v>
          </cell>
          <cell r="D20406" t="str">
            <v>TO Porta Ismail jee (online by adeel)</v>
          </cell>
          <cell r="E20406">
            <v>93000</v>
          </cell>
        </row>
        <row r="20407">
          <cell r="B20407" t="str">
            <v>GSK DMC</v>
          </cell>
          <cell r="C20407" t="str">
            <v>material</v>
          </cell>
          <cell r="D20407" t="str">
            <v>TO MBI Industries for nut bolt payment (online by adeel)</v>
          </cell>
          <cell r="E20407">
            <v>49350</v>
          </cell>
        </row>
        <row r="20408">
          <cell r="B20408" t="str">
            <v>CITI Bank</v>
          </cell>
          <cell r="C20408" t="str">
            <v>Material</v>
          </cell>
          <cell r="D20408" t="str">
            <v>TO Muzammli caree of Abbas Brothers (online by adeel)</v>
          </cell>
          <cell r="E20408">
            <v>96668</v>
          </cell>
        </row>
        <row r="20409">
          <cell r="B20409" t="str">
            <v>Bahria project</v>
          </cell>
          <cell r="C20409" t="str">
            <v>salary</v>
          </cell>
          <cell r="D20409" t="str">
            <v>Amjad + Gher khan salary</v>
          </cell>
          <cell r="E20409">
            <v>58500</v>
          </cell>
        </row>
        <row r="20410">
          <cell r="B20410" t="str">
            <v>office</v>
          </cell>
          <cell r="C20410" t="str">
            <v>office</v>
          </cell>
          <cell r="D20410" t="str">
            <v>for office use</v>
          </cell>
          <cell r="E20410">
            <v>5000</v>
          </cell>
        </row>
        <row r="20411">
          <cell r="B20411" t="str">
            <v>Meezan bank Head office</v>
          </cell>
          <cell r="C20411" t="str">
            <v>salary</v>
          </cell>
          <cell r="D20411" t="str">
            <v>Shahid, nadeem painter + Fahad</v>
          </cell>
          <cell r="E20411">
            <v>149270</v>
          </cell>
        </row>
        <row r="20412">
          <cell r="B20412" t="str">
            <v>Meezan bank Head office</v>
          </cell>
          <cell r="C20412" t="str">
            <v>charity</v>
          </cell>
          <cell r="D20412" t="str">
            <v>given by nadeem bhai</v>
          </cell>
          <cell r="E20412">
            <v>2250</v>
          </cell>
        </row>
        <row r="20413">
          <cell r="B20413" t="str">
            <v>office</v>
          </cell>
          <cell r="C20413" t="str">
            <v>fuel</v>
          </cell>
          <cell r="D20413" t="str">
            <v>paid to salman</v>
          </cell>
          <cell r="E20413">
            <v>2000</v>
          </cell>
        </row>
        <row r="20414">
          <cell r="B20414" t="str">
            <v>Meezan bank Head office</v>
          </cell>
          <cell r="C20414" t="str">
            <v>salary</v>
          </cell>
          <cell r="D20414" t="str">
            <v>amir engr salary</v>
          </cell>
          <cell r="E20414">
            <v>60200</v>
          </cell>
        </row>
        <row r="20415">
          <cell r="B20415" t="str">
            <v>office</v>
          </cell>
          <cell r="C20415" t="str">
            <v>salary</v>
          </cell>
          <cell r="D20415" t="str">
            <v>ashraf bhai salary after advance deduct</v>
          </cell>
          <cell r="E20415">
            <v>55000</v>
          </cell>
        </row>
        <row r="20416">
          <cell r="B20416" t="str">
            <v>office</v>
          </cell>
          <cell r="C20416" t="str">
            <v>salary</v>
          </cell>
          <cell r="D20416" t="str">
            <v>salman rider for 9 days</v>
          </cell>
          <cell r="E20416">
            <v>7260</v>
          </cell>
        </row>
        <row r="20417">
          <cell r="B20417" t="str">
            <v>Gul Ahmed</v>
          </cell>
          <cell r="C20417" t="str">
            <v>misc</v>
          </cell>
          <cell r="D20417" t="str">
            <v>nadeem bhai mobile balance</v>
          </cell>
          <cell r="E20417">
            <v>1000</v>
          </cell>
        </row>
        <row r="20418">
          <cell r="B20418" t="str">
            <v>GSK DMC</v>
          </cell>
          <cell r="C20418" t="str">
            <v>misc</v>
          </cell>
          <cell r="D20418" t="str">
            <v>misc by jahangeer</v>
          </cell>
          <cell r="E20418">
            <v>4800</v>
          </cell>
        </row>
        <row r="20419">
          <cell r="B20419" t="str">
            <v>Engro 3rd &amp; 8th Floor</v>
          </cell>
          <cell r="C20419" t="str">
            <v>salary</v>
          </cell>
          <cell r="D20419" t="str">
            <v xml:space="preserve">RAZA, Umair, Laraib, Zafar, Abid, Abid, Ahmed </v>
          </cell>
          <cell r="E20419">
            <v>220455</v>
          </cell>
        </row>
        <row r="20420">
          <cell r="B20420" t="str">
            <v xml:space="preserve">O/M Nue Multiplex </v>
          </cell>
          <cell r="C20420" t="str">
            <v>salary</v>
          </cell>
          <cell r="D20420" t="str">
            <v>RMR staff salaries</v>
          </cell>
          <cell r="E20420">
            <v>145550</v>
          </cell>
        </row>
        <row r="20421">
          <cell r="B20421" t="str">
            <v>office</v>
          </cell>
          <cell r="C20421" t="str">
            <v>office</v>
          </cell>
          <cell r="D20421" t="str">
            <v>for office use</v>
          </cell>
          <cell r="E20421">
            <v>5000</v>
          </cell>
        </row>
        <row r="20422">
          <cell r="B20422" t="str">
            <v xml:space="preserve">O/M Nue Multiplex </v>
          </cell>
          <cell r="C20422" t="str">
            <v>material</v>
          </cell>
          <cell r="D20422" t="str">
            <v>purhcased black tapes by noor alam</v>
          </cell>
          <cell r="E20422">
            <v>300</v>
          </cell>
        </row>
        <row r="20423">
          <cell r="B20423" t="str">
            <v>Tomo JPMC</v>
          </cell>
          <cell r="C20423" t="str">
            <v>material</v>
          </cell>
          <cell r="D20423" t="str">
            <v>purhcased Chaneel 3 x 1-1/2</v>
          </cell>
          <cell r="E20423">
            <v>10450</v>
          </cell>
        </row>
        <row r="20424">
          <cell r="B20424" t="str">
            <v>DHL office</v>
          </cell>
          <cell r="C20424" t="str">
            <v>material</v>
          </cell>
          <cell r="D20424" t="str">
            <v>purchased insulation profile from fast cool</v>
          </cell>
          <cell r="E20424">
            <v>3300</v>
          </cell>
        </row>
        <row r="20425">
          <cell r="B20425" t="str">
            <v>DHL office</v>
          </cell>
          <cell r="C20425" t="str">
            <v>material</v>
          </cell>
          <cell r="D20425" t="str">
            <v>purchased screw</v>
          </cell>
          <cell r="E20425">
            <v>300</v>
          </cell>
        </row>
        <row r="20426">
          <cell r="B20426" t="str">
            <v>Meezan bank Head office</v>
          </cell>
          <cell r="C20426" t="str">
            <v>material</v>
          </cell>
          <cell r="D20426" t="str">
            <v>purchased ss wire mech</v>
          </cell>
          <cell r="E20426">
            <v>900</v>
          </cell>
        </row>
        <row r="20427">
          <cell r="B20427" t="str">
            <v>GSK DMC</v>
          </cell>
          <cell r="C20427" t="str">
            <v>fare</v>
          </cell>
          <cell r="D20427" t="str">
            <v>paid</v>
          </cell>
          <cell r="E20427">
            <v>2000</v>
          </cell>
        </row>
        <row r="20428">
          <cell r="B20428" t="str">
            <v>Orient DML</v>
          </cell>
          <cell r="C20428" t="str">
            <v>charity</v>
          </cell>
          <cell r="D20428" t="str">
            <v>paid by rehan to needy family</v>
          </cell>
          <cell r="E20428">
            <v>5000</v>
          </cell>
        </row>
        <row r="20429">
          <cell r="B20429" t="str">
            <v>O/M The Place</v>
          </cell>
          <cell r="C20429" t="str">
            <v>misc</v>
          </cell>
          <cell r="D20429" t="str">
            <v>3 phase pump Motor aligment given to mumtaz</v>
          </cell>
          <cell r="E20429">
            <v>7000</v>
          </cell>
        </row>
        <row r="20430">
          <cell r="B20430" t="str">
            <v>DHL office</v>
          </cell>
          <cell r="C20430" t="str">
            <v>fare</v>
          </cell>
          <cell r="D20430" t="str">
            <v>paid</v>
          </cell>
          <cell r="E20430">
            <v>900</v>
          </cell>
        </row>
        <row r="20431">
          <cell r="B20431" t="str">
            <v>BAF maintenance</v>
          </cell>
          <cell r="C20431" t="str">
            <v>Chemical</v>
          </cell>
          <cell r="D20431" t="str">
            <v>To muneer ahmed (Online by adeel)</v>
          </cell>
          <cell r="E20431">
            <v>32000</v>
          </cell>
        </row>
        <row r="20432">
          <cell r="B20432" t="str">
            <v>CITI Bank</v>
          </cell>
          <cell r="C20432" t="str">
            <v>Material</v>
          </cell>
          <cell r="D20432" t="str">
            <v>To M. Amir for purhcaed of 200 nos linkadaptor (Online by adeel)</v>
          </cell>
          <cell r="E20432">
            <v>34000</v>
          </cell>
        </row>
        <row r="20433">
          <cell r="B20433" t="str">
            <v>CITI Bank</v>
          </cell>
          <cell r="C20433" t="str">
            <v>Material</v>
          </cell>
          <cell r="D20433" t="str">
            <v>To Hussain S Diwan for fittings (Online by adeel)</v>
          </cell>
          <cell r="E20433">
            <v>49870</v>
          </cell>
        </row>
        <row r="20434">
          <cell r="B20434" t="str">
            <v>Sana safinaz DML</v>
          </cell>
          <cell r="C20434" t="str">
            <v>Material</v>
          </cell>
          <cell r="D20434" t="str">
            <v>To A. Rehman chohdry Gi sheet purchased by Noman Lahore (Online by adeel)</v>
          </cell>
          <cell r="E20434">
            <v>300000</v>
          </cell>
        </row>
        <row r="20435">
          <cell r="B20435" t="str">
            <v>CITI Bank</v>
          </cell>
          <cell r="C20435" t="str">
            <v>Drawings</v>
          </cell>
          <cell r="D20435" t="str">
            <v>To S. Azam Hussaini for drawings print (Online by adeel) = 42000</v>
          </cell>
          <cell r="E20435">
            <v>10500</v>
          </cell>
        </row>
        <row r="20436">
          <cell r="B20436" t="str">
            <v>GSK DMC</v>
          </cell>
          <cell r="C20436" t="str">
            <v>Drawings</v>
          </cell>
          <cell r="D20436" t="str">
            <v>To S. Azam Hussaini for drawings print (Online by adeel) = 42000</v>
          </cell>
          <cell r="E20436">
            <v>10500</v>
          </cell>
        </row>
        <row r="20437">
          <cell r="B20437" t="str">
            <v>BAH 22 &amp; 23rd Floor</v>
          </cell>
          <cell r="C20437" t="str">
            <v>Drawings</v>
          </cell>
          <cell r="D20437" t="str">
            <v>To S. Azam Hussaini for drawings print (Online by adeel) = 42000</v>
          </cell>
          <cell r="E20437">
            <v>10500</v>
          </cell>
        </row>
        <row r="20438">
          <cell r="B20438" t="str">
            <v>Engro 3rd &amp; 8th Floor</v>
          </cell>
          <cell r="C20438" t="str">
            <v>Drawings</v>
          </cell>
          <cell r="D20438" t="str">
            <v>To S. Azam Hussaini for drawings print (Online by adeel) = 42000</v>
          </cell>
          <cell r="E20438">
            <v>10500</v>
          </cell>
        </row>
        <row r="20439">
          <cell r="B20439" t="str">
            <v>DHL office</v>
          </cell>
          <cell r="C20439" t="str">
            <v>fare</v>
          </cell>
          <cell r="D20439" t="str">
            <v>paid</v>
          </cell>
          <cell r="E20439">
            <v>2300</v>
          </cell>
        </row>
        <row r="20440">
          <cell r="B20440" t="str">
            <v>Gul Ahmed</v>
          </cell>
          <cell r="C20440" t="str">
            <v>fare</v>
          </cell>
          <cell r="D20440" t="str">
            <v>paid</v>
          </cell>
          <cell r="E20440">
            <v>2300</v>
          </cell>
        </row>
        <row r="20441">
          <cell r="B20441" t="str">
            <v>Meezan bank Head office</v>
          </cell>
          <cell r="C20441" t="str">
            <v>material</v>
          </cell>
          <cell r="D20441" t="str">
            <v>purhcased rubber sheet and isolator</v>
          </cell>
          <cell r="E20441">
            <v>26600</v>
          </cell>
        </row>
        <row r="20442">
          <cell r="B20442" t="str">
            <v>office</v>
          </cell>
          <cell r="C20442" t="str">
            <v>office</v>
          </cell>
          <cell r="D20442" t="str">
            <v>Bilal bhai guest PIZZA</v>
          </cell>
          <cell r="E20442">
            <v>2000</v>
          </cell>
        </row>
        <row r="20443">
          <cell r="B20443" t="str">
            <v>GSK DMC</v>
          </cell>
          <cell r="C20443" t="str">
            <v>material</v>
          </cell>
          <cell r="D20443" t="str">
            <v>purchased 5" grinder and cutting disc by abbas from innco</v>
          </cell>
          <cell r="E20443">
            <v>7880</v>
          </cell>
        </row>
        <row r="20444">
          <cell r="B20444" t="str">
            <v>Meezan bank Head office</v>
          </cell>
          <cell r="C20444" t="str">
            <v>material</v>
          </cell>
          <cell r="D20444" t="str">
            <v>purchased kraft papers + tapes</v>
          </cell>
          <cell r="E20444">
            <v>8000</v>
          </cell>
        </row>
        <row r="20445">
          <cell r="B20445" t="str">
            <v>LAMA Outlet</v>
          </cell>
          <cell r="C20445" t="str">
            <v>material</v>
          </cell>
          <cell r="D20445" t="str">
            <v>welding rods and disc by salman</v>
          </cell>
          <cell r="E20445">
            <v>2250</v>
          </cell>
        </row>
        <row r="20446">
          <cell r="B20446" t="str">
            <v>GSK DMC</v>
          </cell>
          <cell r="C20446" t="str">
            <v>fare</v>
          </cell>
          <cell r="D20446" t="str">
            <v>PAID</v>
          </cell>
          <cell r="E20446">
            <v>2000</v>
          </cell>
        </row>
        <row r="20447">
          <cell r="B20447" t="str">
            <v>office</v>
          </cell>
          <cell r="C20447" t="str">
            <v>office</v>
          </cell>
          <cell r="D20447" t="str">
            <v>for office use</v>
          </cell>
          <cell r="E20447">
            <v>4000</v>
          </cell>
        </row>
        <row r="20448">
          <cell r="B20448" t="str">
            <v>DHL office</v>
          </cell>
          <cell r="C20448" t="str">
            <v>Adam regger</v>
          </cell>
          <cell r="D20448" t="str">
            <v>Cash collect from Al madina by adman regger son for DHL work</v>
          </cell>
          <cell r="E20448">
            <v>32000</v>
          </cell>
        </row>
        <row r="20449">
          <cell r="B20449" t="str">
            <v>BAH 12th Floor</v>
          </cell>
          <cell r="C20449" t="str">
            <v>Misc</v>
          </cell>
          <cell r="D20449" t="str">
            <v>To Ayaz ali units hanging BAHL 12th floor(Online by adeel)</v>
          </cell>
          <cell r="E20449">
            <v>40000</v>
          </cell>
        </row>
        <row r="20450">
          <cell r="B20450" t="str">
            <v>J out let DML</v>
          </cell>
          <cell r="C20450" t="str">
            <v>Material</v>
          </cell>
          <cell r="D20450" t="str">
            <v>nut bolt for lahore (Online by adeel)</v>
          </cell>
          <cell r="E20450">
            <v>10500</v>
          </cell>
        </row>
        <row r="20451">
          <cell r="B20451" t="str">
            <v>Sana Safinaz</v>
          </cell>
          <cell r="C20451" t="str">
            <v>Zafar grills</v>
          </cell>
          <cell r="D20451" t="str">
            <v>Online by adeel to Zafar grills  = 200,000</v>
          </cell>
          <cell r="E20451">
            <v>15600</v>
          </cell>
        </row>
        <row r="20452">
          <cell r="B20452" t="str">
            <v>Riazeda project</v>
          </cell>
          <cell r="C20452" t="str">
            <v>Zafar grills</v>
          </cell>
          <cell r="D20452" t="str">
            <v>Online by adeel to Zafar grills  = 200,000</v>
          </cell>
          <cell r="E20452">
            <v>4500</v>
          </cell>
        </row>
        <row r="20453">
          <cell r="B20453" t="str">
            <v>BAH 22 &amp; 23rd Floor</v>
          </cell>
          <cell r="C20453" t="str">
            <v>Zafar grills</v>
          </cell>
          <cell r="D20453" t="str">
            <v>Online by adeel to Zafar grills  = 200,000</v>
          </cell>
          <cell r="E20453">
            <v>86852</v>
          </cell>
        </row>
        <row r="20454">
          <cell r="B20454" t="str">
            <v>Amreli steel</v>
          </cell>
          <cell r="C20454" t="str">
            <v>Zafar grills</v>
          </cell>
          <cell r="D20454" t="str">
            <v>Online by adeel to Zafar grills  = 200,000</v>
          </cell>
          <cell r="E20454">
            <v>33900</v>
          </cell>
        </row>
        <row r="20455">
          <cell r="B20455" t="str">
            <v>Tri fit Gym</v>
          </cell>
          <cell r="C20455" t="str">
            <v>Zafar grills</v>
          </cell>
          <cell r="D20455" t="str">
            <v>Online by adeel to Zafar grills  = 200,000</v>
          </cell>
          <cell r="E20455">
            <v>29000</v>
          </cell>
        </row>
        <row r="20456">
          <cell r="B20456" t="str">
            <v>O/M NASTP</v>
          </cell>
          <cell r="C20456" t="str">
            <v>Zafar grills</v>
          </cell>
          <cell r="D20456" t="str">
            <v>Online by adeel to Zafar grills  = 200,000</v>
          </cell>
          <cell r="E20456">
            <v>30148</v>
          </cell>
        </row>
        <row r="20457">
          <cell r="B20457" t="str">
            <v>Gul Ahmed</v>
          </cell>
          <cell r="C20457" t="str">
            <v>john</v>
          </cell>
          <cell r="D20457" t="str">
            <v>cash paid for labour (uptodate is 100,000)</v>
          </cell>
          <cell r="E20457">
            <v>50000</v>
          </cell>
        </row>
        <row r="20458">
          <cell r="B20458" t="str">
            <v>Gul Ahmed</v>
          </cell>
          <cell r="C20458" t="str">
            <v>salary</v>
          </cell>
          <cell r="D20458" t="str">
            <v>Noman bhai DM lahore salary</v>
          </cell>
          <cell r="E20458">
            <v>70000</v>
          </cell>
        </row>
        <row r="20459">
          <cell r="B20459" t="str">
            <v>Sana safinaz DML</v>
          </cell>
          <cell r="C20459" t="str">
            <v>salary</v>
          </cell>
          <cell r="D20459" t="str">
            <v>Talha site engr salary</v>
          </cell>
          <cell r="E20459">
            <v>58065</v>
          </cell>
        </row>
        <row r="20460">
          <cell r="B20460" t="str">
            <v>O/M The Place</v>
          </cell>
          <cell r="C20460" t="str">
            <v>salary</v>
          </cell>
          <cell r="D20460" t="str">
            <v>Zeeshan salary</v>
          </cell>
          <cell r="E20460">
            <v>28000</v>
          </cell>
        </row>
        <row r="20461">
          <cell r="B20461" t="str">
            <v>CITI Bank</v>
          </cell>
          <cell r="C20461" t="str">
            <v>fuel</v>
          </cell>
          <cell r="D20461" t="str">
            <v>claimed by kamran</v>
          </cell>
          <cell r="E20461">
            <v>1000</v>
          </cell>
        </row>
        <row r="20462">
          <cell r="B20462" t="str">
            <v>DHL office</v>
          </cell>
          <cell r="C20462" t="str">
            <v>fare</v>
          </cell>
          <cell r="D20462" t="str">
            <v>paid</v>
          </cell>
          <cell r="E20462">
            <v>1700</v>
          </cell>
        </row>
        <row r="20463">
          <cell r="B20463" t="str">
            <v>LAMA Outlet</v>
          </cell>
          <cell r="C20463" t="str">
            <v>fare</v>
          </cell>
          <cell r="D20463" t="str">
            <v>paid</v>
          </cell>
          <cell r="E20463">
            <v>800</v>
          </cell>
        </row>
        <row r="20464">
          <cell r="B20464" t="str">
            <v>BAF maintenance</v>
          </cell>
          <cell r="C20464" t="str">
            <v>fare</v>
          </cell>
          <cell r="D20464" t="str">
            <v>paid</v>
          </cell>
          <cell r="E20464">
            <v>500</v>
          </cell>
        </row>
        <row r="20465">
          <cell r="B20465" t="str">
            <v>Tomo JPMC</v>
          </cell>
          <cell r="C20465" t="str">
            <v>Kamran insulator</v>
          </cell>
          <cell r="D20465" t="str">
            <v xml:space="preserve">cash paid for labour </v>
          </cell>
          <cell r="E20465">
            <v>30000</v>
          </cell>
        </row>
        <row r="20466">
          <cell r="B20466" t="str">
            <v>DHL office</v>
          </cell>
          <cell r="C20466" t="str">
            <v>Irfan contractor</v>
          </cell>
          <cell r="D20466" t="str">
            <v xml:space="preserve">cash paid for labour </v>
          </cell>
          <cell r="E20466">
            <v>10000</v>
          </cell>
        </row>
        <row r="20467">
          <cell r="B20467" t="str">
            <v>GSK DMC</v>
          </cell>
          <cell r="C20467" t="str">
            <v>fare</v>
          </cell>
          <cell r="D20467" t="str">
            <v>paid for rikshaw</v>
          </cell>
          <cell r="E20467">
            <v>800</v>
          </cell>
        </row>
        <row r="20468">
          <cell r="B20468" t="str">
            <v>DHL office</v>
          </cell>
          <cell r="C20468" t="str">
            <v>misc</v>
          </cell>
          <cell r="D20468" t="str">
            <v>paid to salman for parking</v>
          </cell>
          <cell r="E20468">
            <v>200</v>
          </cell>
        </row>
        <row r="20469">
          <cell r="B20469" t="str">
            <v>Gul Ahmed</v>
          </cell>
          <cell r="C20469" t="str">
            <v>material</v>
          </cell>
          <cell r="D20469" t="str">
            <v>Cash collect from Al madina by faheem for wire coil purchased</v>
          </cell>
          <cell r="E20469">
            <v>20000</v>
          </cell>
        </row>
        <row r="20470">
          <cell r="B20470" t="str">
            <v>BAF maintenance</v>
          </cell>
          <cell r="C20470" t="str">
            <v>Shakeel duct</v>
          </cell>
          <cell r="D20470" t="str">
            <v xml:space="preserve">Cash collect from Al madina by shakeel </v>
          </cell>
          <cell r="E20470">
            <v>30000</v>
          </cell>
        </row>
        <row r="20471">
          <cell r="B20471" t="str">
            <v>Sana safinaz DML</v>
          </cell>
          <cell r="C20471" t="str">
            <v>Salary</v>
          </cell>
          <cell r="D20471" t="str">
            <v>Online by adeel to Noman for DML staff salaries</v>
          </cell>
          <cell r="E20471">
            <v>110550</v>
          </cell>
        </row>
        <row r="20472">
          <cell r="B20472" t="str">
            <v>CITI Bank</v>
          </cell>
          <cell r="C20472" t="str">
            <v>fare</v>
          </cell>
          <cell r="D20472" t="str">
            <v>paid</v>
          </cell>
          <cell r="E20472">
            <v>500</v>
          </cell>
        </row>
        <row r="20473">
          <cell r="B20473" t="str">
            <v>Engro Office</v>
          </cell>
          <cell r="C20473" t="str">
            <v>salary</v>
          </cell>
          <cell r="D20473" t="str">
            <v>Paid saalry for 9 days</v>
          </cell>
          <cell r="E20473">
            <v>15600</v>
          </cell>
        </row>
        <row r="20474">
          <cell r="B20474" t="str">
            <v>GSK DMC</v>
          </cell>
          <cell r="C20474" t="str">
            <v>Zahid Insulator</v>
          </cell>
          <cell r="D20474" t="str">
            <v>Online by adeel to Zahid insulator - toal amt = 200,000</v>
          </cell>
          <cell r="E20474">
            <v>100000</v>
          </cell>
        </row>
        <row r="20475">
          <cell r="B20475" t="str">
            <v>CITI Bank</v>
          </cell>
          <cell r="C20475" t="str">
            <v>Zahid Insulator</v>
          </cell>
          <cell r="D20475" t="str">
            <v>Online by adeel to Zahid insulator - toal amt = 200,000</v>
          </cell>
          <cell r="E20475">
            <v>100000</v>
          </cell>
        </row>
        <row r="20476">
          <cell r="B20476" t="str">
            <v>Gul Ahmed</v>
          </cell>
          <cell r="C20476" t="str">
            <v>Wire</v>
          </cell>
          <cell r="D20476" t="str">
            <v>Online by adeel to Muzammil enterprise for Coil purhcased</v>
          </cell>
          <cell r="E20476">
            <v>65000</v>
          </cell>
        </row>
        <row r="20477">
          <cell r="B20477" t="str">
            <v>DHL office</v>
          </cell>
          <cell r="C20477" t="str">
            <v>Amir contractor</v>
          </cell>
          <cell r="D20477" t="str">
            <v>Online by BH</v>
          </cell>
          <cell r="E20477">
            <v>100000</v>
          </cell>
        </row>
        <row r="20478">
          <cell r="B20478" t="str">
            <v>Sana safinaz DML</v>
          </cell>
          <cell r="C20478" t="str">
            <v>Material</v>
          </cell>
          <cell r="D20478" t="str">
            <v xml:space="preserve">Online by adeel to Ali Hassan for  fittings purchcased </v>
          </cell>
          <cell r="E20478">
            <v>50000</v>
          </cell>
        </row>
        <row r="20479">
          <cell r="B20479" t="str">
            <v>Orient DML</v>
          </cell>
          <cell r="C20479" t="str">
            <v>Material</v>
          </cell>
          <cell r="D20479" t="str">
            <v>Online by adeel to Greentech E2 for clamp purchased</v>
          </cell>
          <cell r="E20479">
            <v>61675</v>
          </cell>
        </row>
        <row r="20480">
          <cell r="B20480" t="str">
            <v>office</v>
          </cell>
          <cell r="C20480" t="str">
            <v>office</v>
          </cell>
          <cell r="D20480" t="str">
            <v>for office use</v>
          </cell>
          <cell r="E20480">
            <v>5000</v>
          </cell>
        </row>
        <row r="20481">
          <cell r="B20481" t="str">
            <v>Gul Ahmed</v>
          </cell>
          <cell r="C20481" t="str">
            <v>material</v>
          </cell>
          <cell r="D20481" t="str">
            <v>copper fittings tapes purhcased</v>
          </cell>
          <cell r="E20481">
            <v>9000</v>
          </cell>
        </row>
        <row r="20482">
          <cell r="B20482" t="str">
            <v>DHL office</v>
          </cell>
          <cell r="C20482" t="str">
            <v>material</v>
          </cell>
          <cell r="D20482" t="str">
            <v>purchased 1 mm 2 core coil</v>
          </cell>
          <cell r="E20482">
            <v>18200</v>
          </cell>
        </row>
        <row r="20483">
          <cell r="B20483" t="str">
            <v>Tomo JPMC</v>
          </cell>
          <cell r="C20483" t="str">
            <v>material</v>
          </cell>
          <cell r="D20483" t="str">
            <v>purchaed screw and isolator</v>
          </cell>
          <cell r="E20483">
            <v>3000</v>
          </cell>
        </row>
        <row r="20484">
          <cell r="B20484" t="str">
            <v>Tomo JPMC</v>
          </cell>
          <cell r="C20484" t="str">
            <v>fare</v>
          </cell>
          <cell r="D20484" t="str">
            <v>paid</v>
          </cell>
          <cell r="E20484">
            <v>2000</v>
          </cell>
        </row>
        <row r="20485">
          <cell r="B20485" t="str">
            <v>Meezan bank Head office</v>
          </cell>
          <cell r="C20485" t="str">
            <v>fare</v>
          </cell>
          <cell r="D20485" t="str">
            <v>paid</v>
          </cell>
          <cell r="E20485">
            <v>2000</v>
          </cell>
        </row>
        <row r="20486">
          <cell r="B20486" t="str">
            <v>CITI Bank</v>
          </cell>
          <cell r="C20486" t="str">
            <v>fare</v>
          </cell>
          <cell r="D20486" t="str">
            <v>paid</v>
          </cell>
          <cell r="E20486">
            <v>3500</v>
          </cell>
        </row>
        <row r="20487">
          <cell r="B20487" t="str">
            <v>Meezan bank Head office</v>
          </cell>
          <cell r="C20487" t="str">
            <v>salary</v>
          </cell>
          <cell r="D20487" t="str">
            <v>Gul sher salary increased</v>
          </cell>
          <cell r="E20487">
            <v>4400</v>
          </cell>
        </row>
        <row r="20488">
          <cell r="B20488" t="str">
            <v>GSK DMC</v>
          </cell>
          <cell r="C20488" t="str">
            <v>material</v>
          </cell>
          <cell r="D20488" t="str">
            <v>purchased j box and dammer tapes</v>
          </cell>
          <cell r="E20488">
            <v>3840</v>
          </cell>
        </row>
        <row r="20489">
          <cell r="B20489" t="str">
            <v>CITI Bank</v>
          </cell>
          <cell r="C20489" t="str">
            <v>fare</v>
          </cell>
          <cell r="D20489" t="str">
            <v>bykia</v>
          </cell>
          <cell r="E20489">
            <v>350</v>
          </cell>
        </row>
        <row r="20490">
          <cell r="B20490" t="str">
            <v>GSK DMC</v>
          </cell>
          <cell r="C20490" t="str">
            <v>bharmal international</v>
          </cell>
          <cell r="D20490" t="str">
            <v>Online by adeel to mufaddal enterprise for purhcased rubber bellow 3/4" 02 Nos</v>
          </cell>
          <cell r="E20490">
            <v>10000</v>
          </cell>
        </row>
        <row r="20491">
          <cell r="B20491" t="str">
            <v>CITI Bank</v>
          </cell>
          <cell r="C20491" t="str">
            <v>fare</v>
          </cell>
          <cell r="D20491" t="str">
            <v>paid</v>
          </cell>
          <cell r="E20491">
            <v>3000</v>
          </cell>
        </row>
        <row r="20492">
          <cell r="B20492" t="str">
            <v>DHL office</v>
          </cell>
          <cell r="C20492" t="str">
            <v>Adam regger</v>
          </cell>
          <cell r="D20492" t="str">
            <v>To Adam regger in DHL units shifting (By Nadeem bhai)</v>
          </cell>
          <cell r="E20492">
            <v>25000</v>
          </cell>
        </row>
        <row r="20493">
          <cell r="B20493" t="str">
            <v>DHL office</v>
          </cell>
          <cell r="C20493" t="str">
            <v>Adam regger</v>
          </cell>
          <cell r="D20493" t="str">
            <v>Cash collect from Al madina by adman regger son for DHL work</v>
          </cell>
          <cell r="E20493">
            <v>45000</v>
          </cell>
        </row>
        <row r="20494">
          <cell r="B20494" t="str">
            <v>office</v>
          </cell>
          <cell r="C20494" t="str">
            <v>office</v>
          </cell>
          <cell r="D20494" t="str">
            <v>for office use</v>
          </cell>
          <cell r="E20494">
            <v>5000</v>
          </cell>
        </row>
        <row r="20495">
          <cell r="B20495" t="str">
            <v>O/M The Place</v>
          </cell>
          <cell r="C20495" t="str">
            <v>fare</v>
          </cell>
          <cell r="D20495" t="str">
            <v>paid</v>
          </cell>
          <cell r="E20495">
            <v>450</v>
          </cell>
        </row>
        <row r="20496">
          <cell r="B20496" t="str">
            <v>office</v>
          </cell>
          <cell r="C20496" t="str">
            <v>office</v>
          </cell>
          <cell r="D20496" t="str">
            <v>Fuel to salman rider</v>
          </cell>
          <cell r="E20496">
            <v>1000</v>
          </cell>
        </row>
        <row r="20497">
          <cell r="B20497" t="str">
            <v>office</v>
          </cell>
          <cell r="C20497" t="str">
            <v>office</v>
          </cell>
          <cell r="D20497" t="str">
            <v>salman for tyre puncture</v>
          </cell>
          <cell r="E20497">
            <v>500</v>
          </cell>
        </row>
        <row r="20498">
          <cell r="B20498" t="str">
            <v>Meezan bank Head office</v>
          </cell>
          <cell r="C20498" t="str">
            <v>guddu insulation</v>
          </cell>
          <cell r="D20498" t="str">
            <v>To Guddu for meezan bank insulation (given by Nadeem)</v>
          </cell>
          <cell r="E20498">
            <v>15000</v>
          </cell>
        </row>
        <row r="20499">
          <cell r="B20499" t="str">
            <v>Bahria project</v>
          </cell>
          <cell r="C20499" t="str">
            <v>material</v>
          </cell>
          <cell r="D20499" t="str">
            <v>To amjad for bahria project tool purchased (given by Nadeem)</v>
          </cell>
          <cell r="E20499">
            <v>2000</v>
          </cell>
        </row>
        <row r="20500">
          <cell r="B20500" t="str">
            <v>O/M The Place</v>
          </cell>
          <cell r="C20500" t="str">
            <v>Material</v>
          </cell>
          <cell r="D20500" t="str">
            <v xml:space="preserve">Online by adeel to Mukesh for purhcased 2 nos cylinder </v>
          </cell>
          <cell r="E20500">
            <v>47000</v>
          </cell>
        </row>
        <row r="20501">
          <cell r="B20501" t="str">
            <v>CITI Bank</v>
          </cell>
          <cell r="C20501" t="str">
            <v>sadiq pipe</v>
          </cell>
          <cell r="D20501" t="str">
            <v>Online by adeel to Mehboob ur rehman for for CITI bank advance</v>
          </cell>
          <cell r="E20501">
            <v>200000</v>
          </cell>
        </row>
        <row r="20502">
          <cell r="B20502" t="str">
            <v>J out let DML</v>
          </cell>
          <cell r="C20502" t="str">
            <v>Material</v>
          </cell>
          <cell r="D20502" t="str">
            <v>Online by adeel to M. Hamza awais  for J Outlet fittings</v>
          </cell>
          <cell r="E20502">
            <v>32750</v>
          </cell>
        </row>
        <row r="20503">
          <cell r="B20503" t="str">
            <v>Gul Ahmed</v>
          </cell>
          <cell r="C20503" t="str">
            <v>Misc</v>
          </cell>
          <cell r="D20503" t="str">
            <v>Online by adeel to Adnan hyder for foundation and Gas</v>
          </cell>
          <cell r="E20503">
            <v>130000</v>
          </cell>
        </row>
        <row r="20504">
          <cell r="B20504" t="str">
            <v>office</v>
          </cell>
          <cell r="C20504" t="str">
            <v>office</v>
          </cell>
          <cell r="D20504" t="str">
            <v>to salman rider for fuel</v>
          </cell>
          <cell r="E20504">
            <v>1000</v>
          </cell>
        </row>
        <row r="20505">
          <cell r="B20505" t="str">
            <v>J out let DML</v>
          </cell>
          <cell r="C20505" t="str">
            <v>Material</v>
          </cell>
          <cell r="D20505" t="str">
            <v>Online by adeel to mansoor ejaz for Hanging material and units labour</v>
          </cell>
          <cell r="E20505">
            <v>187482</v>
          </cell>
        </row>
        <row r="20506">
          <cell r="B20506" t="str">
            <v>J out let DML</v>
          </cell>
          <cell r="C20506" t="str">
            <v>Material</v>
          </cell>
          <cell r="D20506" t="str">
            <v>Online by adeel for to noman easy paisa for fittings purchased by Noman engr from his cash</v>
          </cell>
          <cell r="E20506">
            <v>21750</v>
          </cell>
        </row>
        <row r="20507">
          <cell r="B20507" t="str">
            <v>Sana safinaz DML</v>
          </cell>
          <cell r="C20507" t="str">
            <v>Material</v>
          </cell>
          <cell r="D20507" t="str">
            <v>Online by adeel to ayaz niaz for purhcased of channel for the project Sana safinaz DML</v>
          </cell>
          <cell r="E20507">
            <v>43500</v>
          </cell>
        </row>
        <row r="20508">
          <cell r="B20508" t="str">
            <v>Gul Ahmed</v>
          </cell>
          <cell r="C20508" t="str">
            <v>Material</v>
          </cell>
          <cell r="D20508" t="str">
            <v>Online by adeel to Hassan asif for control wire for Gul Ahmed</v>
          </cell>
          <cell r="E20508">
            <v>31500</v>
          </cell>
        </row>
        <row r="20509">
          <cell r="B20509" t="str">
            <v>LAMA Outlet</v>
          </cell>
          <cell r="C20509" t="str">
            <v>material</v>
          </cell>
          <cell r="D20509" t="str">
            <v>misc by jahangeer</v>
          </cell>
          <cell r="E20509">
            <v>5650</v>
          </cell>
        </row>
        <row r="20510">
          <cell r="B20510" t="str">
            <v>Rehmat shipping</v>
          </cell>
          <cell r="C20510" t="str">
            <v>material</v>
          </cell>
          <cell r="D20510" t="str">
            <v>To waqar cable tray for rehmet shipping (by al madina)</v>
          </cell>
          <cell r="E20510">
            <v>159040</v>
          </cell>
        </row>
        <row r="20511">
          <cell r="B20511" t="str">
            <v>office</v>
          </cell>
          <cell r="C20511" t="str">
            <v>office</v>
          </cell>
          <cell r="D20511" t="str">
            <v>for office use</v>
          </cell>
          <cell r="E20511">
            <v>4000</v>
          </cell>
        </row>
        <row r="20512">
          <cell r="B20512" t="str">
            <v>CITI Bank</v>
          </cell>
          <cell r="C20512" t="str">
            <v>fare</v>
          </cell>
          <cell r="D20512" t="str">
            <v>cash paid</v>
          </cell>
          <cell r="E20512">
            <v>3000</v>
          </cell>
        </row>
        <row r="20513">
          <cell r="B20513" t="str">
            <v>office</v>
          </cell>
          <cell r="C20513" t="str">
            <v>office</v>
          </cell>
          <cell r="D20513" t="str">
            <v>Depositted in BAHL new acc in the name of Pioneer services</v>
          </cell>
          <cell r="E20513">
            <v>5000</v>
          </cell>
        </row>
        <row r="20514">
          <cell r="B20514" t="str">
            <v>Gul Ahmed</v>
          </cell>
          <cell r="C20514" t="str">
            <v>material</v>
          </cell>
          <cell r="D20514" t="str">
            <v>purchased misc fittings by Rafay</v>
          </cell>
          <cell r="E20514">
            <v>2300</v>
          </cell>
        </row>
        <row r="20515">
          <cell r="B20515" t="str">
            <v>GSK DMC</v>
          </cell>
          <cell r="C20515" t="str">
            <v>fare</v>
          </cell>
          <cell r="D20515" t="str">
            <v>paid</v>
          </cell>
          <cell r="E20515">
            <v>2400</v>
          </cell>
        </row>
        <row r="20516">
          <cell r="B20516" t="str">
            <v>J out let DML</v>
          </cell>
          <cell r="C20516" t="str">
            <v>Material</v>
          </cell>
          <cell r="D20516" t="str">
            <v>Online by adeel to S murtaza hassan shah for J dot piping labour</v>
          </cell>
          <cell r="E20516">
            <v>100000</v>
          </cell>
        </row>
        <row r="20517">
          <cell r="B20517" t="str">
            <v>BAH 12th Floor</v>
          </cell>
          <cell r="C20517" t="str">
            <v>Material</v>
          </cell>
          <cell r="D20517" t="str">
            <v>Online by adeel to crescent corp payment for copper fittings for BAHL 12th floor</v>
          </cell>
          <cell r="E20517">
            <v>56026</v>
          </cell>
        </row>
        <row r="20518">
          <cell r="B20518" t="str">
            <v>Gul Ahmed</v>
          </cell>
          <cell r="C20518" t="str">
            <v>Material</v>
          </cell>
          <cell r="D20518" t="str">
            <v xml:space="preserve">Online by adeel to crescent corp payment for copper pipes </v>
          </cell>
          <cell r="E20518">
            <v>63720</v>
          </cell>
        </row>
        <row r="20519">
          <cell r="B20519" t="str">
            <v>Sana safinaz DML</v>
          </cell>
          <cell r="C20519" t="str">
            <v>Material</v>
          </cell>
          <cell r="D20519" t="str">
            <v>Online by adeel to Online to Noman forsana safinaz DML site expenses</v>
          </cell>
          <cell r="E20519">
            <v>50000</v>
          </cell>
        </row>
        <row r="20520">
          <cell r="B20520" t="str">
            <v>office</v>
          </cell>
          <cell r="C20520" t="str">
            <v>office</v>
          </cell>
          <cell r="D20520" t="str">
            <v>To salman for fuel</v>
          </cell>
          <cell r="E20520">
            <v>2000</v>
          </cell>
        </row>
        <row r="20521">
          <cell r="B20521" t="str">
            <v>GSK DMC</v>
          </cell>
          <cell r="C20521" t="str">
            <v>material</v>
          </cell>
          <cell r="D20521" t="str">
            <v>Paid to john for karchar pump repaired</v>
          </cell>
          <cell r="E20521">
            <v>8000</v>
          </cell>
        </row>
        <row r="20522">
          <cell r="B20522" t="str">
            <v>VISA Fit-out Office</v>
          </cell>
          <cell r="C20522" t="str">
            <v>fare</v>
          </cell>
          <cell r="D20522" t="str">
            <v>paid</v>
          </cell>
          <cell r="E20522">
            <v>2000</v>
          </cell>
        </row>
        <row r="20523">
          <cell r="B20523" t="str">
            <v>office</v>
          </cell>
          <cell r="C20523" t="str">
            <v>office</v>
          </cell>
          <cell r="D20523" t="str">
            <v>for office use</v>
          </cell>
          <cell r="E20523">
            <v>2000</v>
          </cell>
        </row>
        <row r="20524">
          <cell r="B20524" t="str">
            <v>GSK DMC</v>
          </cell>
          <cell r="C20524" t="str">
            <v>Material</v>
          </cell>
          <cell r="D20524" t="str">
            <v>Online by adeel to muzammil for purchased of linkadptor = 51,000</v>
          </cell>
          <cell r="E20524">
            <v>17000</v>
          </cell>
        </row>
        <row r="20525">
          <cell r="B20525" t="str">
            <v>CITI Bank</v>
          </cell>
          <cell r="C20525" t="str">
            <v>Material</v>
          </cell>
          <cell r="D20525" t="str">
            <v>Online by adeel to muzammil for purchased of linkadptor = 51,000</v>
          </cell>
          <cell r="E20525">
            <v>17000</v>
          </cell>
        </row>
        <row r="20526">
          <cell r="B20526" t="str">
            <v>Engro 3rd &amp; 8th Floor</v>
          </cell>
          <cell r="C20526" t="str">
            <v>Material</v>
          </cell>
          <cell r="D20526" t="str">
            <v>Online by adeel to muzammil for purchased of linkadptor = 51,000</v>
          </cell>
          <cell r="E20526">
            <v>17000</v>
          </cell>
        </row>
        <row r="20527">
          <cell r="B20527" t="str">
            <v>GSK DMC</v>
          </cell>
          <cell r="C20527" t="str">
            <v>Material</v>
          </cell>
          <cell r="D20527" t="str">
            <v>Online by adeel to MBI Industries pvt Ltd for purchased of Rods, nuts &amp; washers = 143550</v>
          </cell>
          <cell r="E20527">
            <v>47850</v>
          </cell>
        </row>
        <row r="20528">
          <cell r="B20528" t="str">
            <v>CITI Bank</v>
          </cell>
          <cell r="C20528" t="str">
            <v>Material</v>
          </cell>
          <cell r="D20528" t="str">
            <v>Online by adeel to MBI Industries pvt Ltd for purchased of Rods, nuts &amp; washers = 143550</v>
          </cell>
          <cell r="E20528">
            <v>47850</v>
          </cell>
        </row>
        <row r="20529">
          <cell r="B20529" t="str">
            <v>LAMA Outlet</v>
          </cell>
          <cell r="C20529" t="str">
            <v>Material</v>
          </cell>
          <cell r="D20529" t="str">
            <v>Online by adeel to MBI Industries pvt Ltd for purchased of Rods, nuts &amp; washers = 143550</v>
          </cell>
          <cell r="E20529">
            <v>47850</v>
          </cell>
        </row>
        <row r="20530">
          <cell r="B20530" t="str">
            <v>Meezan bank Head office</v>
          </cell>
          <cell r="C20530" t="str">
            <v>Material</v>
          </cell>
          <cell r="D20530" t="str">
            <v>Online by adeel to M azam rafiq  for fittings purchased from Abbas brothers = 164715</v>
          </cell>
          <cell r="E20530">
            <v>76000</v>
          </cell>
        </row>
        <row r="20531">
          <cell r="B20531" t="str">
            <v>CITI Bank</v>
          </cell>
          <cell r="C20531" t="str">
            <v>Material</v>
          </cell>
          <cell r="D20531" t="str">
            <v>Online by adeel to M azam rafiq  for fittings purchased from Abbas brothers = 164715</v>
          </cell>
          <cell r="E20531">
            <v>78715</v>
          </cell>
        </row>
        <row r="20532">
          <cell r="B20532" t="str">
            <v>LAMA Outlet</v>
          </cell>
          <cell r="C20532" t="str">
            <v>Material</v>
          </cell>
          <cell r="D20532" t="str">
            <v>Online by adeel to M azam rafiq  for fittings purchased from Abbas brothers = 164715</v>
          </cell>
          <cell r="E20532">
            <v>10000</v>
          </cell>
        </row>
        <row r="20533">
          <cell r="B20533" t="str">
            <v>Family area</v>
          </cell>
          <cell r="C20533" t="str">
            <v>ZILVER</v>
          </cell>
          <cell r="D20533" t="str">
            <v>Online by adeel to M Abbas Ladi wala payment to ZILVER for plumbing fixtures for Mother care DMC karachi.</v>
          </cell>
          <cell r="E20533">
            <v>121520</v>
          </cell>
        </row>
        <row r="20534">
          <cell r="B20534" t="str">
            <v>DHL office</v>
          </cell>
          <cell r="C20534" t="str">
            <v>Material</v>
          </cell>
          <cell r="D20534" t="str">
            <v xml:space="preserve">Online by adeel to Mohsin Afzal payment for control wire 1mm 2 core shielded </v>
          </cell>
          <cell r="E20534">
            <v>18000</v>
          </cell>
        </row>
        <row r="20535">
          <cell r="B20535" t="str">
            <v>BAH 12th Floor</v>
          </cell>
          <cell r="C20535" t="str">
            <v>material</v>
          </cell>
          <cell r="D20535" t="str">
            <v>Pipe purchased from Ibraheem fittings = 62700</v>
          </cell>
          <cell r="E20535">
            <v>11200</v>
          </cell>
        </row>
        <row r="20536">
          <cell r="B20536" t="str">
            <v>CITI Bank</v>
          </cell>
          <cell r="C20536" t="str">
            <v>material</v>
          </cell>
          <cell r="D20536" t="str">
            <v>Pipe purchased from Ibraheem fittings = 62700</v>
          </cell>
          <cell r="E20536">
            <v>51500</v>
          </cell>
        </row>
        <row r="20537">
          <cell r="B20537" t="str">
            <v>office</v>
          </cell>
          <cell r="C20537" t="str">
            <v>office</v>
          </cell>
          <cell r="D20537" t="str">
            <v>for office use</v>
          </cell>
          <cell r="E20537">
            <v>4000</v>
          </cell>
        </row>
        <row r="20538">
          <cell r="B20538" t="str">
            <v>Meezan bank Head office</v>
          </cell>
          <cell r="C20538" t="str">
            <v>material</v>
          </cell>
          <cell r="D20538" t="str">
            <v>purchased wire mech by ahsan 50 Rft</v>
          </cell>
          <cell r="E20538">
            <v>41000</v>
          </cell>
        </row>
        <row r="20539">
          <cell r="B20539" t="str">
            <v>CITI Bank</v>
          </cell>
          <cell r="C20539" t="str">
            <v>material</v>
          </cell>
          <cell r="D20539" t="str">
            <v>red oxide</v>
          </cell>
          <cell r="E20539">
            <v>2800</v>
          </cell>
        </row>
        <row r="20540">
          <cell r="B20540" t="str">
            <v>Gul Ahmed</v>
          </cell>
          <cell r="C20540" t="str">
            <v>fare</v>
          </cell>
          <cell r="D20540" t="str">
            <v>paid for builty for copper pipes for cargo</v>
          </cell>
          <cell r="E20540">
            <v>2000</v>
          </cell>
        </row>
        <row r="20541">
          <cell r="B20541" t="str">
            <v>Meezan bank Head office</v>
          </cell>
          <cell r="C20541" t="str">
            <v>fare</v>
          </cell>
          <cell r="D20541" t="str">
            <v>paid</v>
          </cell>
          <cell r="E20541">
            <v>1000</v>
          </cell>
        </row>
        <row r="20542">
          <cell r="B20542" t="str">
            <v>office</v>
          </cell>
          <cell r="C20542" t="str">
            <v>office</v>
          </cell>
          <cell r="D20542" t="str">
            <v>02 nos printer refills</v>
          </cell>
          <cell r="E20542">
            <v>1500</v>
          </cell>
        </row>
        <row r="20543">
          <cell r="B20543" t="str">
            <v>Meezan bank Head office</v>
          </cell>
          <cell r="C20543" t="str">
            <v>fare</v>
          </cell>
          <cell r="D20543" t="str">
            <v>paid</v>
          </cell>
          <cell r="E20543">
            <v>2100</v>
          </cell>
        </row>
        <row r="20544">
          <cell r="B20544" t="str">
            <v>Gul Ahmed</v>
          </cell>
          <cell r="C20544" t="str">
            <v>fare</v>
          </cell>
          <cell r="D20544" t="str">
            <v>paid</v>
          </cell>
          <cell r="E20544">
            <v>2100</v>
          </cell>
        </row>
        <row r="20545">
          <cell r="B20545" t="str">
            <v>office</v>
          </cell>
          <cell r="C20545" t="str">
            <v>office</v>
          </cell>
          <cell r="D20545" t="str">
            <v>Rent aggrement for 1st floor</v>
          </cell>
          <cell r="E20545">
            <v>1500</v>
          </cell>
        </row>
        <row r="20546">
          <cell r="B20546" t="str">
            <v>office</v>
          </cell>
          <cell r="C20546" t="str">
            <v>office</v>
          </cell>
          <cell r="D20546" t="str">
            <v>kunna for Bilal sahab guest</v>
          </cell>
          <cell r="E20546">
            <v>1050</v>
          </cell>
        </row>
        <row r="20547">
          <cell r="B20547" t="str">
            <v>Tomo JPMC</v>
          </cell>
          <cell r="C20547" t="str">
            <v>fare</v>
          </cell>
          <cell r="D20547" t="str">
            <v>paid</v>
          </cell>
          <cell r="E20547">
            <v>1000</v>
          </cell>
        </row>
        <row r="20548">
          <cell r="B20548" t="str">
            <v>office</v>
          </cell>
          <cell r="C20548" t="str">
            <v>office</v>
          </cell>
          <cell r="D20548" t="str">
            <v>To salman for fuel</v>
          </cell>
          <cell r="E20548">
            <v>2000</v>
          </cell>
        </row>
        <row r="20549">
          <cell r="B20549" t="str">
            <v>GSK DMC</v>
          </cell>
          <cell r="C20549" t="str">
            <v>Clothes</v>
          </cell>
          <cell r="D20549" t="str">
            <v>Online by adeel to Kamil for 15 thans cloth purhcased from saeed clothes</v>
          </cell>
          <cell r="E20549">
            <v>65250</v>
          </cell>
        </row>
        <row r="20550">
          <cell r="B20550" t="str">
            <v>Tomo JPMC</v>
          </cell>
          <cell r="C20550" t="str">
            <v>Kamran insulator</v>
          </cell>
          <cell r="D20550" t="str">
            <v>Online by adeel to Kamran hussain for TOMO I labour work</v>
          </cell>
          <cell r="E20550">
            <v>50000</v>
          </cell>
        </row>
        <row r="20551">
          <cell r="B20551" t="str">
            <v>J out let DML</v>
          </cell>
          <cell r="C20551" t="str">
            <v>Mehran Engineering</v>
          </cell>
          <cell r="D20551" t="str">
            <v>Online by adeel to Zeeshan Baig j dot grills advance</v>
          </cell>
          <cell r="E20551">
            <v>300000</v>
          </cell>
        </row>
        <row r="20552">
          <cell r="B20552" t="str">
            <v>CITI Bank</v>
          </cell>
          <cell r="C20552" t="str">
            <v>Misc</v>
          </cell>
          <cell r="D20552" t="str">
            <v>Bilal bhai car expenses</v>
          </cell>
          <cell r="E20552">
            <v>15000</v>
          </cell>
        </row>
        <row r="20553">
          <cell r="B20553" t="str">
            <v>BAH 12th Floor</v>
          </cell>
          <cell r="C20553" t="str">
            <v>fare</v>
          </cell>
          <cell r="D20553" t="str">
            <v>paid</v>
          </cell>
          <cell r="E20553">
            <v>2500</v>
          </cell>
        </row>
        <row r="20554">
          <cell r="B20554" t="str">
            <v>GSK DMC</v>
          </cell>
          <cell r="C20554" t="str">
            <v>misc</v>
          </cell>
          <cell r="D20554" t="str">
            <v>jahangeer mobile balance</v>
          </cell>
          <cell r="E20554">
            <v>1250</v>
          </cell>
        </row>
        <row r="20555">
          <cell r="B20555" t="str">
            <v>O/M The Place</v>
          </cell>
          <cell r="C20555" t="str">
            <v>transportation</v>
          </cell>
          <cell r="D20555" t="str">
            <v>paid for Repairing of chiller pump motor # 3</v>
          </cell>
          <cell r="E20555">
            <v>6000</v>
          </cell>
        </row>
        <row r="20556">
          <cell r="B20556" t="str">
            <v>O/M The Place</v>
          </cell>
          <cell r="C20556" t="str">
            <v>material</v>
          </cell>
          <cell r="D20556" t="str">
            <v>purchased reducer 5/8 by mumtaz</v>
          </cell>
          <cell r="E20556">
            <v>1000</v>
          </cell>
        </row>
        <row r="20557">
          <cell r="B20557" t="str">
            <v>DHL office</v>
          </cell>
          <cell r="C20557" t="str">
            <v>material</v>
          </cell>
          <cell r="D20557" t="str">
            <v>Purchased copper pipe by Amir contractor</v>
          </cell>
          <cell r="E20557">
            <v>263000</v>
          </cell>
        </row>
        <row r="20558">
          <cell r="B20558" t="str">
            <v>office</v>
          </cell>
          <cell r="C20558" t="str">
            <v>office</v>
          </cell>
          <cell r="D20558" t="str">
            <v>for office use</v>
          </cell>
          <cell r="E20558">
            <v>3000</v>
          </cell>
        </row>
        <row r="20559">
          <cell r="B20559" t="str">
            <v>office</v>
          </cell>
          <cell r="C20559" t="str">
            <v>utilities bills</v>
          </cell>
          <cell r="D20559" t="str">
            <v>ptcl bills paid</v>
          </cell>
          <cell r="E20559">
            <v>6900</v>
          </cell>
        </row>
        <row r="20560">
          <cell r="B20560" t="str">
            <v xml:space="preserve">MHR Personal </v>
          </cell>
          <cell r="C20560" t="str">
            <v>utilities bills</v>
          </cell>
          <cell r="D20560" t="str">
            <v>ptcl bills paid</v>
          </cell>
          <cell r="E20560">
            <v>1230</v>
          </cell>
        </row>
        <row r="20561">
          <cell r="B20561" t="str">
            <v>Rehmat shipping</v>
          </cell>
          <cell r="C20561" t="str">
            <v>fare</v>
          </cell>
          <cell r="D20561" t="str">
            <v>paid for fakhri insulation</v>
          </cell>
          <cell r="E20561">
            <v>500</v>
          </cell>
        </row>
        <row r="20562">
          <cell r="B20562" t="str">
            <v>CITI Bank</v>
          </cell>
          <cell r="C20562" t="str">
            <v>fare</v>
          </cell>
          <cell r="D20562" t="str">
            <v>paid</v>
          </cell>
          <cell r="E20562">
            <v>400</v>
          </cell>
        </row>
        <row r="20563">
          <cell r="B20563" t="str">
            <v>Generation DML</v>
          </cell>
          <cell r="C20563" t="str">
            <v>Material</v>
          </cell>
          <cell r="D20563" t="str">
            <v>Online by adeel to crescent corp payment for M.S Pipe and fittings = ttoal amt = 565808</v>
          </cell>
          <cell r="E20563">
            <v>500000</v>
          </cell>
        </row>
        <row r="20564">
          <cell r="B20564" t="str">
            <v>Manto DML</v>
          </cell>
          <cell r="C20564" t="str">
            <v>Material</v>
          </cell>
          <cell r="D20564" t="str">
            <v>Online by adeel to crescent corp payment for M.S Pipe and fittings = ttoal amt = 565808</v>
          </cell>
          <cell r="E20564">
            <v>64808</v>
          </cell>
        </row>
        <row r="20565">
          <cell r="B20565" t="str">
            <v>Manto DML</v>
          </cell>
          <cell r="C20565" t="str">
            <v>Material</v>
          </cell>
          <cell r="D20565" t="str">
            <v>Online by adeel to noman engr for material</v>
          </cell>
          <cell r="E20565">
            <v>25000</v>
          </cell>
        </row>
        <row r="20566">
          <cell r="B20566" t="str">
            <v>Generation DML</v>
          </cell>
          <cell r="C20566" t="str">
            <v>Material</v>
          </cell>
          <cell r="D20566" t="str">
            <v xml:space="preserve">Online by adeel to Ayaz Niaz for material </v>
          </cell>
          <cell r="E20566">
            <v>44000</v>
          </cell>
        </row>
        <row r="20567">
          <cell r="B20567" t="str">
            <v>DHL office</v>
          </cell>
          <cell r="C20567" t="str">
            <v>Fakhri brothers</v>
          </cell>
          <cell r="D20567" t="str">
            <v xml:space="preserve">Online by adeel to HVAC business solution </v>
          </cell>
          <cell r="E20567">
            <v>400000</v>
          </cell>
        </row>
        <row r="20568">
          <cell r="B20568" t="str">
            <v>Gul Ahmed</v>
          </cell>
          <cell r="C20568" t="str">
            <v>Rafay</v>
          </cell>
          <cell r="D20568" t="str">
            <v>Cash given to Rafay by Bilal bhai</v>
          </cell>
          <cell r="E20568">
            <v>25000</v>
          </cell>
        </row>
        <row r="20569">
          <cell r="B20569" t="str">
            <v>CITI Bank</v>
          </cell>
          <cell r="C20569" t="str">
            <v>fare</v>
          </cell>
          <cell r="D20569" t="str">
            <v>paid</v>
          </cell>
          <cell r="E20569">
            <v>500</v>
          </cell>
        </row>
        <row r="20570">
          <cell r="B20570" t="str">
            <v>Rehmat shipping</v>
          </cell>
          <cell r="C20570" t="str">
            <v>material</v>
          </cell>
          <cell r="D20570" t="str">
            <v>purhcased ruuber isolator 200 nos</v>
          </cell>
          <cell r="E20570">
            <v>5000</v>
          </cell>
        </row>
        <row r="20571">
          <cell r="B20571" t="str">
            <v>Meezan bank Head office</v>
          </cell>
          <cell r="C20571" t="str">
            <v>material</v>
          </cell>
          <cell r="D20571" t="str">
            <v>Misc by abbas plumber</v>
          </cell>
          <cell r="E20571">
            <v>20622</v>
          </cell>
        </row>
        <row r="20572">
          <cell r="B20572" t="str">
            <v>CITI Bank</v>
          </cell>
          <cell r="C20572" t="str">
            <v>material</v>
          </cell>
          <cell r="D20572" t="str">
            <v>Misc by abbas plumber</v>
          </cell>
          <cell r="E20572">
            <v>11650</v>
          </cell>
        </row>
        <row r="20573">
          <cell r="B20573" t="str">
            <v>GSK DMC</v>
          </cell>
          <cell r="C20573" t="str">
            <v>material</v>
          </cell>
          <cell r="D20573" t="str">
            <v>Misc by abbas plumber</v>
          </cell>
          <cell r="E20573">
            <v>2750</v>
          </cell>
        </row>
        <row r="20574">
          <cell r="B20574" t="str">
            <v xml:space="preserve">MHR Personal </v>
          </cell>
          <cell r="C20574" t="str">
            <v>Groceries</v>
          </cell>
          <cell r="D20574" t="str">
            <v>groceries from Imtiaz store by BH for the month of august 24</v>
          </cell>
          <cell r="E20574">
            <v>98983</v>
          </cell>
        </row>
        <row r="20575">
          <cell r="B20575" t="str">
            <v>BAH 12th Floor</v>
          </cell>
          <cell r="C20575" t="str">
            <v>material</v>
          </cell>
          <cell r="D20575" t="str">
            <v>purchased red oxide</v>
          </cell>
          <cell r="E20575">
            <v>8500</v>
          </cell>
        </row>
        <row r="20576">
          <cell r="B20576" t="str">
            <v>office</v>
          </cell>
          <cell r="C20576" t="str">
            <v>office</v>
          </cell>
          <cell r="D20576" t="str">
            <v>office printer cartrage repairred</v>
          </cell>
          <cell r="E20576">
            <v>1000</v>
          </cell>
        </row>
        <row r="20577">
          <cell r="B20577" t="str">
            <v>Engro 3rd &amp; 8th Floor</v>
          </cell>
          <cell r="C20577" t="str">
            <v>material</v>
          </cell>
          <cell r="D20577" t="str">
            <v>purchased flexible 3/4 6 Dozens by Laraib</v>
          </cell>
          <cell r="E20577">
            <v>1050</v>
          </cell>
        </row>
        <row r="20578">
          <cell r="B20578" t="str">
            <v>Gul Ahmed</v>
          </cell>
          <cell r="C20578" t="str">
            <v>john</v>
          </cell>
          <cell r="D20578" t="str">
            <v>cash paid for labour work</v>
          </cell>
          <cell r="E20578">
            <v>50000</v>
          </cell>
        </row>
        <row r="20579">
          <cell r="B20579" t="str">
            <v>office</v>
          </cell>
          <cell r="C20579" t="str">
            <v>office</v>
          </cell>
          <cell r="D20579" t="str">
            <v>for office use</v>
          </cell>
          <cell r="E20579">
            <v>4000</v>
          </cell>
        </row>
        <row r="20580">
          <cell r="B20580" t="str">
            <v>Gul Ahmed</v>
          </cell>
          <cell r="C20580" t="str">
            <v>material</v>
          </cell>
          <cell r="D20580" t="str">
            <v>purchased 1 x 1/2 bush 3 nos</v>
          </cell>
          <cell r="E20580">
            <v>420</v>
          </cell>
        </row>
        <row r="20581">
          <cell r="B20581" t="str">
            <v>Engro 3rd &amp; 8th Floor</v>
          </cell>
          <cell r="C20581" t="str">
            <v>fare</v>
          </cell>
          <cell r="D20581" t="str">
            <v>paid</v>
          </cell>
          <cell r="E20581">
            <v>1000</v>
          </cell>
        </row>
        <row r="20582">
          <cell r="B20582" t="str">
            <v>O/M The Place</v>
          </cell>
          <cell r="C20582" t="str">
            <v>Flow Master</v>
          </cell>
          <cell r="D20582" t="str">
            <v>Online by adeel to Flow master for Chiller balancing work at The place Cinema DHA PHASE VIII</v>
          </cell>
          <cell r="E20582">
            <v>20000</v>
          </cell>
        </row>
        <row r="20583">
          <cell r="B20583" t="str">
            <v>DHL office</v>
          </cell>
          <cell r="C20583" t="str">
            <v>Amir contractor</v>
          </cell>
          <cell r="D20583" t="str">
            <v>Online by adeel to Amir contractor in Labour work</v>
          </cell>
          <cell r="E20583">
            <v>100000</v>
          </cell>
        </row>
        <row r="20584">
          <cell r="B20584" t="str">
            <v>Eat On Project</v>
          </cell>
          <cell r="C20584" t="str">
            <v>Misc</v>
          </cell>
          <cell r="D20584" t="str">
            <v>Sheet from Adeel for Eat on project</v>
          </cell>
          <cell r="E20584">
            <v>49900</v>
          </cell>
        </row>
        <row r="20585">
          <cell r="B20585" t="str">
            <v>o/m NASTP</v>
          </cell>
          <cell r="C20585" t="str">
            <v>MSE Acc</v>
          </cell>
          <cell r="D20585" t="str">
            <v>Rs 4 Lac on July 24 bill in acc of MSE acc as BH recommended</v>
          </cell>
          <cell r="E20585">
            <v>400000</v>
          </cell>
        </row>
        <row r="20586">
          <cell r="B20586" t="str">
            <v>CITI Bank</v>
          </cell>
          <cell r="C20586" t="str">
            <v>fare</v>
          </cell>
          <cell r="D20586" t="str">
            <v>paid</v>
          </cell>
          <cell r="E20586">
            <v>2000</v>
          </cell>
        </row>
        <row r="20587">
          <cell r="B20587" t="str">
            <v>DHL office</v>
          </cell>
          <cell r="C20587" t="str">
            <v>Irfan contractor</v>
          </cell>
          <cell r="D20587" t="str">
            <v>Cash paid</v>
          </cell>
          <cell r="E20587">
            <v>10000</v>
          </cell>
        </row>
        <row r="20588">
          <cell r="B20588" t="str">
            <v>DHL office</v>
          </cell>
          <cell r="C20588" t="str">
            <v>fuel</v>
          </cell>
          <cell r="D20588" t="str">
            <v>fuel to irfan contractor</v>
          </cell>
          <cell r="E20588">
            <v>400</v>
          </cell>
        </row>
        <row r="20589">
          <cell r="B20589" t="str">
            <v>CITI Bank</v>
          </cell>
          <cell r="C20589" t="str">
            <v>fare</v>
          </cell>
          <cell r="D20589" t="str">
            <v>paid for insulation shifting</v>
          </cell>
          <cell r="E20589">
            <v>7000</v>
          </cell>
        </row>
        <row r="20590">
          <cell r="B20590" t="str">
            <v>GSK DMC</v>
          </cell>
          <cell r="C20590" t="str">
            <v>fare</v>
          </cell>
          <cell r="D20590" t="str">
            <v>paid</v>
          </cell>
          <cell r="E20590">
            <v>800</v>
          </cell>
        </row>
        <row r="20591">
          <cell r="B20591" t="str">
            <v>office</v>
          </cell>
          <cell r="C20591" t="str">
            <v>office</v>
          </cell>
          <cell r="D20591" t="str">
            <v>To salman for fuel</v>
          </cell>
          <cell r="E20591">
            <v>2000</v>
          </cell>
        </row>
        <row r="20592">
          <cell r="B20592" t="str">
            <v>CITI Bank</v>
          </cell>
          <cell r="C20592" t="str">
            <v>material</v>
          </cell>
          <cell r="D20592" t="str">
            <v>Purhcased red oxide</v>
          </cell>
          <cell r="E20592">
            <v>4550</v>
          </cell>
        </row>
        <row r="20593">
          <cell r="B20593" t="str">
            <v>Tomo JPMC</v>
          </cell>
          <cell r="C20593" t="str">
            <v>material</v>
          </cell>
          <cell r="D20593" t="str">
            <v>purchased pipe bender, tube cutter and copper rod by irfan</v>
          </cell>
          <cell r="E20593">
            <v>14400</v>
          </cell>
        </row>
        <row r="20594">
          <cell r="B20594" t="str">
            <v>office</v>
          </cell>
          <cell r="C20594" t="str">
            <v>Tender</v>
          </cell>
          <cell r="D20594" t="str">
            <v>purchased tender for Ziauddin hospital</v>
          </cell>
          <cell r="E20594">
            <v>30000</v>
          </cell>
        </row>
        <row r="20595">
          <cell r="B20595" t="str">
            <v>Engro 3rd &amp; 8th Floor</v>
          </cell>
          <cell r="C20595" t="str">
            <v>fare</v>
          </cell>
          <cell r="D20595" t="str">
            <v>paid</v>
          </cell>
          <cell r="E20595">
            <v>2500</v>
          </cell>
        </row>
        <row r="20596">
          <cell r="B20596" t="str">
            <v>Bahria project</v>
          </cell>
          <cell r="C20596" t="str">
            <v>misc</v>
          </cell>
          <cell r="D20596" t="str">
            <v>TO khushnood for Bike expesnes (recommended by nadeem)</v>
          </cell>
          <cell r="E20596">
            <v>10000</v>
          </cell>
        </row>
        <row r="20597">
          <cell r="B20597" t="str">
            <v>Eat On Project</v>
          </cell>
          <cell r="C20597" t="str">
            <v>material</v>
          </cell>
          <cell r="D20597" t="str">
            <v>Purhcased Angle Bracket for 04 nos by Azher from sajid</v>
          </cell>
          <cell r="E20597">
            <v>4000</v>
          </cell>
        </row>
        <row r="20598">
          <cell r="B20598" t="str">
            <v>Meezan bank Head office</v>
          </cell>
          <cell r="C20598" t="str">
            <v>Sheet</v>
          </cell>
          <cell r="D20598" t="str">
            <v>Sheet from Al madina steel</v>
          </cell>
          <cell r="E20598">
            <v>97400</v>
          </cell>
        </row>
        <row r="20599">
          <cell r="B20599" t="str">
            <v>Meezan bank Head office</v>
          </cell>
          <cell r="C20599" t="str">
            <v>Material</v>
          </cell>
          <cell r="D20599" t="str">
            <v>Online by adeel to Ibraheem shershan for flanges purchased</v>
          </cell>
          <cell r="E20599">
            <v>63600</v>
          </cell>
        </row>
        <row r="20600">
          <cell r="B20600" t="str">
            <v>J out let DML</v>
          </cell>
          <cell r="C20600" t="str">
            <v>Material</v>
          </cell>
          <cell r="D20600" t="str">
            <v>Online by adeel to murtaza hassan shah for fittings in J outlet</v>
          </cell>
          <cell r="E20600">
            <v>50000</v>
          </cell>
        </row>
        <row r="20601">
          <cell r="B20601" t="str">
            <v>Meezan bank Head office</v>
          </cell>
          <cell r="C20601" t="str">
            <v>guddu insulation</v>
          </cell>
          <cell r="D20601" t="str">
            <v>Cash paid</v>
          </cell>
          <cell r="E20601">
            <v>25000</v>
          </cell>
        </row>
        <row r="20602">
          <cell r="B20602" t="str">
            <v>Gul Ahmed</v>
          </cell>
          <cell r="C20602" t="str">
            <v>fare</v>
          </cell>
          <cell r="D20602" t="str">
            <v>paid</v>
          </cell>
          <cell r="E20602">
            <v>1200</v>
          </cell>
        </row>
        <row r="20603">
          <cell r="B20603" t="str">
            <v>DHL office</v>
          </cell>
          <cell r="C20603" t="str">
            <v>fare</v>
          </cell>
          <cell r="D20603" t="str">
            <v>paid</v>
          </cell>
          <cell r="E20603">
            <v>500</v>
          </cell>
        </row>
        <row r="20604">
          <cell r="B20604" t="str">
            <v>office</v>
          </cell>
          <cell r="C20604" t="str">
            <v>office</v>
          </cell>
          <cell r="D20604" t="str">
            <v>for office use</v>
          </cell>
          <cell r="E20604">
            <v>5000</v>
          </cell>
        </row>
        <row r="20605">
          <cell r="B20605" t="str">
            <v>Tomo JPMC</v>
          </cell>
          <cell r="C20605" t="str">
            <v>material</v>
          </cell>
          <cell r="D20605" t="str">
            <v>Purchased copper socket</v>
          </cell>
          <cell r="E20605">
            <v>6300</v>
          </cell>
        </row>
        <row r="20606">
          <cell r="B20606" t="str">
            <v>Tomo JPMC</v>
          </cell>
          <cell r="C20606" t="str">
            <v>fuel</v>
          </cell>
          <cell r="D20606" t="str">
            <v>to irfan</v>
          </cell>
          <cell r="E20606">
            <v>200</v>
          </cell>
        </row>
        <row r="20607">
          <cell r="B20607" t="str">
            <v>Tomo JPMC</v>
          </cell>
          <cell r="C20607" t="str">
            <v>fare</v>
          </cell>
          <cell r="D20607" t="str">
            <v>paid</v>
          </cell>
          <cell r="E20607">
            <v>1000</v>
          </cell>
        </row>
        <row r="20608">
          <cell r="B20608" t="str">
            <v>Family area</v>
          </cell>
          <cell r="C20608" t="str">
            <v>fare</v>
          </cell>
          <cell r="D20608" t="str">
            <v>paid</v>
          </cell>
          <cell r="E20608">
            <v>1000</v>
          </cell>
        </row>
        <row r="20609">
          <cell r="B20609" t="str">
            <v>Ernst &amp; Young</v>
          </cell>
          <cell r="C20609" t="str">
            <v>material</v>
          </cell>
          <cell r="D20609" t="str">
            <v>Purchased 06 Nos Siemens Hand Drier from M. Ismail jee (by ahsan)</v>
          </cell>
          <cell r="E20609">
            <v>51000</v>
          </cell>
        </row>
        <row r="20610">
          <cell r="B20610" t="str">
            <v>CITI Bank</v>
          </cell>
          <cell r="C20610" t="str">
            <v>Noman Engineering</v>
          </cell>
          <cell r="D20610" t="str">
            <v>Sheet from Al madina steel</v>
          </cell>
          <cell r="E20610">
            <v>1000000</v>
          </cell>
        </row>
        <row r="20611">
          <cell r="B20611" t="str">
            <v>Tomo JPMC</v>
          </cell>
          <cell r="C20611" t="str">
            <v>shabbir brothers</v>
          </cell>
          <cell r="D20611" t="str">
            <v>Cash to Shabbir brother - collect by Jibran from Al madina steel -- Total = 125600</v>
          </cell>
          <cell r="E20611">
            <v>94800</v>
          </cell>
        </row>
        <row r="20612">
          <cell r="B20612" t="str">
            <v>DHL office</v>
          </cell>
          <cell r="C20612" t="str">
            <v>shabbir brothers</v>
          </cell>
          <cell r="D20612" t="str">
            <v>Cash to Shabbir brother - collect by Jibran from Al madina steel -- Total = 125600</v>
          </cell>
          <cell r="E20612">
            <v>30800</v>
          </cell>
        </row>
        <row r="20613">
          <cell r="B20613" t="str">
            <v>CITI Bank</v>
          </cell>
          <cell r="C20613" t="str">
            <v>mungo</v>
          </cell>
          <cell r="D20613" t="str">
            <v>Online to M. Musaddiq care off Unique Enterprise by Al madina steel = 500,000</v>
          </cell>
          <cell r="E20613">
            <v>200000</v>
          </cell>
        </row>
        <row r="20614">
          <cell r="B20614" t="str">
            <v>J out let DML</v>
          </cell>
          <cell r="C20614" t="str">
            <v>mungo</v>
          </cell>
          <cell r="D20614" t="str">
            <v>Online to M. Musaddiq care off Unique Enterprise by Al madina steel = 500,000</v>
          </cell>
          <cell r="E20614">
            <v>200000</v>
          </cell>
        </row>
        <row r="20615">
          <cell r="B20615" t="str">
            <v>Sana safinaz DML</v>
          </cell>
          <cell r="C20615" t="str">
            <v>mungo</v>
          </cell>
          <cell r="D20615" t="str">
            <v>Online to M. Musaddiq care off Unique Enterprise by Al madina steel = 500,000</v>
          </cell>
          <cell r="E20615">
            <v>100000</v>
          </cell>
        </row>
        <row r="20616">
          <cell r="B20616" t="str">
            <v>Generation DML</v>
          </cell>
          <cell r="C20616" t="str">
            <v>Material</v>
          </cell>
          <cell r="D20616" t="str">
            <v>Online by adeel to Crescent corporation for purhcased of fittings = 169530</v>
          </cell>
          <cell r="E20616">
            <v>84765</v>
          </cell>
        </row>
        <row r="20617">
          <cell r="B20617" t="str">
            <v>Sana safinaz DML</v>
          </cell>
          <cell r="C20617" t="str">
            <v>Material</v>
          </cell>
          <cell r="D20617" t="str">
            <v>Online by adeel to Crescent corporation for purhcased of fittings = 169530</v>
          </cell>
          <cell r="E20617">
            <v>84765</v>
          </cell>
        </row>
        <row r="20618">
          <cell r="B20618" t="str">
            <v>Family area</v>
          </cell>
          <cell r="C20618" t="str">
            <v>ZILVER</v>
          </cell>
          <cell r="D20618" t="str">
            <v>Online by adeel to M. Abbas Landiwala care off M Islaml jee for purhcased of Comode for Family area</v>
          </cell>
          <cell r="E20618">
            <v>32000</v>
          </cell>
        </row>
        <row r="20619">
          <cell r="B20619" t="str">
            <v>Engro 3rd &amp; 8th Floor</v>
          </cell>
          <cell r="C20619" t="str">
            <v>Saqib insulator</v>
          </cell>
          <cell r="D20619" t="str">
            <v>Online by adeel to Saqib insualtion</v>
          </cell>
          <cell r="E20619">
            <v>60000</v>
          </cell>
        </row>
        <row r="20620">
          <cell r="B20620" t="str">
            <v>LAMA Outlet</v>
          </cell>
          <cell r="C20620" t="str">
            <v>Misc</v>
          </cell>
          <cell r="D20620" t="str">
            <v>misc by jahangeer</v>
          </cell>
          <cell r="E20620">
            <v>5960</v>
          </cell>
        </row>
        <row r="20621">
          <cell r="B20621" t="str">
            <v>GSK DMC</v>
          </cell>
          <cell r="C20621" t="str">
            <v>material</v>
          </cell>
          <cell r="D20621" t="str">
            <v>purhcased cable tie</v>
          </cell>
          <cell r="E20621">
            <v>900</v>
          </cell>
        </row>
        <row r="20622">
          <cell r="B20622" t="str">
            <v>office</v>
          </cell>
          <cell r="C20622" t="str">
            <v>office</v>
          </cell>
          <cell r="D20622" t="str">
            <v>To salman for fuel</v>
          </cell>
          <cell r="E20622">
            <v>2000</v>
          </cell>
        </row>
        <row r="20623">
          <cell r="B20623" t="str">
            <v>CITI Bank</v>
          </cell>
          <cell r="C20623" t="str">
            <v>Material</v>
          </cell>
          <cell r="D20623" t="str">
            <v>Online by adeel to Araish Interior &amp; contructors for purhcasd of 04 water shield Bucket = 62,000</v>
          </cell>
          <cell r="E20623">
            <v>20667</v>
          </cell>
        </row>
        <row r="20624">
          <cell r="B20624" t="str">
            <v>GSK DMC</v>
          </cell>
          <cell r="C20624" t="str">
            <v>Material</v>
          </cell>
          <cell r="D20624" t="str">
            <v>Online by adeel to Araish Interior &amp; contructors for purhcasd of 04 water shield Bucket = 62,000</v>
          </cell>
          <cell r="E20624">
            <v>20667</v>
          </cell>
        </row>
        <row r="20625">
          <cell r="B20625" t="str">
            <v>Meezan bank Head office</v>
          </cell>
          <cell r="C20625" t="str">
            <v>Material</v>
          </cell>
          <cell r="D20625" t="str">
            <v>Online by adeel to Araish Interior &amp; contructors for purhcasd of 04 water shield Bucket = 62,000</v>
          </cell>
          <cell r="E20625">
            <v>20666</v>
          </cell>
        </row>
        <row r="20626">
          <cell r="B20626" t="str">
            <v>CITI Bank</v>
          </cell>
          <cell r="C20626" t="str">
            <v>Material</v>
          </cell>
          <cell r="D20626" t="str">
            <v>Online by adeel to M azam rafiq  for fittings purchased from Abbas brothers = 46525</v>
          </cell>
          <cell r="E20626">
            <v>31025</v>
          </cell>
        </row>
        <row r="20627">
          <cell r="B20627" t="str">
            <v>BAH 12th Floor</v>
          </cell>
          <cell r="C20627" t="str">
            <v>Material</v>
          </cell>
          <cell r="D20627" t="str">
            <v>Online by adeel to M azam rafiq  for fittings purchased from Abbas brothers = 46525</v>
          </cell>
          <cell r="E20627">
            <v>15500</v>
          </cell>
        </row>
        <row r="20628">
          <cell r="B20628" t="str">
            <v>CITI Bank</v>
          </cell>
          <cell r="C20628" t="str">
            <v>Material</v>
          </cell>
          <cell r="D20628" t="str">
            <v xml:space="preserve">Online by adeel to muzammil for purchased of linkadptor </v>
          </cell>
          <cell r="E20628">
            <v>35700</v>
          </cell>
        </row>
        <row r="20629">
          <cell r="B20629" t="str">
            <v>DHL office</v>
          </cell>
          <cell r="C20629" t="str">
            <v>material</v>
          </cell>
          <cell r="D20629" t="str">
            <v>purhcased misc material by irfan contractor</v>
          </cell>
          <cell r="E20629">
            <v>17000</v>
          </cell>
        </row>
        <row r="20630">
          <cell r="B20630" t="str">
            <v>CITI Bank</v>
          </cell>
          <cell r="C20630" t="str">
            <v>Material</v>
          </cell>
          <cell r="D20630" t="str">
            <v>Online by adeel to Gul Zameen Khan for Purchased 125 Nos Threaded rods 10mm and 21 KG Nut from Mehmood = 69245</v>
          </cell>
          <cell r="E20630">
            <v>17311</v>
          </cell>
        </row>
        <row r="20631">
          <cell r="B20631" t="str">
            <v>GSK DMC</v>
          </cell>
          <cell r="C20631" t="str">
            <v>Material</v>
          </cell>
          <cell r="D20631" t="str">
            <v>Online by adeel to Gul Zameen Khan for Purchased 125 Nos Threaded rods 10mm and 21 KG Nut from Mehmood = 69245</v>
          </cell>
          <cell r="E20631">
            <v>17311</v>
          </cell>
        </row>
        <row r="20632">
          <cell r="B20632" t="str">
            <v>Engro 3rd &amp; 8th Floor</v>
          </cell>
          <cell r="C20632" t="str">
            <v>Material</v>
          </cell>
          <cell r="D20632" t="str">
            <v>Online by adeel to Gul Zameen Khan for Purchased 125 Nos Threaded rods 10mm and 21 KG Nut from Mehmood = 69245</v>
          </cell>
          <cell r="E20632">
            <v>17311</v>
          </cell>
        </row>
        <row r="20633">
          <cell r="B20633" t="str">
            <v>LAMA Outlet</v>
          </cell>
          <cell r="C20633" t="str">
            <v>Material</v>
          </cell>
          <cell r="D20633" t="str">
            <v>Online by adeel to Gul Zameen Khan for Purchased 125 Nos Threaded rods 10mm and 21 KG Nut from Mehmood = 69245</v>
          </cell>
          <cell r="E20633">
            <v>17312</v>
          </cell>
        </row>
        <row r="20634">
          <cell r="B20634" t="str">
            <v>GSK DMC</v>
          </cell>
          <cell r="C20634" t="str">
            <v>material</v>
          </cell>
          <cell r="D20634" t="str">
            <v>purhcased cable tie</v>
          </cell>
          <cell r="E20634">
            <v>900</v>
          </cell>
        </row>
        <row r="20635">
          <cell r="B20635" t="str">
            <v>office</v>
          </cell>
          <cell r="C20635" t="str">
            <v>office</v>
          </cell>
          <cell r="D20635" t="str">
            <v>To salman for fuel</v>
          </cell>
          <cell r="E20635">
            <v>2000</v>
          </cell>
        </row>
        <row r="20636">
          <cell r="B20636" t="str">
            <v>Meezan bank Head office</v>
          </cell>
          <cell r="C20636" t="str">
            <v>fare</v>
          </cell>
          <cell r="D20636" t="str">
            <v>paid</v>
          </cell>
          <cell r="E20636">
            <v>3000</v>
          </cell>
        </row>
        <row r="20637">
          <cell r="B20637" t="str">
            <v>DHL office</v>
          </cell>
          <cell r="C20637" t="str">
            <v>material</v>
          </cell>
          <cell r="D20637" t="str">
            <v>purhcased 06 nos rubber isolator</v>
          </cell>
          <cell r="E20637">
            <v>900</v>
          </cell>
        </row>
        <row r="20638">
          <cell r="B20638" t="str">
            <v>Bahria project</v>
          </cell>
          <cell r="C20638" t="str">
            <v>material</v>
          </cell>
          <cell r="D20638" t="str">
            <v>for purhcased grinder blade and other items</v>
          </cell>
          <cell r="E20638">
            <v>3000</v>
          </cell>
        </row>
        <row r="20639">
          <cell r="B20639" t="str">
            <v>BAF maintenance</v>
          </cell>
          <cell r="C20639" t="str">
            <v>asif fiber</v>
          </cell>
          <cell r="D20639" t="str">
            <v>To asif in BAF (given by nadeem bhai)</v>
          </cell>
          <cell r="E20639">
            <v>5000</v>
          </cell>
        </row>
        <row r="20640">
          <cell r="B20640" t="str">
            <v>BAF maintenance</v>
          </cell>
          <cell r="C20640" t="str">
            <v>Misc</v>
          </cell>
          <cell r="D20640" t="str">
            <v>to abid in BAF (given by nadeem bhai)</v>
          </cell>
          <cell r="E20640">
            <v>1000</v>
          </cell>
        </row>
        <row r="20641">
          <cell r="B20641" t="str">
            <v>New Jubilee</v>
          </cell>
          <cell r="C20641" t="str">
            <v>Flow Master</v>
          </cell>
          <cell r="D20641" t="str">
            <v>To ahsan flow tab in new jubilee (given by nadeem bhai)</v>
          </cell>
          <cell r="E20641">
            <v>15000</v>
          </cell>
        </row>
        <row r="20642">
          <cell r="B20642" t="str">
            <v>office</v>
          </cell>
          <cell r="C20642" t="str">
            <v>office</v>
          </cell>
          <cell r="D20642" t="str">
            <v>for office use</v>
          </cell>
          <cell r="E20642">
            <v>4000</v>
          </cell>
        </row>
        <row r="20643">
          <cell r="B20643" t="str">
            <v>office</v>
          </cell>
          <cell r="C20643" t="str">
            <v>office</v>
          </cell>
          <cell r="D20643" t="str">
            <v>Salman bike work</v>
          </cell>
          <cell r="E20643">
            <v>1600</v>
          </cell>
        </row>
        <row r="20644">
          <cell r="B20644" t="str">
            <v>Sana safinaz DML</v>
          </cell>
          <cell r="C20644" t="str">
            <v>Material</v>
          </cell>
          <cell r="D20644" t="str">
            <v>Online by adeel to Noman for DML site expenses</v>
          </cell>
          <cell r="E20644">
            <v>50000</v>
          </cell>
        </row>
        <row r="20645">
          <cell r="B20645" t="str">
            <v>Engro Office</v>
          </cell>
          <cell r="C20645" t="str">
            <v>thumb international</v>
          </cell>
          <cell r="D20645" t="str">
            <v>Online by adeel to S. Kamran Aziz care off thumb</v>
          </cell>
          <cell r="E20645">
            <v>400000</v>
          </cell>
        </row>
        <row r="20646">
          <cell r="B20646" t="str">
            <v>Sana safinaz DML</v>
          </cell>
          <cell r="C20646" t="str">
            <v>transportation</v>
          </cell>
          <cell r="D20646" t="str">
            <v>Jazz cash to juzaifa taj for sana safinaz transportation - by BH</v>
          </cell>
          <cell r="E20646">
            <v>18500</v>
          </cell>
        </row>
        <row r="20647">
          <cell r="B20647" t="str">
            <v>BAF maintenance</v>
          </cell>
          <cell r="C20647" t="str">
            <v>asif fiber</v>
          </cell>
          <cell r="D20647" t="str">
            <v>cash paid</v>
          </cell>
          <cell r="E20647">
            <v>2000</v>
          </cell>
        </row>
        <row r="20648">
          <cell r="B20648" t="str">
            <v>CITI Bank</v>
          </cell>
          <cell r="C20648" t="str">
            <v>fare</v>
          </cell>
          <cell r="D20648" t="str">
            <v>paid</v>
          </cell>
          <cell r="E20648">
            <v>1700</v>
          </cell>
        </row>
        <row r="20649">
          <cell r="B20649" t="str">
            <v>CITI Bank</v>
          </cell>
          <cell r="C20649" t="str">
            <v>transportation</v>
          </cell>
          <cell r="D20649" t="str">
            <v>paid for insulation shifting</v>
          </cell>
          <cell r="E20649">
            <v>7000</v>
          </cell>
        </row>
        <row r="20650">
          <cell r="B20650" t="str">
            <v>BAH 12th Floor</v>
          </cell>
          <cell r="C20650" t="str">
            <v>transportation</v>
          </cell>
          <cell r="D20650" t="str">
            <v>paid for insulation shifting</v>
          </cell>
          <cell r="E20650">
            <v>7000</v>
          </cell>
        </row>
        <row r="20651">
          <cell r="B20651" t="str">
            <v>office</v>
          </cell>
          <cell r="C20651" t="str">
            <v>water tanker</v>
          </cell>
          <cell r="D20651" t="str">
            <v>paid</v>
          </cell>
          <cell r="E20651">
            <v>2830</v>
          </cell>
        </row>
        <row r="20652">
          <cell r="B20652" t="str">
            <v>Sana safinaz DML</v>
          </cell>
          <cell r="C20652" t="str">
            <v>zubair duct</v>
          </cell>
          <cell r="D20652" t="str">
            <v>Cash collect by zubair Duct from Al madina steel</v>
          </cell>
          <cell r="E20652">
            <v>400000</v>
          </cell>
        </row>
        <row r="20653">
          <cell r="B20653" t="str">
            <v>Sana safinaz DML</v>
          </cell>
          <cell r="C20653" t="str">
            <v>Material</v>
          </cell>
          <cell r="D20653" t="str">
            <v>Online by adeel to Murtaza for 10 cartons tapes from hussain puri</v>
          </cell>
          <cell r="E20653">
            <v>42000</v>
          </cell>
        </row>
        <row r="20654">
          <cell r="B20654" t="str">
            <v>Generation DML</v>
          </cell>
          <cell r="C20654" t="str">
            <v>Material</v>
          </cell>
          <cell r="D20654" t="str">
            <v xml:space="preserve">Online by adeel to S.M Shahid akhtar for Kapra payment generation </v>
          </cell>
          <cell r="E20654">
            <v>24000</v>
          </cell>
        </row>
        <row r="20655">
          <cell r="B20655" t="str">
            <v>Generation DML</v>
          </cell>
          <cell r="C20655" t="str">
            <v>Labour</v>
          </cell>
          <cell r="D20655" t="str">
            <v>Online by adeel to shahid rizwan Piping labour</v>
          </cell>
          <cell r="E20655">
            <v>150000</v>
          </cell>
        </row>
        <row r="20656">
          <cell r="B20656" t="str">
            <v>CITI Bank</v>
          </cell>
          <cell r="C20656" t="str">
            <v>material</v>
          </cell>
          <cell r="D20656" t="str">
            <v>Jubilee clamp</v>
          </cell>
          <cell r="E20656">
            <v>8100</v>
          </cell>
        </row>
        <row r="20657">
          <cell r="B20657" t="str">
            <v>GSK DMC</v>
          </cell>
          <cell r="C20657" t="str">
            <v>material</v>
          </cell>
          <cell r="D20657" t="str">
            <v>purchased inslaution</v>
          </cell>
          <cell r="E20657">
            <v>4200</v>
          </cell>
        </row>
        <row r="20658">
          <cell r="B20658" t="str">
            <v>Meezan bank Head office</v>
          </cell>
          <cell r="C20658" t="str">
            <v>material</v>
          </cell>
          <cell r="D20658" t="str">
            <v>rubber gasket</v>
          </cell>
          <cell r="E20658">
            <v>3600</v>
          </cell>
        </row>
        <row r="20659">
          <cell r="B20659" t="str">
            <v>sana safinaz dml</v>
          </cell>
          <cell r="C20659" t="str">
            <v>material</v>
          </cell>
          <cell r="D20659" t="str">
            <v>To ahsan for Builty</v>
          </cell>
          <cell r="E20659">
            <v>2000</v>
          </cell>
        </row>
        <row r="20660">
          <cell r="B20660" t="str">
            <v>CITI Bank</v>
          </cell>
          <cell r="C20660" t="str">
            <v>material</v>
          </cell>
          <cell r="D20660" t="str">
            <v>dammer tapes</v>
          </cell>
          <cell r="E20660">
            <v>870</v>
          </cell>
        </row>
        <row r="20661">
          <cell r="B20661" t="str">
            <v>Meezan bank Head office</v>
          </cell>
          <cell r="C20661" t="str">
            <v>material</v>
          </cell>
          <cell r="D20661" t="str">
            <v xml:space="preserve">welding rods and disc </v>
          </cell>
          <cell r="E20661">
            <v>1750</v>
          </cell>
        </row>
        <row r="20662">
          <cell r="B20662" t="str">
            <v>CITI Bank</v>
          </cell>
          <cell r="C20662" t="str">
            <v>fare</v>
          </cell>
          <cell r="D20662" t="str">
            <v>paid</v>
          </cell>
          <cell r="E20662">
            <v>1100</v>
          </cell>
        </row>
        <row r="20663">
          <cell r="B20663" t="str">
            <v>office</v>
          </cell>
          <cell r="C20663" t="str">
            <v>office</v>
          </cell>
          <cell r="D20663" t="str">
            <v>abuzar ms office registration</v>
          </cell>
          <cell r="E20663">
            <v>500</v>
          </cell>
        </row>
        <row r="20664">
          <cell r="B20664" t="str">
            <v>BAH 12th Floor</v>
          </cell>
          <cell r="C20664" t="str">
            <v>fare</v>
          </cell>
          <cell r="D20664" t="str">
            <v>paid</v>
          </cell>
          <cell r="E20664">
            <v>1000</v>
          </cell>
        </row>
        <row r="20665">
          <cell r="B20665" t="str">
            <v>office</v>
          </cell>
          <cell r="C20665" t="str">
            <v>office</v>
          </cell>
          <cell r="D20665" t="str">
            <v>for office use</v>
          </cell>
          <cell r="E20665">
            <v>2500</v>
          </cell>
        </row>
        <row r="20666">
          <cell r="B20666" t="str">
            <v>office</v>
          </cell>
          <cell r="C20666" t="str">
            <v>office</v>
          </cell>
          <cell r="D20666" t="str">
            <v>To salman for mobile packge</v>
          </cell>
          <cell r="E20666">
            <v>1000</v>
          </cell>
        </row>
        <row r="20667">
          <cell r="B20667" t="str">
            <v>o/m NASTP</v>
          </cell>
          <cell r="C20667" t="str">
            <v>misc</v>
          </cell>
          <cell r="D20667" t="str">
            <v>for staff entry card NASTP</v>
          </cell>
          <cell r="E20667">
            <v>1000</v>
          </cell>
        </row>
        <row r="20668">
          <cell r="B20668" t="str">
            <v>Tomo JPMC</v>
          </cell>
          <cell r="C20668" t="str">
            <v>material</v>
          </cell>
          <cell r="D20668" t="str">
            <v>purchased lux</v>
          </cell>
          <cell r="E20668">
            <v>300</v>
          </cell>
        </row>
        <row r="20669">
          <cell r="B20669" t="str">
            <v>office</v>
          </cell>
          <cell r="C20669" t="str">
            <v>office</v>
          </cell>
          <cell r="D20669" t="str">
            <v xml:space="preserve">office door bell </v>
          </cell>
          <cell r="E20669">
            <v>360</v>
          </cell>
        </row>
        <row r="20670">
          <cell r="B20670" t="str">
            <v>Tomo JPMC</v>
          </cell>
          <cell r="C20670" t="str">
            <v>material</v>
          </cell>
          <cell r="D20670" t="str">
            <v>purchased osygen, guge, copper rods, by irfan</v>
          </cell>
          <cell r="E20670">
            <v>3900</v>
          </cell>
        </row>
        <row r="20671">
          <cell r="B20671" t="str">
            <v>office</v>
          </cell>
          <cell r="C20671" t="str">
            <v>office</v>
          </cell>
          <cell r="D20671" t="str">
            <v>fuel for bike salman</v>
          </cell>
          <cell r="E20671">
            <v>350</v>
          </cell>
        </row>
        <row r="20672">
          <cell r="B20672" t="str">
            <v>Gul Ahmed</v>
          </cell>
          <cell r="C20672" t="str">
            <v>fare</v>
          </cell>
          <cell r="D20672" t="str">
            <v>paid</v>
          </cell>
          <cell r="E20672">
            <v>1100</v>
          </cell>
        </row>
        <row r="20673">
          <cell r="B20673" t="str">
            <v>office</v>
          </cell>
          <cell r="C20673" t="str">
            <v>office</v>
          </cell>
          <cell r="D20673" t="str">
            <v>for office use</v>
          </cell>
          <cell r="E20673">
            <v>5000</v>
          </cell>
        </row>
        <row r="20674">
          <cell r="B20674" t="str">
            <v>Tomo JPMC</v>
          </cell>
          <cell r="C20674" t="str">
            <v>material</v>
          </cell>
          <cell r="D20674" t="str">
            <v>misc by imran engr</v>
          </cell>
          <cell r="E20674">
            <v>23740</v>
          </cell>
        </row>
        <row r="20675">
          <cell r="B20675" t="str">
            <v>DHL office</v>
          </cell>
          <cell r="C20675" t="str">
            <v>fare</v>
          </cell>
          <cell r="D20675" t="str">
            <v>paid</v>
          </cell>
          <cell r="E20675">
            <v>700</v>
          </cell>
        </row>
        <row r="20676">
          <cell r="B20676" t="str">
            <v>Meezan bank Head office</v>
          </cell>
          <cell r="C20676" t="str">
            <v>material</v>
          </cell>
          <cell r="D20676" t="str">
            <v>purchased kraft papers 10 roll by nadeem bahi</v>
          </cell>
          <cell r="E20676">
            <v>18500</v>
          </cell>
        </row>
        <row r="20677">
          <cell r="B20677" t="str">
            <v>DHL office</v>
          </cell>
          <cell r="C20677" t="str">
            <v>fare</v>
          </cell>
          <cell r="D20677" t="str">
            <v>paid</v>
          </cell>
          <cell r="E20677">
            <v>600</v>
          </cell>
        </row>
        <row r="20678">
          <cell r="B20678" t="str">
            <v>CITI Bank</v>
          </cell>
          <cell r="C20678" t="str">
            <v>fare</v>
          </cell>
          <cell r="D20678" t="str">
            <v>paid</v>
          </cell>
          <cell r="E20678">
            <v>2000</v>
          </cell>
        </row>
        <row r="20679">
          <cell r="B20679" t="str">
            <v>Tomo JPMC</v>
          </cell>
          <cell r="C20679" t="str">
            <v>Kamran insulator</v>
          </cell>
          <cell r="D20679" t="str">
            <v>Cash collect by kamran hussain  from al madina</v>
          </cell>
          <cell r="E20679">
            <v>50000</v>
          </cell>
        </row>
        <row r="20680">
          <cell r="B20680" t="str">
            <v>CITI Bank</v>
          </cell>
          <cell r="C20680" t="str">
            <v>Malik brother</v>
          </cell>
          <cell r="D20680" t="str">
            <v>Online by adeel to Malik brother = 293500</v>
          </cell>
          <cell r="E20680">
            <v>117907</v>
          </cell>
        </row>
        <row r="20681">
          <cell r="B20681" t="str">
            <v>DHL office</v>
          </cell>
          <cell r="C20681" t="str">
            <v>Malik brother</v>
          </cell>
          <cell r="D20681" t="str">
            <v>Online by adeel to Malik brother = 293500</v>
          </cell>
          <cell r="E20681">
            <v>50603</v>
          </cell>
        </row>
        <row r="20682">
          <cell r="B20682" t="str">
            <v>Engro 3rd &amp; 8th Floor</v>
          </cell>
          <cell r="C20682" t="str">
            <v>Malik brother</v>
          </cell>
          <cell r="D20682" t="str">
            <v>Online by adeel to Malik brother = 293500</v>
          </cell>
          <cell r="E20682">
            <v>102340</v>
          </cell>
        </row>
        <row r="20683">
          <cell r="B20683" t="str">
            <v>Gul Ahmed</v>
          </cell>
          <cell r="C20683" t="str">
            <v>Malik brother</v>
          </cell>
          <cell r="D20683" t="str">
            <v>Online by adeel to Malik brother = 293500</v>
          </cell>
          <cell r="E20683">
            <v>13350</v>
          </cell>
        </row>
        <row r="20684">
          <cell r="B20684" t="str">
            <v>Ernst &amp; Young</v>
          </cell>
          <cell r="C20684" t="str">
            <v>Malik brother</v>
          </cell>
          <cell r="D20684" t="str">
            <v>Online by adeel to Malik brother = 293500</v>
          </cell>
          <cell r="E20684">
            <v>9300</v>
          </cell>
        </row>
        <row r="20685">
          <cell r="B20685" t="str">
            <v>Tomo JPMC</v>
          </cell>
          <cell r="C20685" t="str">
            <v>Material</v>
          </cell>
          <cell r="D20685" t="str">
            <v>Online by adeel to Saad waseem for purhcased of Cable tray for TOMO II</v>
          </cell>
          <cell r="E20685">
            <v>16000</v>
          </cell>
        </row>
        <row r="20686">
          <cell r="B20686" t="str">
            <v>Meezan bank Head office</v>
          </cell>
          <cell r="C20686" t="str">
            <v>fare</v>
          </cell>
          <cell r="D20686" t="str">
            <v>bykia</v>
          </cell>
          <cell r="E20686">
            <v>520</v>
          </cell>
        </row>
        <row r="20687">
          <cell r="B20687" t="str">
            <v>GSK DMC</v>
          </cell>
          <cell r="C20687" t="str">
            <v>fuel</v>
          </cell>
          <cell r="D20687" t="str">
            <v>To salman for fuel</v>
          </cell>
          <cell r="E20687">
            <v>560</v>
          </cell>
        </row>
        <row r="20688">
          <cell r="B20688" t="str">
            <v>Meezan bank Head office</v>
          </cell>
          <cell r="C20688" t="str">
            <v>nadeem bhai</v>
          </cell>
          <cell r="D20688" t="str">
            <v>mobile balance</v>
          </cell>
          <cell r="E20688">
            <v>1000</v>
          </cell>
        </row>
        <row r="20689">
          <cell r="B20689" t="str">
            <v>Rehmat shipping</v>
          </cell>
          <cell r="C20689" t="str">
            <v>material</v>
          </cell>
          <cell r="D20689" t="str">
            <v>Cash collect by Hunain care off SHI Engineering for Rehmat shipping copper pipes TROX</v>
          </cell>
          <cell r="E20689">
            <v>46120</v>
          </cell>
        </row>
        <row r="20690">
          <cell r="B20690" t="str">
            <v>Generation DML</v>
          </cell>
          <cell r="C20690" t="str">
            <v>Misc</v>
          </cell>
          <cell r="D20690" t="str">
            <v>Online by adeel to Noman engr</v>
          </cell>
          <cell r="E20690">
            <v>50000</v>
          </cell>
        </row>
        <row r="20691">
          <cell r="B20691" t="str">
            <v>O/M The Place</v>
          </cell>
          <cell r="C20691" t="str">
            <v>KRC total solution</v>
          </cell>
          <cell r="D20691" t="str">
            <v>Online by adeel to Unus Engineering for Phase 8 chiller repair work</v>
          </cell>
          <cell r="E20691">
            <v>100000</v>
          </cell>
        </row>
        <row r="20692">
          <cell r="B20692" t="str">
            <v>Generation DML</v>
          </cell>
          <cell r="C20692" t="str">
            <v>Crescent corpotation</v>
          </cell>
          <cell r="D20692" t="str">
            <v>Online by adeel to Crescent corporation for copper fittings</v>
          </cell>
          <cell r="E20692">
            <v>60711</v>
          </cell>
        </row>
        <row r="20693">
          <cell r="B20693" t="str">
            <v>CITI Bank</v>
          </cell>
          <cell r="C20693" t="str">
            <v>Danish duct</v>
          </cell>
          <cell r="D20693" t="str">
            <v>Online by adeel to Zahid asghar for payment for ducting work advance</v>
          </cell>
          <cell r="E20693">
            <v>100000</v>
          </cell>
        </row>
        <row r="20694">
          <cell r="B20694" t="str">
            <v>BAF maintenance</v>
          </cell>
          <cell r="C20694" t="str">
            <v>asif fiber</v>
          </cell>
          <cell r="D20694" t="str">
            <v>Cash paid by Shahid painter to asif</v>
          </cell>
          <cell r="E20694">
            <v>114000</v>
          </cell>
        </row>
        <row r="20695">
          <cell r="B20695" t="str">
            <v>BAF maintenance</v>
          </cell>
          <cell r="C20695" t="str">
            <v>material</v>
          </cell>
          <cell r="D20695" t="str">
            <v>misc invoices by shahid</v>
          </cell>
          <cell r="E20695">
            <v>55800</v>
          </cell>
        </row>
        <row r="20696">
          <cell r="B20696" t="str">
            <v>BAF maintenance</v>
          </cell>
          <cell r="C20696" t="str">
            <v>material</v>
          </cell>
          <cell r="D20696" t="str">
            <v>misc invoices by shahid</v>
          </cell>
          <cell r="E20696">
            <v>61815</v>
          </cell>
        </row>
        <row r="20697">
          <cell r="B20697" t="str">
            <v>BAF maintenance</v>
          </cell>
          <cell r="C20697" t="str">
            <v>material</v>
          </cell>
          <cell r="D20697" t="str">
            <v>misc invoices by shahid</v>
          </cell>
          <cell r="E20697">
            <v>86380</v>
          </cell>
        </row>
        <row r="20698">
          <cell r="B20698" t="str">
            <v>BAF maintenance</v>
          </cell>
          <cell r="C20698" t="str">
            <v>material</v>
          </cell>
          <cell r="D20698" t="str">
            <v>misc invoices by shahid</v>
          </cell>
          <cell r="E20698">
            <v>107855</v>
          </cell>
        </row>
        <row r="20699">
          <cell r="B20699" t="str">
            <v>BAF maintenance</v>
          </cell>
          <cell r="C20699" t="str">
            <v>material</v>
          </cell>
          <cell r="D20699" t="str">
            <v>misc invoices by shahid</v>
          </cell>
          <cell r="E20699">
            <v>67705</v>
          </cell>
        </row>
        <row r="20700">
          <cell r="B20700" t="str">
            <v>BAF maintenance</v>
          </cell>
          <cell r="C20700" t="str">
            <v>material</v>
          </cell>
          <cell r="D20700" t="str">
            <v>misc invoices by shahid</v>
          </cell>
          <cell r="E20700">
            <v>19000</v>
          </cell>
        </row>
        <row r="20701">
          <cell r="B20701" t="str">
            <v>BAF maintenance</v>
          </cell>
          <cell r="C20701" t="str">
            <v>material</v>
          </cell>
          <cell r="D20701" t="str">
            <v>misc invoices by shahid</v>
          </cell>
          <cell r="E20701">
            <v>25020</v>
          </cell>
        </row>
        <row r="20702">
          <cell r="B20702" t="str">
            <v>BAF maintenance</v>
          </cell>
          <cell r="C20702" t="str">
            <v>material</v>
          </cell>
          <cell r="D20702" t="str">
            <v>misc invoices by shahid</v>
          </cell>
          <cell r="E20702">
            <v>33750</v>
          </cell>
        </row>
        <row r="20703">
          <cell r="B20703" t="str">
            <v>office</v>
          </cell>
          <cell r="C20703" t="str">
            <v>fuel</v>
          </cell>
          <cell r="D20703" t="str">
            <v>To salman for fuel</v>
          </cell>
          <cell r="E20703">
            <v>1000</v>
          </cell>
        </row>
        <row r="20704">
          <cell r="B20704" t="str">
            <v>office</v>
          </cell>
          <cell r="C20704" t="str">
            <v>office</v>
          </cell>
          <cell r="D20704" t="str">
            <v>for office use</v>
          </cell>
          <cell r="E20704">
            <v>3000</v>
          </cell>
        </row>
        <row r="20705">
          <cell r="B20705" t="str">
            <v>Meezan bank Head office</v>
          </cell>
          <cell r="C20705" t="str">
            <v>material</v>
          </cell>
          <cell r="D20705" t="str">
            <v>purchased socket end cap and other fittings</v>
          </cell>
          <cell r="E20705">
            <v>1270</v>
          </cell>
        </row>
        <row r="20706">
          <cell r="B20706" t="str">
            <v>DHL office</v>
          </cell>
          <cell r="C20706" t="str">
            <v>wire</v>
          </cell>
          <cell r="D20706" t="str">
            <v>Purhcased wire coil 1mm 2c 90 mter and 2.5mm 3C 31 meter by ashraf bhai from Indus</v>
          </cell>
          <cell r="E20706">
            <v>28400</v>
          </cell>
        </row>
        <row r="20707">
          <cell r="B20707" t="str">
            <v>Gul Ahmed</v>
          </cell>
          <cell r="C20707" t="str">
            <v>Material</v>
          </cell>
          <cell r="D20707" t="str">
            <v>Online by adeel to m. Akber for purhcased fof Y joints for Gul ahmed</v>
          </cell>
          <cell r="E20707">
            <v>22000</v>
          </cell>
        </row>
        <row r="20708">
          <cell r="B20708" t="str">
            <v>BAF maintenance</v>
          </cell>
          <cell r="C20708" t="str">
            <v>Imran choori wala</v>
          </cell>
          <cell r="D20708" t="str">
            <v>cash paid (as recommended by BH)</v>
          </cell>
          <cell r="E20708">
            <v>15000</v>
          </cell>
        </row>
        <row r="20709">
          <cell r="B20709" t="str">
            <v>CITI Bank</v>
          </cell>
          <cell r="C20709" t="str">
            <v>misc</v>
          </cell>
          <cell r="D20709" t="str">
            <v>To salman rider for bike puncture + parking</v>
          </cell>
          <cell r="E20709">
            <v>800</v>
          </cell>
        </row>
        <row r="20710">
          <cell r="B20710" t="str">
            <v>Meezan bank Head office</v>
          </cell>
          <cell r="C20710" t="str">
            <v>fare</v>
          </cell>
          <cell r="D20710" t="str">
            <v>paid</v>
          </cell>
          <cell r="E20710">
            <v>2000</v>
          </cell>
        </row>
        <row r="20711">
          <cell r="B20711" t="str">
            <v>GSK DMC</v>
          </cell>
          <cell r="C20711" t="str">
            <v>fare</v>
          </cell>
          <cell r="D20711" t="str">
            <v>paid</v>
          </cell>
          <cell r="E20711">
            <v>900</v>
          </cell>
        </row>
        <row r="20712">
          <cell r="B20712" t="str">
            <v>office</v>
          </cell>
          <cell r="C20712" t="str">
            <v>misc</v>
          </cell>
          <cell r="D20712" t="str">
            <v>For 2 car wash</v>
          </cell>
          <cell r="E20712">
            <v>2500</v>
          </cell>
        </row>
        <row r="20713">
          <cell r="B20713" t="str">
            <v>GSK DMC</v>
          </cell>
          <cell r="C20713" t="str">
            <v>sabro technologies</v>
          </cell>
          <cell r="D20713" t="str">
            <v>Online by adeel to Sabro technologies (final payment)</v>
          </cell>
          <cell r="E20713">
            <v>220400</v>
          </cell>
        </row>
        <row r="20714">
          <cell r="B20714" t="str">
            <v>Meezan bank Head office</v>
          </cell>
          <cell r="C20714" t="str">
            <v>faheem elec</v>
          </cell>
          <cell r="D20714" t="str">
            <v>cash paid to faheem by Nadeem bhai</v>
          </cell>
          <cell r="E20714">
            <v>10000</v>
          </cell>
        </row>
        <row r="20715">
          <cell r="B20715" t="str">
            <v>Meezan bank Head office</v>
          </cell>
          <cell r="C20715" t="str">
            <v>fakhri brothers</v>
          </cell>
          <cell r="D20715" t="str">
            <v>Open cashed chq received from al madina steel (given to fakhri brothers) = 400,000/-</v>
          </cell>
          <cell r="E20715">
            <v>256037</v>
          </cell>
        </row>
        <row r="20716">
          <cell r="B20716" t="str">
            <v>BAH 22 &amp; 23rd Floor</v>
          </cell>
          <cell r="C20716" t="str">
            <v>fakhri brothers</v>
          </cell>
          <cell r="D20716" t="str">
            <v>Open cashed chq received from al madina steel (given to fakhri brothers) = 400,000/-</v>
          </cell>
          <cell r="E20716">
            <v>31000</v>
          </cell>
        </row>
        <row r="20717">
          <cell r="B20717" t="str">
            <v>Amreli steel</v>
          </cell>
          <cell r="C20717" t="str">
            <v>fakhri brothers</v>
          </cell>
          <cell r="D20717" t="str">
            <v>Open cashed chq received from al madina steel (given to fakhri brothers) = 400,000/-</v>
          </cell>
          <cell r="E20717">
            <v>33000</v>
          </cell>
        </row>
        <row r="20718">
          <cell r="B20718" t="str">
            <v>keenu office</v>
          </cell>
          <cell r="C20718" t="str">
            <v>fakhri brothers</v>
          </cell>
          <cell r="D20718" t="str">
            <v>Open cashed chq received from al madina steel (given to fakhri brothers) = 400,000/-</v>
          </cell>
          <cell r="E20718">
            <v>27500</v>
          </cell>
        </row>
        <row r="20719">
          <cell r="B20719" t="str">
            <v>Marriot Hotel</v>
          </cell>
          <cell r="C20719" t="str">
            <v>fakhri brothers</v>
          </cell>
          <cell r="D20719" t="str">
            <v>Open cashed chq received from al madina steel (given to fakhri brothers) = 400,000/-</v>
          </cell>
          <cell r="E20719">
            <v>38500</v>
          </cell>
        </row>
        <row r="20720">
          <cell r="B20720" t="str">
            <v>BAH 12th Floor</v>
          </cell>
          <cell r="C20720" t="str">
            <v>fakhri brothers</v>
          </cell>
          <cell r="D20720" t="str">
            <v>Open cashed chq received from al madina steel (given to fakhri brothers) = 400,000/-</v>
          </cell>
          <cell r="E20720">
            <v>12000</v>
          </cell>
        </row>
        <row r="20721">
          <cell r="B20721" t="str">
            <v>Ernst &amp; Young</v>
          </cell>
          <cell r="C20721" t="str">
            <v>fakhri brothers</v>
          </cell>
          <cell r="D20721" t="str">
            <v>Open cashed chq received from al madina steel (given to fakhri brothers) = 400,000/-</v>
          </cell>
          <cell r="E20721">
            <v>1963</v>
          </cell>
        </row>
        <row r="20722">
          <cell r="B20722" t="str">
            <v>Ernst &amp; Young</v>
          </cell>
          <cell r="C20722" t="str">
            <v>fakhri brothers</v>
          </cell>
          <cell r="D20722" t="str">
            <v>Open cashed chq received from al madina steel (given to fakhri brothers) =680,000/-</v>
          </cell>
          <cell r="E20722">
            <v>167156</v>
          </cell>
        </row>
        <row r="20723">
          <cell r="B20723" t="str">
            <v>Tomo JPMC</v>
          </cell>
          <cell r="C20723" t="str">
            <v>fakhri brothers</v>
          </cell>
          <cell r="D20723" t="str">
            <v>Open cashed chq received from al madina steel (given to fakhri brothers) =680,000/-</v>
          </cell>
          <cell r="E20723">
            <v>19000</v>
          </cell>
        </row>
        <row r="20724">
          <cell r="B20724" t="str">
            <v>Engro 3rd &amp; 8th Floor</v>
          </cell>
          <cell r="C20724" t="str">
            <v>fakhri brothers</v>
          </cell>
          <cell r="D20724" t="str">
            <v>Open cashed chq received from al madina steel (given to fakhri brothers) =680,000/-</v>
          </cell>
          <cell r="E20724">
            <v>42703</v>
          </cell>
        </row>
        <row r="20725">
          <cell r="B20725" t="str">
            <v>Gul Ahmed</v>
          </cell>
          <cell r="C20725" t="str">
            <v>fakhri brothers</v>
          </cell>
          <cell r="D20725" t="str">
            <v>Open cashed chq received from al madina steel (given to fakhri brothers) =680,000/-</v>
          </cell>
          <cell r="E20725">
            <v>171005</v>
          </cell>
        </row>
        <row r="20726">
          <cell r="B20726" t="str">
            <v>10 Pearl NASTP</v>
          </cell>
          <cell r="C20726" t="str">
            <v>fakhri brothers</v>
          </cell>
          <cell r="D20726" t="str">
            <v>Open cashed chq received from al madina steel (given to fakhri brothers) =680,000/-</v>
          </cell>
          <cell r="E20726">
            <v>48550</v>
          </cell>
        </row>
        <row r="20727">
          <cell r="B20727" t="str">
            <v>LAMA Outlet</v>
          </cell>
          <cell r="C20727" t="str">
            <v>fakhri brothers</v>
          </cell>
          <cell r="D20727" t="str">
            <v>Open cashed chq received from al madina steel (given to fakhri brothers) =680,000/-</v>
          </cell>
          <cell r="E20727">
            <v>25000</v>
          </cell>
        </row>
        <row r="20728">
          <cell r="B20728" t="str">
            <v>CITI Bank</v>
          </cell>
          <cell r="C20728" t="str">
            <v>fakhri brothers</v>
          </cell>
          <cell r="D20728" t="str">
            <v>Open cashed chq received from al madina steel (given to fakhri brothers) =680,000/-</v>
          </cell>
          <cell r="E20728">
            <v>206586</v>
          </cell>
        </row>
        <row r="20729">
          <cell r="B20729" t="str">
            <v>Engro Office</v>
          </cell>
          <cell r="C20729" t="str">
            <v>thumb international</v>
          </cell>
          <cell r="D20729" t="str">
            <v>Open cashed chq received from al madina steel (given to thumb intl</v>
          </cell>
          <cell r="E20729">
            <v>730000</v>
          </cell>
        </row>
        <row r="20730">
          <cell r="B20730" t="str">
            <v>Gul Ahmed</v>
          </cell>
          <cell r="C20730" t="str">
            <v>Rafay</v>
          </cell>
          <cell r="D20730" t="str">
            <v>MCB chq 1973738925 total amt = 200,000</v>
          </cell>
          <cell r="E20730">
            <v>100000</v>
          </cell>
        </row>
        <row r="20731">
          <cell r="B20731" t="str">
            <v>Rehmat shipping</v>
          </cell>
          <cell r="C20731" t="str">
            <v>Rafay</v>
          </cell>
          <cell r="D20731" t="str">
            <v>MCB chq 1973738925 total amt = 200,000</v>
          </cell>
          <cell r="E20731">
            <v>100000</v>
          </cell>
        </row>
        <row r="20732">
          <cell r="B20732" t="str">
            <v>GSK DMC</v>
          </cell>
          <cell r="C20732" t="str">
            <v>Raees brothers</v>
          </cell>
          <cell r="D20732" t="str">
            <v>MCB chq 1973738927</v>
          </cell>
          <cell r="E20732">
            <v>250000</v>
          </cell>
        </row>
        <row r="20733">
          <cell r="B20733" t="str">
            <v>ueP 17th Floor</v>
          </cell>
          <cell r="C20733" t="str">
            <v>Global Technologies</v>
          </cell>
          <cell r="D20733" t="str">
            <v>Open cashed chq received from al madina steel (given to global) = 690,000</v>
          </cell>
          <cell r="E20733">
            <v>93755</v>
          </cell>
        </row>
        <row r="20734">
          <cell r="B20734" t="str">
            <v>BAF maintenance</v>
          </cell>
          <cell r="C20734" t="str">
            <v>Global Technologies</v>
          </cell>
          <cell r="D20734" t="str">
            <v>Open cashed chq received from al madina steel (given to global) = 690,000</v>
          </cell>
          <cell r="E20734">
            <v>45459</v>
          </cell>
        </row>
        <row r="20735">
          <cell r="B20735" t="str">
            <v>Ernst &amp; Young</v>
          </cell>
          <cell r="C20735" t="str">
            <v>Global Technologies</v>
          </cell>
          <cell r="D20735" t="str">
            <v>Open cashed chq received from al madina steel (given to global) = 690,000</v>
          </cell>
          <cell r="E20735">
            <v>306006</v>
          </cell>
        </row>
        <row r="20736">
          <cell r="B20736" t="str">
            <v>Engro Office</v>
          </cell>
          <cell r="C20736" t="str">
            <v>Global Technologies</v>
          </cell>
          <cell r="D20736" t="str">
            <v>Open cashed chq received from al madina steel (given to global) = 690,000</v>
          </cell>
          <cell r="E20736">
            <v>32600</v>
          </cell>
        </row>
        <row r="20737">
          <cell r="B20737" t="str">
            <v>Tri fit Gym</v>
          </cell>
          <cell r="C20737" t="str">
            <v>Global Technologies</v>
          </cell>
          <cell r="D20737" t="str">
            <v>Open cashed chq received from al madina steel (given to global) = 690,000</v>
          </cell>
          <cell r="E20737">
            <v>33559</v>
          </cell>
        </row>
        <row r="20738">
          <cell r="B20738" t="str">
            <v>Family area</v>
          </cell>
          <cell r="C20738" t="str">
            <v>Global Technologies</v>
          </cell>
          <cell r="D20738" t="str">
            <v>Open cashed chq received from al madina steel (given to global) = 690,000</v>
          </cell>
          <cell r="E20738">
            <v>43900</v>
          </cell>
        </row>
        <row r="20739">
          <cell r="B20739" t="str">
            <v>Tomo JPMC</v>
          </cell>
          <cell r="C20739" t="str">
            <v>Global Technologies</v>
          </cell>
          <cell r="D20739" t="str">
            <v>Open cashed chq received from al madina steel (given to global) = 690,000</v>
          </cell>
          <cell r="E20739">
            <v>105607</v>
          </cell>
        </row>
        <row r="20740">
          <cell r="B20740" t="str">
            <v>Food Court (Hydery)</v>
          </cell>
          <cell r="C20740" t="str">
            <v>Global Technologies</v>
          </cell>
          <cell r="D20740" t="str">
            <v>Open cashed chq received from al madina steel (given to global) = 690,000</v>
          </cell>
          <cell r="E20740">
            <v>29114</v>
          </cell>
        </row>
        <row r="20741">
          <cell r="B20741" t="str">
            <v>GSK DMC</v>
          </cell>
          <cell r="C20741" t="str">
            <v>Azher Duct</v>
          </cell>
          <cell r="D20741" t="str">
            <v>MCB chq 1973738930</v>
          </cell>
          <cell r="E20741">
            <v>150000</v>
          </cell>
        </row>
        <row r="20742">
          <cell r="B20742" t="str">
            <v>O/M The Place</v>
          </cell>
          <cell r="C20742" t="str">
            <v>SST Tax</v>
          </cell>
          <cell r="D20742" t="str">
            <v>MCB chq 1973738932 for SST total amt Is 249704</v>
          </cell>
          <cell r="E20742">
            <v>65520</v>
          </cell>
        </row>
        <row r="20743">
          <cell r="B20743" t="str">
            <v xml:space="preserve">O/M Nue Multiplex </v>
          </cell>
          <cell r="C20743" t="str">
            <v>SST Tax</v>
          </cell>
          <cell r="D20743" t="str">
            <v>MCB chq 1973738932 for SST total amt Is 249704</v>
          </cell>
          <cell r="E20743">
            <v>70728</v>
          </cell>
        </row>
        <row r="20744">
          <cell r="B20744" t="str">
            <v>FTC Floors</v>
          </cell>
          <cell r="C20744" t="str">
            <v>SST Tax</v>
          </cell>
          <cell r="D20744" t="str">
            <v>MCB chq 1973738932 for SST total amt Is 249704</v>
          </cell>
          <cell r="E20744">
            <v>41050</v>
          </cell>
        </row>
        <row r="20745">
          <cell r="B20745" t="str">
            <v>o/m NASTP</v>
          </cell>
          <cell r="C20745" t="str">
            <v>SST Tax</v>
          </cell>
          <cell r="D20745" t="str">
            <v>MCB chq 1973738932 for SST total amt Is 249704</v>
          </cell>
          <cell r="E20745">
            <v>72406</v>
          </cell>
        </row>
        <row r="20746">
          <cell r="B20746" t="str">
            <v>GSK DMC</v>
          </cell>
          <cell r="C20746" t="str">
            <v>sajid pipe</v>
          </cell>
          <cell r="D20746" t="str">
            <v>MCB chq 1973738933</v>
          </cell>
          <cell r="E20746">
            <v>200000</v>
          </cell>
        </row>
        <row r="20747">
          <cell r="B20747" t="str">
            <v>CITI Bank</v>
          </cell>
          <cell r="C20747" t="str">
            <v>Build pro</v>
          </cell>
          <cell r="D20747" t="str">
            <v>received Advance payment from IK HBL CHQ # 10001981</v>
          </cell>
          <cell r="E20747">
            <v>2000000</v>
          </cell>
        </row>
        <row r="20748">
          <cell r="B20748" t="str">
            <v>Food Court (Hydery)</v>
          </cell>
          <cell r="C20748" t="str">
            <v>iqbal sons</v>
          </cell>
          <cell r="D20748" t="str">
            <v>received Advance payment from IK HBL CHQ # 10001980 = 597,014</v>
          </cell>
          <cell r="E20748">
            <v>3390</v>
          </cell>
        </row>
        <row r="20749">
          <cell r="B20749" t="str">
            <v>Meezan bank Head office</v>
          </cell>
          <cell r="C20749" t="str">
            <v>iqbal sons</v>
          </cell>
          <cell r="D20749" t="str">
            <v>received Advance payment from IK HBL CHQ # 10001980 = 597,014</v>
          </cell>
          <cell r="E20749">
            <v>31324</v>
          </cell>
        </row>
        <row r="20750">
          <cell r="B20750" t="str">
            <v>O/M NASTP</v>
          </cell>
          <cell r="C20750" t="str">
            <v>iqbal sons</v>
          </cell>
          <cell r="D20750" t="str">
            <v>received Advance payment from IK HBL CHQ # 10001980 = 597,014</v>
          </cell>
          <cell r="E20750">
            <v>8000</v>
          </cell>
        </row>
        <row r="20751">
          <cell r="B20751" t="str">
            <v>3rd Floor NASTP</v>
          </cell>
          <cell r="C20751" t="str">
            <v>iqbal sons</v>
          </cell>
          <cell r="D20751" t="str">
            <v>received Advance payment from IK HBL CHQ # 10001980 = 597,014</v>
          </cell>
          <cell r="E20751">
            <v>351969</v>
          </cell>
        </row>
        <row r="20752">
          <cell r="B20752" t="str">
            <v>Marriot Hotel</v>
          </cell>
          <cell r="C20752" t="str">
            <v>iqbal sons</v>
          </cell>
          <cell r="D20752" t="str">
            <v>received Advance payment from IK HBL CHQ # 10001980 = 597,014</v>
          </cell>
          <cell r="E20752">
            <v>14000</v>
          </cell>
        </row>
        <row r="20753">
          <cell r="B20753" t="str">
            <v>Engro 3rd &amp; 8th Floor</v>
          </cell>
          <cell r="C20753" t="str">
            <v>iqbal sons</v>
          </cell>
          <cell r="D20753" t="str">
            <v>received Advance payment from IK HBL CHQ # 10001980 = 597,014</v>
          </cell>
          <cell r="E20753">
            <v>31500</v>
          </cell>
        </row>
        <row r="20754">
          <cell r="B20754" t="str">
            <v>DHL office</v>
          </cell>
          <cell r="C20754" t="str">
            <v>iqbal sons</v>
          </cell>
          <cell r="D20754" t="str">
            <v>received Advance payment from IK HBL CHQ # 10001980 = 597,014</v>
          </cell>
          <cell r="E20754">
            <v>131377</v>
          </cell>
        </row>
        <row r="20755">
          <cell r="B20755" t="str">
            <v>Rehmat shipping</v>
          </cell>
          <cell r="C20755" t="str">
            <v>iqbal sons</v>
          </cell>
          <cell r="D20755" t="str">
            <v>received Advance payment from IK HBL CHQ # 10001980 = 597,014</v>
          </cell>
          <cell r="E20755">
            <v>25454</v>
          </cell>
        </row>
        <row r="20756">
          <cell r="B20756" t="str">
            <v>tahiri Masjid</v>
          </cell>
          <cell r="C20756" t="str">
            <v>faheem elec</v>
          </cell>
          <cell r="D20756" t="str">
            <v>MCB chq 1973738934</v>
          </cell>
          <cell r="E20756">
            <v>130000</v>
          </cell>
        </row>
        <row r="20757">
          <cell r="B20757" t="str">
            <v>O/M The Place</v>
          </cell>
          <cell r="C20757" t="str">
            <v>SST Tax</v>
          </cell>
          <cell r="D20757" t="str">
            <v>MCB chq 1973738935 = tot amt = 110,085</v>
          </cell>
          <cell r="E20757">
            <v>45000</v>
          </cell>
        </row>
        <row r="20758">
          <cell r="B20758" t="str">
            <v xml:space="preserve">O/M Nue Multiplex </v>
          </cell>
          <cell r="C20758" t="str">
            <v>SST Tax</v>
          </cell>
          <cell r="D20758" t="str">
            <v>MCB chq 1973738935 = tot amt = 110,085</v>
          </cell>
          <cell r="E20758">
            <v>49000</v>
          </cell>
        </row>
        <row r="20759">
          <cell r="B20759" t="str">
            <v>Burhani mehal (new)</v>
          </cell>
          <cell r="C20759" t="str">
            <v>SST Tax</v>
          </cell>
          <cell r="D20759" t="str">
            <v>MCB chq 1973738935 = tot amt = 110,085 - burhani mehal mist system</v>
          </cell>
          <cell r="E20759">
            <v>1085</v>
          </cell>
        </row>
        <row r="20760">
          <cell r="B20760" t="str">
            <v>Burhani mehal (new)</v>
          </cell>
          <cell r="C20760" t="str">
            <v>SST Tax</v>
          </cell>
          <cell r="D20760" t="str">
            <v>MCB chq 1973738935 = tot amt = 110,085 - burhani mehal swimming pool</v>
          </cell>
          <cell r="E20760">
            <v>1000</v>
          </cell>
        </row>
        <row r="20761">
          <cell r="B20761" t="str">
            <v>ueP 17th Floor</v>
          </cell>
          <cell r="C20761" t="str">
            <v>SST Tax</v>
          </cell>
          <cell r="D20761" t="str">
            <v>MCB chq 1973738935 = tot amt = 110,085</v>
          </cell>
          <cell r="E20761">
            <v>6000</v>
          </cell>
        </row>
        <row r="20762">
          <cell r="B20762" t="str">
            <v>o/m NASTP</v>
          </cell>
          <cell r="C20762" t="str">
            <v>SST Tax</v>
          </cell>
          <cell r="D20762" t="str">
            <v>MCB chq 1973738935 = tot amt = 110,085</v>
          </cell>
          <cell r="E20762">
            <v>8000</v>
          </cell>
        </row>
        <row r="20763">
          <cell r="B20763" t="str">
            <v>Generation DML</v>
          </cell>
          <cell r="C20763" t="str">
            <v>IIL Pipe</v>
          </cell>
          <cell r="D20763" t="str">
            <v>MCB chq 1973738935</v>
          </cell>
          <cell r="E20763">
            <v>597559</v>
          </cell>
        </row>
        <row r="20764">
          <cell r="B20764" t="str">
            <v>GSK DMC</v>
          </cell>
          <cell r="C20764" t="str">
            <v>Pioneer Steel</v>
          </cell>
          <cell r="D20764" t="str">
            <v>Received advance 20% from IK in Gul Ahmed (rec Meezan chq # A-94402401 given to Delta industrial supplies care off Pioneer Steel) total amt 800,000</v>
          </cell>
          <cell r="E20764">
            <v>343156</v>
          </cell>
        </row>
        <row r="20765">
          <cell r="B20765" t="str">
            <v>Gul Ahmed</v>
          </cell>
          <cell r="C20765" t="str">
            <v>Pioneer Steel</v>
          </cell>
          <cell r="D20765" t="str">
            <v>Received advance 20% from IK in Gul Ahmed (rec Meezan chq # A-94402401 given to Delta industrial supplies care off Pioneer Steel) total amt 800,000</v>
          </cell>
          <cell r="E20765">
            <v>456844</v>
          </cell>
        </row>
        <row r="20766">
          <cell r="B20766" t="str">
            <v>Gul Ahmed</v>
          </cell>
          <cell r="C20766" t="str">
            <v>fakhri brothers</v>
          </cell>
          <cell r="D20766" t="str">
            <v>Received advance 20% from IK in Gul Ahmed (rec Meezan chq # A-94402407 given to ST Brothers)</v>
          </cell>
          <cell r="E20766">
            <v>515900</v>
          </cell>
        </row>
        <row r="20767">
          <cell r="B20767" t="str">
            <v>Gul Ahmed</v>
          </cell>
          <cell r="C20767" t="str">
            <v>khan brothers</v>
          </cell>
          <cell r="D20767" t="str">
            <v>Purhcased isolation valves - Received From NEC in TRI FIT &amp; engro (rec Soneri Bank # CA-69652385 given to khan brother in Gul Ahmed deal) = chq amount 482,096</v>
          </cell>
          <cell r="E20767">
            <v>482096</v>
          </cell>
        </row>
        <row r="20768">
          <cell r="B20768" t="str">
            <v>BAH 12th Floor</v>
          </cell>
          <cell r="C20768" t="str">
            <v>shan control</v>
          </cell>
          <cell r="D20768" t="str">
            <v>Received From NEC in Engro (rec Soneri Bank # CA-69652384 given to Shan controls pvt ltd)</v>
          </cell>
          <cell r="E20768">
            <v>741191</v>
          </cell>
        </row>
        <row r="20769">
          <cell r="B20769" t="str">
            <v>10 Pearl NASTP</v>
          </cell>
          <cell r="C20769" t="str">
            <v>muzammil duct</v>
          </cell>
          <cell r="D20769" t="str">
            <v>MCB chq 1973738938</v>
          </cell>
          <cell r="E20769">
            <v>200000</v>
          </cell>
        </row>
        <row r="20770">
          <cell r="B20770" t="str">
            <v>HIVE NASTP</v>
          </cell>
          <cell r="C20770" t="str">
            <v>muzammil duct</v>
          </cell>
          <cell r="D20770" t="str">
            <v>MCB chq 1973738939</v>
          </cell>
          <cell r="E20770">
            <v>193500</v>
          </cell>
        </row>
        <row r="20771">
          <cell r="B20771" t="str">
            <v>BAH 12th Floor</v>
          </cell>
          <cell r="C20771" t="str">
            <v>faheem elec</v>
          </cell>
          <cell r="D20771" t="str">
            <v>MCB chq 1973738940</v>
          </cell>
          <cell r="E20771">
            <v>100000</v>
          </cell>
        </row>
        <row r="20772">
          <cell r="B20772" t="str">
            <v>Engro 3rd &amp; 8th Floor</v>
          </cell>
          <cell r="C20772" t="str">
            <v>IIL Pipe</v>
          </cell>
          <cell r="D20772" t="str">
            <v xml:space="preserve">Received From NEC in Engro (rec Soneri Bank # CA-69652388 given to IIL in Engro 7th Floor) </v>
          </cell>
          <cell r="E20772">
            <v>695773</v>
          </cell>
        </row>
        <row r="20773">
          <cell r="B20773" t="str">
            <v>Riazeda project</v>
          </cell>
          <cell r="C20773" t="str">
            <v>Received</v>
          </cell>
          <cell r="D20773" t="str">
            <v>Received from IK (Given to AL madina steel)</v>
          </cell>
          <cell r="F20773">
            <v>926500</v>
          </cell>
        </row>
        <row r="20774">
          <cell r="B20774" t="str">
            <v>Sana Safinaz</v>
          </cell>
          <cell r="C20774" t="str">
            <v>Received</v>
          </cell>
          <cell r="D20774" t="str">
            <v>Received from IK (Given to AL madina steel)</v>
          </cell>
          <cell r="F20774">
            <v>2000000</v>
          </cell>
        </row>
        <row r="20775">
          <cell r="B20775" t="str">
            <v>Sana Safinaz</v>
          </cell>
          <cell r="C20775" t="str">
            <v>Received</v>
          </cell>
          <cell r="D20775" t="str">
            <v>1% invoice charges</v>
          </cell>
          <cell r="E20775">
            <v>29265</v>
          </cell>
        </row>
        <row r="20776">
          <cell r="B20776" t="str">
            <v>Burhani mehal (new)</v>
          </cell>
          <cell r="C20776" t="str">
            <v>Received</v>
          </cell>
          <cell r="D20776" t="str">
            <v>Received from burhani mehal for supply scope - Mist system Bill # 015</v>
          </cell>
          <cell r="F20776">
            <v>399735</v>
          </cell>
        </row>
        <row r="20777">
          <cell r="B20777" t="str">
            <v>Burhani mehal (new)</v>
          </cell>
          <cell r="C20777" t="str">
            <v>Received</v>
          </cell>
          <cell r="D20777" t="str">
            <v>Received from burhani mehal for Labour scope - Mist system Bill #  051</v>
          </cell>
          <cell r="F20777">
            <v>97660</v>
          </cell>
        </row>
        <row r="20778">
          <cell r="B20778" t="str">
            <v>o/m NASTP</v>
          </cell>
          <cell r="C20778" t="str">
            <v>Received</v>
          </cell>
          <cell r="D20778" t="str">
            <v>1% invoice charges for MCB chq # 1973738929 given to Universal traders care off Adeel Steel for SST inpt adjustment in NASTP Monthly payment</v>
          </cell>
          <cell r="E20778">
            <v>20000</v>
          </cell>
        </row>
        <row r="20779">
          <cell r="B20779" t="str">
            <v xml:space="preserve">O/M Nue Multiplex </v>
          </cell>
          <cell r="C20779" t="str">
            <v>Received</v>
          </cell>
          <cell r="D20779" t="str">
            <v>Received O/M June 24 Bill</v>
          </cell>
          <cell r="F20779">
            <v>333522</v>
          </cell>
        </row>
        <row r="20780">
          <cell r="B20780" t="str">
            <v>O/M The Place</v>
          </cell>
          <cell r="C20780" t="str">
            <v>Received</v>
          </cell>
          <cell r="D20780" t="str">
            <v>received July 2024 bill</v>
          </cell>
          <cell r="F20780">
            <v>365160</v>
          </cell>
        </row>
        <row r="20781">
          <cell r="B20781" t="str">
            <v>DHL office</v>
          </cell>
          <cell r="C20781" t="str">
            <v>Received</v>
          </cell>
          <cell r="D20781" t="str">
            <v>received Advance payment from IK HBL CHQ # 10001981 (Given to Build pro in CIT BANK Deal)</v>
          </cell>
          <cell r="F20781">
            <v>2000000</v>
          </cell>
        </row>
        <row r="20782">
          <cell r="B20782" t="str">
            <v>DHL office</v>
          </cell>
          <cell r="C20782" t="str">
            <v>Received</v>
          </cell>
          <cell r="D20782" t="str">
            <v>received Advance payment from IK HBL CHQ # 10001980 (Given to Iqbal sons trading company)</v>
          </cell>
          <cell r="F20782">
            <v>597014</v>
          </cell>
        </row>
        <row r="20783">
          <cell r="B20783" t="str">
            <v>DHL office</v>
          </cell>
          <cell r="C20783" t="str">
            <v>Received</v>
          </cell>
          <cell r="D20783" t="str">
            <v>received Advance payment from IK BAFL CHQ # 53927622 (Given to universal traders caree off adeel)</v>
          </cell>
          <cell r="F20783">
            <v>3000000</v>
          </cell>
        </row>
        <row r="20784">
          <cell r="B20784" t="str">
            <v>Sana Safinaz</v>
          </cell>
          <cell r="C20784" t="str">
            <v>Received</v>
          </cell>
          <cell r="D20784" t="str">
            <v>1% invoice charges</v>
          </cell>
          <cell r="E20784">
            <v>30000</v>
          </cell>
        </row>
        <row r="20785">
          <cell r="B20785" t="str">
            <v>Ernst &amp; Young</v>
          </cell>
          <cell r="C20785" t="str">
            <v>Received</v>
          </cell>
          <cell r="D20785" t="str">
            <v>received payment from IK Meezan bank CHQ # A-94402358 (Given to Al madina steel traders)</v>
          </cell>
          <cell r="F20785">
            <v>6709743</v>
          </cell>
        </row>
        <row r="20786">
          <cell r="B20786" t="str">
            <v>Ernst &amp; Young</v>
          </cell>
          <cell r="C20786" t="str">
            <v>Received</v>
          </cell>
          <cell r="D20786" t="str">
            <v>1% invoice charges</v>
          </cell>
          <cell r="E20786">
            <v>67097</v>
          </cell>
        </row>
        <row r="20787">
          <cell r="B20787" t="str">
            <v>Marriot Hotel</v>
          </cell>
          <cell r="C20787" t="str">
            <v>Received</v>
          </cell>
          <cell r="D20787" t="str">
            <v>received by BH</v>
          </cell>
          <cell r="F20787">
            <v>300000</v>
          </cell>
        </row>
        <row r="20788">
          <cell r="B20788" t="str">
            <v>keenu office</v>
          </cell>
          <cell r="C20788" t="str">
            <v>Received</v>
          </cell>
          <cell r="D20788" t="str">
            <v>received by BH</v>
          </cell>
          <cell r="F20788">
            <v>120000</v>
          </cell>
        </row>
        <row r="20789">
          <cell r="B20789" t="str">
            <v>Meezan bank Head office</v>
          </cell>
          <cell r="C20789" t="str">
            <v>Received</v>
          </cell>
          <cell r="D20789" t="str">
            <v>Received from Total in meezan bank (rec BAFL chq # 42852837 given to BH)</v>
          </cell>
          <cell r="F20789">
            <v>3000000</v>
          </cell>
        </row>
        <row r="20790">
          <cell r="B20790" t="str">
            <v>Meezan bank Head office</v>
          </cell>
          <cell r="C20790" t="str">
            <v>Received</v>
          </cell>
          <cell r="D20790" t="str">
            <v>Received from Total in meezan bank (rec BAFL chq # 42852838 given to BH)</v>
          </cell>
          <cell r="F20790">
            <v>3689000</v>
          </cell>
        </row>
        <row r="20791">
          <cell r="B20791" t="str">
            <v>tahiri Masjid</v>
          </cell>
          <cell r="C20791" t="str">
            <v>Received</v>
          </cell>
          <cell r="D20791" t="str">
            <v>Received cash from Tahiri masjid work (Rec by Bilal bhai)</v>
          </cell>
          <cell r="F20791">
            <v>3500000</v>
          </cell>
        </row>
        <row r="20792">
          <cell r="B20792" t="str">
            <v>FTC Floors</v>
          </cell>
          <cell r="C20792" t="str">
            <v>Received</v>
          </cell>
          <cell r="D20792" t="str">
            <v>O/M June 24 Bill</v>
          </cell>
          <cell r="F20792">
            <v>246087</v>
          </cell>
        </row>
        <row r="20793">
          <cell r="B20793" t="str">
            <v>o/m NASTP</v>
          </cell>
          <cell r="C20793" t="str">
            <v>Received</v>
          </cell>
          <cell r="D20793" t="str">
            <v>Received o/m bill for the month of July 24</v>
          </cell>
          <cell r="F20793">
            <v>1947260</v>
          </cell>
        </row>
        <row r="20794">
          <cell r="B20794" t="str">
            <v>Meezan bank Head office</v>
          </cell>
          <cell r="C20794" t="str">
            <v>Received</v>
          </cell>
          <cell r="D20794" t="str">
            <v>Received from Total in meezan bank (rec Meezan chq # A-03671854 given to Universal traders)</v>
          </cell>
          <cell r="F20794">
            <v>3725071</v>
          </cell>
        </row>
        <row r="20795">
          <cell r="B20795" t="str">
            <v>Meezan bank Head office</v>
          </cell>
          <cell r="C20795" t="str">
            <v>Received</v>
          </cell>
          <cell r="D20795" t="str">
            <v>1% invoice charges</v>
          </cell>
          <cell r="E20795">
            <v>37251</v>
          </cell>
        </row>
        <row r="20796">
          <cell r="B20796" t="str">
            <v>Gul Ahmed</v>
          </cell>
          <cell r="C20796" t="str">
            <v>Received</v>
          </cell>
          <cell r="D20796" t="str">
            <v>Received advance 20% from IK in Gul Ahmed (rec Meezan chq # A-94402407 given to ST Brothers)</v>
          </cell>
          <cell r="F20796">
            <v>515900</v>
          </cell>
        </row>
        <row r="20797">
          <cell r="B20797" t="str">
            <v>Gul Ahmed</v>
          </cell>
          <cell r="C20797" t="str">
            <v>Received</v>
          </cell>
          <cell r="D20797" t="str">
            <v>Received advance 20% from IK in Gul Ahmed (rec Meezan chq # A-94402401 given to Delta industrial supplies care off Pioneer Steel)</v>
          </cell>
          <cell r="F20797">
            <v>800000</v>
          </cell>
        </row>
        <row r="20798">
          <cell r="B20798" t="str">
            <v>Gul Ahmed</v>
          </cell>
          <cell r="C20798" t="str">
            <v>Received</v>
          </cell>
          <cell r="D20798" t="str">
            <v>Received advance 20% from IK in Gul Ahmed (rec Meezan chq # A-94402408 given to Universal traders care of Adeel)</v>
          </cell>
          <cell r="F20798">
            <v>1884105</v>
          </cell>
        </row>
        <row r="20799">
          <cell r="B20799" t="str">
            <v>Gul Ahmed</v>
          </cell>
          <cell r="C20799" t="str">
            <v>Received</v>
          </cell>
          <cell r="D20799" t="str">
            <v>1% invoice charges</v>
          </cell>
          <cell r="E20799">
            <v>18841</v>
          </cell>
        </row>
        <row r="20800">
          <cell r="B20800" t="str">
            <v>Engro Office</v>
          </cell>
          <cell r="C20800" t="str">
            <v>Received</v>
          </cell>
          <cell r="D20800" t="str">
            <v>Received From NEC in Engro (rec Soneri Bank # CA-69652384 given to Shan controls pvt ltd)</v>
          </cell>
          <cell r="F20800">
            <v>741191</v>
          </cell>
        </row>
        <row r="20801">
          <cell r="B20801" t="str">
            <v>Engro Office</v>
          </cell>
          <cell r="C20801" t="str">
            <v>Received</v>
          </cell>
          <cell r="D20801" t="str">
            <v>Received From NEC in TRI FIT &amp; engro (rec Soneri Bank # CA-69652385 given to khan brother in Gul Ahmed deal) = chq amount 482,096</v>
          </cell>
          <cell r="F20801">
            <v>18405</v>
          </cell>
        </row>
        <row r="20802">
          <cell r="B20802" t="str">
            <v>Tri fit Gym</v>
          </cell>
          <cell r="C20802" t="str">
            <v>Received</v>
          </cell>
          <cell r="D20802" t="str">
            <v>Received From NEC in TRI FIT &amp; engro (rec Soneri Bank # CA-69652385 given to khan brother in Gul Ahmed deal) = chq amount 482,096</v>
          </cell>
          <cell r="F20802">
            <v>463691</v>
          </cell>
        </row>
        <row r="20803">
          <cell r="B20803" t="str">
            <v>Engro Office</v>
          </cell>
          <cell r="C20803" t="str">
            <v>Received</v>
          </cell>
          <cell r="D20803" t="str">
            <v xml:space="preserve">Received From NEC in Engro (rec Soneri Bank # CA-69652388 given to IIL in Engro 7th Floor) </v>
          </cell>
          <cell r="F20803">
            <v>695773</v>
          </cell>
        </row>
        <row r="20804">
          <cell r="B20804" t="str">
            <v>Burhani mehal (new)</v>
          </cell>
          <cell r="C20804" t="str">
            <v>Received</v>
          </cell>
          <cell r="D20804" t="str">
            <v>Bill for Supply of Material for Washroom and Pool Plumbing work for Burhani mehal bill # 016</v>
          </cell>
          <cell r="F20804">
            <v>419296</v>
          </cell>
        </row>
        <row r="20805">
          <cell r="B20805" t="str">
            <v>Burhani mehal (new)</v>
          </cell>
          <cell r="C20805" t="str">
            <v>Received</v>
          </cell>
          <cell r="D20805" t="str">
            <v>Bill for installation of Material for Washroom and Pool Plumbing work for Burhani mehal bill # 018 &amp; SST inv # 1049</v>
          </cell>
          <cell r="F20805">
            <v>495359</v>
          </cell>
        </row>
        <row r="20806">
          <cell r="B20806" t="str">
            <v>office</v>
          </cell>
          <cell r="C20806" t="str">
            <v>office</v>
          </cell>
          <cell r="D20806" t="str">
            <v>for office use</v>
          </cell>
          <cell r="E20806">
            <v>4000</v>
          </cell>
        </row>
        <row r="20807">
          <cell r="B20807" t="str">
            <v>BAF maintenance</v>
          </cell>
          <cell r="C20807" t="str">
            <v>salary</v>
          </cell>
          <cell r="D20807" t="str">
            <v>Nadeem bha salary</v>
          </cell>
          <cell r="E20807">
            <v>50000</v>
          </cell>
        </row>
        <row r="20808">
          <cell r="B20808" t="str">
            <v>kumail bhai</v>
          </cell>
          <cell r="C20808" t="str">
            <v>salary</v>
          </cell>
          <cell r="D20808" t="str">
            <v>Waris salary</v>
          </cell>
          <cell r="E20808">
            <v>5000</v>
          </cell>
        </row>
        <row r="20809">
          <cell r="B20809" t="str">
            <v>CITI Bank</v>
          </cell>
          <cell r="C20809" t="str">
            <v>salary</v>
          </cell>
          <cell r="D20809" t="str">
            <v xml:space="preserve">bilal bhai </v>
          </cell>
          <cell r="E20809">
            <v>50000</v>
          </cell>
        </row>
        <row r="20810">
          <cell r="B20810" t="str">
            <v xml:space="preserve">MHR Personal </v>
          </cell>
          <cell r="C20810" t="str">
            <v>salary</v>
          </cell>
          <cell r="D20810" t="str">
            <v>Mhr home mossi salaries</v>
          </cell>
          <cell r="E20810">
            <v>105000</v>
          </cell>
        </row>
        <row r="20811">
          <cell r="B20811" t="str">
            <v>office</v>
          </cell>
          <cell r="C20811" t="str">
            <v>salary</v>
          </cell>
          <cell r="D20811" t="str">
            <v>umer salary (after advance deduct)</v>
          </cell>
          <cell r="E20811">
            <v>22000</v>
          </cell>
        </row>
        <row r="20812">
          <cell r="B20812" t="str">
            <v>office</v>
          </cell>
          <cell r="C20812" t="str">
            <v>salary</v>
          </cell>
          <cell r="D20812" t="str">
            <v>mossi salary</v>
          </cell>
          <cell r="E20812">
            <v>6000</v>
          </cell>
        </row>
        <row r="20813">
          <cell r="B20813" t="str">
            <v>CITI Bank</v>
          </cell>
          <cell r="C20813" t="str">
            <v>salary</v>
          </cell>
          <cell r="D20813" t="str">
            <v>Jahangeer salary</v>
          </cell>
          <cell r="E20813">
            <v>104150</v>
          </cell>
        </row>
        <row r="20814">
          <cell r="B20814" t="str">
            <v xml:space="preserve">MHR Personal </v>
          </cell>
          <cell r="C20814" t="str">
            <v>utilities bills</v>
          </cell>
          <cell r="D20814" t="str">
            <v>k elec bill paid</v>
          </cell>
          <cell r="E20814">
            <v>114451</v>
          </cell>
        </row>
        <row r="20815">
          <cell r="B20815" t="str">
            <v>office</v>
          </cell>
          <cell r="C20815" t="str">
            <v>utilities bills</v>
          </cell>
          <cell r="D20815" t="str">
            <v>k elec bill paid</v>
          </cell>
          <cell r="E20815">
            <v>70368</v>
          </cell>
        </row>
        <row r="20816">
          <cell r="B20816" t="str">
            <v xml:space="preserve">MHR Personal </v>
          </cell>
          <cell r="C20816" t="str">
            <v>utilities bills</v>
          </cell>
          <cell r="D20816" t="str">
            <v>SSGC bill paid</v>
          </cell>
          <cell r="E20816">
            <v>2300</v>
          </cell>
        </row>
        <row r="20817">
          <cell r="B20817" t="str">
            <v>office</v>
          </cell>
          <cell r="C20817" t="str">
            <v>utilities bills</v>
          </cell>
          <cell r="D20817" t="str">
            <v>SSGC bill paid</v>
          </cell>
          <cell r="E20817">
            <v>2030</v>
          </cell>
        </row>
        <row r="20818">
          <cell r="B20818" t="str">
            <v>Meezan bank Head office</v>
          </cell>
          <cell r="C20818" t="str">
            <v>fare</v>
          </cell>
          <cell r="D20818" t="str">
            <v>bykia</v>
          </cell>
          <cell r="E20818">
            <v>200</v>
          </cell>
        </row>
        <row r="20819">
          <cell r="B20819" t="str">
            <v>CITI Bank</v>
          </cell>
          <cell r="C20819" t="str">
            <v>ahsan insulation</v>
          </cell>
          <cell r="D20819" t="str">
            <v>Paid via Jazz cash by umer office</v>
          </cell>
          <cell r="E20819">
            <v>20000</v>
          </cell>
        </row>
        <row r="20820">
          <cell r="B20820" t="str">
            <v>O/M The Place</v>
          </cell>
          <cell r="C20820" t="str">
            <v>salary</v>
          </cell>
          <cell r="D20820" t="str">
            <v>The place staff salaries</v>
          </cell>
          <cell r="E20820">
            <v>145409.27419354839</v>
          </cell>
        </row>
        <row r="20821">
          <cell r="B20821" t="str">
            <v>GSK DMC</v>
          </cell>
          <cell r="C20821" t="str">
            <v>material</v>
          </cell>
          <cell r="D20821" t="str">
            <v>misc plumbing fittings purhcase by majid insulator</v>
          </cell>
          <cell r="E20821">
            <v>2570</v>
          </cell>
        </row>
        <row r="20822">
          <cell r="B20822" t="str">
            <v>Engro 3rd &amp; 8th Floor</v>
          </cell>
          <cell r="C20822" t="str">
            <v>material</v>
          </cell>
          <cell r="D20822" t="str">
            <v xml:space="preserve">purchased dead plug </v>
          </cell>
          <cell r="E20822">
            <v>600</v>
          </cell>
        </row>
        <row r="20823">
          <cell r="B20823" t="str">
            <v>Engro 3rd &amp; 8th Floor</v>
          </cell>
          <cell r="C20823" t="str">
            <v>fare</v>
          </cell>
          <cell r="D20823" t="str">
            <v>paid</v>
          </cell>
          <cell r="E20823">
            <v>800</v>
          </cell>
        </row>
        <row r="20824">
          <cell r="B20824" t="str">
            <v>o/m NASTP</v>
          </cell>
          <cell r="C20824" t="str">
            <v>fare</v>
          </cell>
          <cell r="D20824" t="str">
            <v>paid for invoice</v>
          </cell>
          <cell r="E20824">
            <v>300</v>
          </cell>
        </row>
        <row r="20825">
          <cell r="B20825" t="str">
            <v>office</v>
          </cell>
          <cell r="C20825" t="str">
            <v>salary</v>
          </cell>
          <cell r="D20825" t="str">
            <v xml:space="preserve">office staff salaries </v>
          </cell>
          <cell r="E20825">
            <v>287500</v>
          </cell>
        </row>
        <row r="20826">
          <cell r="B20826" t="str">
            <v>Rehmat shipping</v>
          </cell>
          <cell r="C20826" t="str">
            <v>shabbir brothers</v>
          </cell>
          <cell r="D20826" t="str">
            <v>Cash collect by Anees care off Shabbir brothers for  purhcased 1-1/8 copper pipe 40 RFT for Rehmat shipping</v>
          </cell>
          <cell r="E20826">
            <v>31000</v>
          </cell>
        </row>
        <row r="20827">
          <cell r="B20827" t="str">
            <v>Engro 3rd &amp; 8th Floor</v>
          </cell>
          <cell r="C20827" t="str">
            <v>Saqib insulator</v>
          </cell>
          <cell r="D20827" t="str">
            <v>Online by adeel to Saqib insualtion</v>
          </cell>
          <cell r="E20827">
            <v>30000</v>
          </cell>
        </row>
        <row r="20828">
          <cell r="B20828" t="str">
            <v>Sana safinaz DML</v>
          </cell>
          <cell r="C20828" t="str">
            <v>Sheet</v>
          </cell>
          <cell r="D20828" t="str">
            <v>Online by adeel to Anwaar ul Haq for Sheet purchased Lahore</v>
          </cell>
          <cell r="E20828">
            <v>282000</v>
          </cell>
        </row>
        <row r="20829">
          <cell r="B20829" t="str">
            <v>CITI Bank</v>
          </cell>
          <cell r="C20829" t="str">
            <v>Majid insulator</v>
          </cell>
          <cell r="D20829" t="str">
            <v>Online by adeel to majid mukhtar</v>
          </cell>
          <cell r="E20829">
            <v>150000</v>
          </cell>
        </row>
        <row r="20830">
          <cell r="B20830" t="str">
            <v>DHL office</v>
          </cell>
          <cell r="C20830" t="str">
            <v>Material</v>
          </cell>
          <cell r="D20830" t="str">
            <v xml:space="preserve">Online by adeel to Mohsin Afzal payment for control wire 1mm 2 core shielded </v>
          </cell>
          <cell r="E20830">
            <v>18000</v>
          </cell>
        </row>
        <row r="20831">
          <cell r="B20831" t="str">
            <v>BAF maintenance</v>
          </cell>
          <cell r="C20831" t="str">
            <v>Shakeel duct</v>
          </cell>
          <cell r="D20831" t="str">
            <v>cash paid to shakee by nadeem bhai</v>
          </cell>
          <cell r="E20831">
            <v>10000</v>
          </cell>
        </row>
        <row r="20832">
          <cell r="B20832" t="str">
            <v>FTC Floors</v>
          </cell>
          <cell r="C20832" t="str">
            <v>salary</v>
          </cell>
          <cell r="D20832" t="str">
            <v>ftc staff salaries</v>
          </cell>
          <cell r="E20832">
            <v>209604.83870967745</v>
          </cell>
        </row>
        <row r="20833">
          <cell r="B20833" t="str">
            <v>FTC Floors</v>
          </cell>
          <cell r="C20833" t="str">
            <v>misc</v>
          </cell>
          <cell r="D20833" t="str">
            <v>tea and refreshment</v>
          </cell>
          <cell r="E20833">
            <v>3000</v>
          </cell>
        </row>
        <row r="20834">
          <cell r="B20834" t="str">
            <v>BAH 12th Floor</v>
          </cell>
          <cell r="C20834" t="str">
            <v>material</v>
          </cell>
          <cell r="D20834" t="str">
            <v>Purchased red oxide, mixing oil and brush</v>
          </cell>
          <cell r="E20834">
            <v>4630</v>
          </cell>
        </row>
        <row r="20835">
          <cell r="B20835" t="str">
            <v>office</v>
          </cell>
          <cell r="C20835" t="str">
            <v>fuel</v>
          </cell>
          <cell r="D20835" t="str">
            <v>to salman rider</v>
          </cell>
          <cell r="E20835">
            <v>500</v>
          </cell>
        </row>
        <row r="20836">
          <cell r="B20836" t="str">
            <v>DHL office</v>
          </cell>
          <cell r="C20836" t="str">
            <v>material</v>
          </cell>
          <cell r="D20836" t="str">
            <v>purchased saddle screw and role plug</v>
          </cell>
          <cell r="E20836">
            <v>5000</v>
          </cell>
        </row>
        <row r="20837">
          <cell r="B20837" t="str">
            <v>BAF maintenance</v>
          </cell>
          <cell r="C20837" t="str">
            <v>salary</v>
          </cell>
          <cell r="D20837" t="str">
            <v>Imran engr, shahid, nadeem, fahad, irfan and sher khan</v>
          </cell>
          <cell r="E20837">
            <v>284284.27419354836</v>
          </cell>
        </row>
        <row r="20838">
          <cell r="B20838" t="str">
            <v>Tomo JPMC</v>
          </cell>
          <cell r="C20838" t="str">
            <v>fare</v>
          </cell>
          <cell r="D20838" t="str">
            <v>paid</v>
          </cell>
          <cell r="E20838">
            <v>700</v>
          </cell>
        </row>
        <row r="20839">
          <cell r="B20839" t="str">
            <v>Gul Ahmed</v>
          </cell>
          <cell r="C20839" t="str">
            <v>material</v>
          </cell>
          <cell r="D20839" t="str">
            <v>bykia</v>
          </cell>
          <cell r="E20839">
            <v>200</v>
          </cell>
        </row>
        <row r="20840">
          <cell r="B20840" t="str">
            <v>office</v>
          </cell>
          <cell r="C20840" t="str">
            <v>office</v>
          </cell>
          <cell r="D20840" t="str">
            <v>for office use</v>
          </cell>
          <cell r="E20840">
            <v>4000</v>
          </cell>
        </row>
        <row r="20841">
          <cell r="B20841" t="str">
            <v>BAH 12th Floor</v>
          </cell>
          <cell r="C20841" t="str">
            <v>fare</v>
          </cell>
          <cell r="D20841" t="str">
            <v>cash paid for insulation</v>
          </cell>
          <cell r="E20841">
            <v>5500</v>
          </cell>
        </row>
        <row r="20842">
          <cell r="B20842" t="str">
            <v>Engro 3rd &amp; 8th Floor</v>
          </cell>
          <cell r="C20842" t="str">
            <v>transportation</v>
          </cell>
          <cell r="D20842" t="str">
            <v>cash paid for pipe IIL</v>
          </cell>
          <cell r="E20842">
            <v>14000</v>
          </cell>
        </row>
        <row r="20843">
          <cell r="B20843" t="str">
            <v>Engro 3rd &amp; 8th Floor</v>
          </cell>
          <cell r="C20843" t="str">
            <v>misc</v>
          </cell>
          <cell r="D20843" t="str">
            <v>labour paid for pipe IIL</v>
          </cell>
          <cell r="E20843">
            <v>700</v>
          </cell>
        </row>
        <row r="20844">
          <cell r="B20844" t="str">
            <v>office</v>
          </cell>
          <cell r="C20844" t="str">
            <v>misc</v>
          </cell>
          <cell r="D20844" t="str">
            <v>purchased stamp paper</v>
          </cell>
          <cell r="E20844">
            <v>150</v>
          </cell>
        </row>
        <row r="20845">
          <cell r="B20845" t="str">
            <v>Meezan bank Head office</v>
          </cell>
          <cell r="C20845" t="str">
            <v>salary</v>
          </cell>
          <cell r="D20845" t="str">
            <v>Amir engr salary + gul sher</v>
          </cell>
          <cell r="E20845">
            <v>92903</v>
          </cell>
        </row>
        <row r="20846">
          <cell r="B20846" t="str">
            <v>GSK DMC</v>
          </cell>
          <cell r="C20846" t="str">
            <v>salary</v>
          </cell>
          <cell r="D20846" t="str">
            <v>Lateef and chacha lateef</v>
          </cell>
          <cell r="E20846">
            <v>73772</v>
          </cell>
        </row>
        <row r="20847">
          <cell r="B20847" t="str">
            <v>Engro 3rd &amp; 8th Floor</v>
          </cell>
          <cell r="C20847" t="str">
            <v>fare</v>
          </cell>
          <cell r="D20847" t="str">
            <v>paid</v>
          </cell>
          <cell r="E20847">
            <v>2500</v>
          </cell>
        </row>
        <row r="20848">
          <cell r="B20848" t="str">
            <v>Engro 3rd &amp; 8th Floor</v>
          </cell>
          <cell r="C20848" t="str">
            <v>fare</v>
          </cell>
          <cell r="D20848" t="str">
            <v>paid</v>
          </cell>
          <cell r="E20848">
            <v>3000</v>
          </cell>
        </row>
        <row r="20849">
          <cell r="B20849" t="str">
            <v>Engro 3rd &amp; 8th Floor</v>
          </cell>
          <cell r="C20849" t="str">
            <v>material</v>
          </cell>
          <cell r="D20849" t="str">
            <v>purhcased 08 Nos sprinkler from Nexus engineering</v>
          </cell>
          <cell r="E20849">
            <v>16800</v>
          </cell>
        </row>
        <row r="20850">
          <cell r="B20850" t="str">
            <v>BAF maintenance</v>
          </cell>
          <cell r="C20850" t="str">
            <v>asif fiber</v>
          </cell>
          <cell r="D20850" t="str">
            <v>cash paid</v>
          </cell>
          <cell r="E20850">
            <v>3000</v>
          </cell>
        </row>
        <row r="20851">
          <cell r="B20851" t="str">
            <v>Engro 3rd &amp; 8th Floor</v>
          </cell>
          <cell r="C20851" t="str">
            <v>sami duct</v>
          </cell>
          <cell r="D20851" t="str">
            <v>Sheet given to Sami duct by Adeel</v>
          </cell>
          <cell r="E20851">
            <v>400000</v>
          </cell>
        </row>
        <row r="20852">
          <cell r="B20852" t="str">
            <v>Gul Ahmed</v>
          </cell>
          <cell r="C20852" t="str">
            <v>GREE PAKISTAN</v>
          </cell>
          <cell r="D20852" t="str">
            <v>Online by adeel to DWP Technologies for Gul Ahmed advance</v>
          </cell>
          <cell r="E20852">
            <v>500000</v>
          </cell>
        </row>
        <row r="20853">
          <cell r="B20853" t="str">
            <v>Engro 3rd &amp; 8th Floor</v>
          </cell>
          <cell r="C20853" t="str">
            <v>Azher Duct</v>
          </cell>
          <cell r="D20853" t="str">
            <v>Online by adeel to Azhar duct</v>
          </cell>
          <cell r="E20853">
            <v>100000</v>
          </cell>
        </row>
        <row r="20854">
          <cell r="B20854" t="str">
            <v>Gul Ahmed</v>
          </cell>
          <cell r="C20854" t="str">
            <v>Katys</v>
          </cell>
          <cell r="D20854" t="str">
            <v>Online by adeel to Katys for R-410 honey well cylinder from KATYS for Gul Ahmed</v>
          </cell>
          <cell r="E20854">
            <v>90000</v>
          </cell>
        </row>
        <row r="20855">
          <cell r="B20855" t="str">
            <v>CITI Bank</v>
          </cell>
          <cell r="C20855" t="str">
            <v>Wire</v>
          </cell>
          <cell r="D20855" t="str">
            <v>Online by adeel to Aneeq Ali for purchased of 305 meter 2 core control wire from Elecro bright engineering by jahangeer</v>
          </cell>
          <cell r="E20855">
            <v>63000</v>
          </cell>
        </row>
        <row r="20856">
          <cell r="B20856" t="str">
            <v>Gul Ahmed</v>
          </cell>
          <cell r="C20856" t="str">
            <v>shabbir brothers</v>
          </cell>
          <cell r="D20856" t="str">
            <v>To shabbir brothers for gul ahmed Freon (by nadeem bhai)</v>
          </cell>
          <cell r="E20856">
            <v>20000</v>
          </cell>
        </row>
        <row r="20857">
          <cell r="B20857" t="str">
            <v>office</v>
          </cell>
          <cell r="C20857" t="str">
            <v>office</v>
          </cell>
          <cell r="D20857" t="str">
            <v>Purchased office stationery (by nadeem bhai)</v>
          </cell>
          <cell r="E20857">
            <v>30000</v>
          </cell>
        </row>
        <row r="20858">
          <cell r="B20858" t="str">
            <v>Meezan bank Head office</v>
          </cell>
          <cell r="C20858" t="str">
            <v>fuel</v>
          </cell>
          <cell r="D20858" t="str">
            <v>Fuel for meezan bank (by nadeem bhai)</v>
          </cell>
          <cell r="E20858">
            <v>11180</v>
          </cell>
        </row>
        <row r="20859">
          <cell r="B20859" t="str">
            <v>DHL office</v>
          </cell>
          <cell r="C20859" t="str">
            <v>fuel</v>
          </cell>
          <cell r="D20859" t="str">
            <v>Fuel for meezan bank (by nadeem bhai)</v>
          </cell>
          <cell r="E20859">
            <v>7110</v>
          </cell>
        </row>
        <row r="20860">
          <cell r="B20860" t="str">
            <v>GSK DMC</v>
          </cell>
          <cell r="C20860" t="str">
            <v>material</v>
          </cell>
          <cell r="D20860" t="str">
            <v>invoice (misc invoices by abbas)</v>
          </cell>
          <cell r="E20860">
            <v>22000</v>
          </cell>
        </row>
        <row r="20861">
          <cell r="B20861" t="str">
            <v>Meezan bank Head office</v>
          </cell>
          <cell r="C20861" t="str">
            <v>material</v>
          </cell>
          <cell r="D20861" t="str">
            <v>invoice (misc invoices by amir engr)</v>
          </cell>
          <cell r="E20861">
            <v>25880</v>
          </cell>
        </row>
        <row r="20862">
          <cell r="B20862" t="str">
            <v>Tomo JPMC</v>
          </cell>
          <cell r="C20862" t="str">
            <v>fare</v>
          </cell>
          <cell r="D20862" t="str">
            <v>cash paid</v>
          </cell>
          <cell r="E20862">
            <v>400</v>
          </cell>
        </row>
        <row r="20863">
          <cell r="B20863" t="str">
            <v>Engro 3rd &amp; 8th Floor</v>
          </cell>
          <cell r="C20863" t="str">
            <v>fare</v>
          </cell>
          <cell r="D20863" t="str">
            <v>cash paid</v>
          </cell>
          <cell r="E20863">
            <v>3300</v>
          </cell>
        </row>
        <row r="20864">
          <cell r="B20864" t="str">
            <v>Engro 3rd &amp; 8th Floor</v>
          </cell>
          <cell r="C20864" t="str">
            <v>fare</v>
          </cell>
          <cell r="D20864" t="str">
            <v>cash paid</v>
          </cell>
          <cell r="E20864">
            <v>2500</v>
          </cell>
        </row>
        <row r="20865">
          <cell r="B20865" t="str">
            <v>Engro 3rd &amp; 8th Floor</v>
          </cell>
          <cell r="C20865" t="str">
            <v>material</v>
          </cell>
          <cell r="D20865" t="str">
            <v xml:space="preserve">purchased cable tie </v>
          </cell>
          <cell r="E20865">
            <v>500</v>
          </cell>
        </row>
        <row r="20866">
          <cell r="B20866" t="str">
            <v>office</v>
          </cell>
          <cell r="C20866" t="str">
            <v>office</v>
          </cell>
          <cell r="D20866" t="str">
            <v>for office use</v>
          </cell>
          <cell r="E20866">
            <v>1500</v>
          </cell>
        </row>
        <row r="20867">
          <cell r="B20867" t="str">
            <v>Engro 3rd &amp; 8th Floor</v>
          </cell>
          <cell r="C20867" t="str">
            <v>material</v>
          </cell>
          <cell r="D20867" t="str">
            <v>purhcased safety shoes jackets</v>
          </cell>
          <cell r="E20867">
            <v>13160</v>
          </cell>
        </row>
        <row r="20868">
          <cell r="B20868" t="str">
            <v>Tomo JPMC</v>
          </cell>
          <cell r="C20868" t="str">
            <v>Noman Engineering</v>
          </cell>
          <cell r="D20868" t="str">
            <v>Sheet to Noman engr = 800,000 (sheet from Al madina)</v>
          </cell>
          <cell r="E20868">
            <v>400000</v>
          </cell>
        </row>
        <row r="20869">
          <cell r="B20869" t="str">
            <v>CITI Bank</v>
          </cell>
          <cell r="C20869" t="str">
            <v>Noman Engineering</v>
          </cell>
          <cell r="D20869" t="str">
            <v>Sheet to Noman engr = 800,000 (sheet from Al madina)</v>
          </cell>
          <cell r="E20869">
            <v>400000</v>
          </cell>
        </row>
        <row r="20870">
          <cell r="B20870" t="str">
            <v>Gul Ahmed</v>
          </cell>
          <cell r="C20870" t="str">
            <v>GREE PAKISTAN</v>
          </cell>
          <cell r="D20870" t="str">
            <v>Online by adeel to DWP Technologies for Gul Ahmed advance</v>
          </cell>
          <cell r="E20870">
            <v>500000</v>
          </cell>
        </row>
        <row r="20871">
          <cell r="B20871" t="str">
            <v>BAH 12th Floor</v>
          </cell>
          <cell r="C20871" t="str">
            <v>sajid pipe</v>
          </cell>
          <cell r="D20871" t="str">
            <v xml:space="preserve">Online by adeel to Sajid </v>
          </cell>
          <cell r="E20871">
            <v>200000</v>
          </cell>
        </row>
        <row r="20872">
          <cell r="B20872" t="str">
            <v>BAH 12th Floor</v>
          </cell>
          <cell r="C20872" t="str">
            <v>sajid pipe</v>
          </cell>
          <cell r="D20872" t="str">
            <v xml:space="preserve">Online by adeel to Sajid </v>
          </cell>
          <cell r="E20872">
            <v>50000</v>
          </cell>
        </row>
        <row r="20873">
          <cell r="B20873" t="str">
            <v>o/m NASTP</v>
          </cell>
          <cell r="C20873" t="str">
            <v>material</v>
          </cell>
          <cell r="D20873" t="str">
            <v>Purchased Grease from Nasir vendor</v>
          </cell>
          <cell r="E20873">
            <v>10000</v>
          </cell>
        </row>
        <row r="20874">
          <cell r="B20874" t="str">
            <v xml:space="preserve">MHR Personal </v>
          </cell>
          <cell r="C20874" t="str">
            <v>misc</v>
          </cell>
          <cell r="D20874" t="str">
            <v>Rehan aunty ufone super card</v>
          </cell>
          <cell r="E20874">
            <v>1100</v>
          </cell>
        </row>
        <row r="20875">
          <cell r="B20875" t="str">
            <v>DHL office</v>
          </cell>
          <cell r="C20875" t="str">
            <v>charity</v>
          </cell>
          <cell r="D20875" t="str">
            <v>cash paid by rehan to needy family</v>
          </cell>
          <cell r="E20875">
            <v>10000</v>
          </cell>
        </row>
        <row r="20876">
          <cell r="B20876" t="str">
            <v>Tomo JPMC</v>
          </cell>
          <cell r="C20876" t="str">
            <v>material</v>
          </cell>
          <cell r="D20876" t="str">
            <v>misc  material by faheem in jpmc</v>
          </cell>
          <cell r="E20876">
            <v>960</v>
          </cell>
        </row>
        <row r="20877">
          <cell r="B20877" t="str">
            <v>o/m NASTP</v>
          </cell>
          <cell r="C20877" t="str">
            <v>salary</v>
          </cell>
          <cell r="D20877" t="str">
            <v>NASTP staff salary</v>
          </cell>
          <cell r="E20877">
            <v>817499.32258064533</v>
          </cell>
        </row>
        <row r="20878">
          <cell r="B20878" t="str">
            <v>BAF maintenance</v>
          </cell>
          <cell r="C20878" t="str">
            <v>shakeel duct</v>
          </cell>
          <cell r="D20878" t="str">
            <v>cash paid</v>
          </cell>
          <cell r="E20878">
            <v>20000</v>
          </cell>
        </row>
        <row r="20879">
          <cell r="B20879" t="str">
            <v>Engro 3rd &amp; 8th Floor</v>
          </cell>
          <cell r="C20879" t="str">
            <v>fare</v>
          </cell>
          <cell r="D20879" t="str">
            <v>cash paid</v>
          </cell>
          <cell r="E20879">
            <v>1000</v>
          </cell>
        </row>
        <row r="20880">
          <cell r="B20880" t="str">
            <v>Meezan bank Head office</v>
          </cell>
          <cell r="C20880" t="str">
            <v>material</v>
          </cell>
          <cell r="D20880" t="str">
            <v>purhased welding rods and cuttings disc &amp; glass by abid</v>
          </cell>
          <cell r="E20880">
            <v>3750</v>
          </cell>
        </row>
        <row r="20881">
          <cell r="B20881" t="str">
            <v>BAH 12th Floor</v>
          </cell>
          <cell r="C20881" t="str">
            <v>fare</v>
          </cell>
          <cell r="D20881" t="str">
            <v>cash paid</v>
          </cell>
          <cell r="E20881">
            <v>3500</v>
          </cell>
        </row>
        <row r="20882">
          <cell r="B20882" t="str">
            <v>Engro 3rd &amp; 8th Floor</v>
          </cell>
          <cell r="C20882" t="str">
            <v>fare</v>
          </cell>
          <cell r="D20882" t="str">
            <v>cash paid</v>
          </cell>
          <cell r="E20882">
            <v>1400</v>
          </cell>
        </row>
        <row r="20883">
          <cell r="B20883" t="str">
            <v>BAF maintenance</v>
          </cell>
          <cell r="C20883" t="str">
            <v>asif fiber</v>
          </cell>
          <cell r="D20883" t="str">
            <v>cash paid</v>
          </cell>
          <cell r="E20883">
            <v>30000</v>
          </cell>
        </row>
        <row r="20884">
          <cell r="B20884" t="str">
            <v>CITI Bank</v>
          </cell>
          <cell r="C20884" t="str">
            <v>fare</v>
          </cell>
          <cell r="D20884" t="str">
            <v>paid</v>
          </cell>
          <cell r="E20884">
            <v>1500</v>
          </cell>
        </row>
        <row r="20885">
          <cell r="B20885" t="str">
            <v>GSK DMC</v>
          </cell>
          <cell r="C20885" t="str">
            <v>fare</v>
          </cell>
          <cell r="D20885" t="str">
            <v>fare, labour + photocopies</v>
          </cell>
          <cell r="E20885">
            <v>3100</v>
          </cell>
        </row>
        <row r="20886">
          <cell r="B20886" t="str">
            <v>office</v>
          </cell>
          <cell r="C20886" t="str">
            <v>office</v>
          </cell>
          <cell r="D20886" t="str">
            <v>To salman for fuel</v>
          </cell>
          <cell r="E20886">
            <v>1500</v>
          </cell>
        </row>
        <row r="20887">
          <cell r="B20887" t="str">
            <v>Gul Ahmed</v>
          </cell>
          <cell r="C20887" t="str">
            <v>Rafay</v>
          </cell>
          <cell r="D20887" t="str">
            <v>Online by adeel to Rafay</v>
          </cell>
          <cell r="E20887">
            <v>150000</v>
          </cell>
        </row>
        <row r="20888">
          <cell r="B20888" t="str">
            <v>Orient DML</v>
          </cell>
          <cell r="C20888" t="str">
            <v>Misc</v>
          </cell>
          <cell r="D20888" t="str">
            <v>Online by adeel to Noman engr</v>
          </cell>
          <cell r="E20888">
            <v>50000</v>
          </cell>
        </row>
        <row r="20889">
          <cell r="B20889" t="str">
            <v>CITI Bank</v>
          </cell>
          <cell r="C20889" t="str">
            <v>Usman Enterprise</v>
          </cell>
          <cell r="D20889" t="str">
            <v>Online by adeel to MN Enterprises care of Usman pipe</v>
          </cell>
          <cell r="E20889">
            <v>120000</v>
          </cell>
        </row>
        <row r="20890">
          <cell r="B20890" t="str">
            <v>Generation DML</v>
          </cell>
          <cell r="C20890" t="str">
            <v>material</v>
          </cell>
          <cell r="D20890" t="str">
            <v>Online by adeel to Crescent corporation for MS fittings</v>
          </cell>
          <cell r="E20890">
            <v>133965</v>
          </cell>
        </row>
        <row r="20891">
          <cell r="B20891" t="str">
            <v>10 Pearl NASTP</v>
          </cell>
          <cell r="C20891" t="str">
            <v>Material</v>
          </cell>
          <cell r="D20891" t="str">
            <v>Online by adeel to Mirza Fakhur Islam baig for purchased Fire Cylinders and extinguishers for 10 pearl NASTP</v>
          </cell>
          <cell r="E20891">
            <v>65100</v>
          </cell>
        </row>
        <row r="20892">
          <cell r="B20892" t="str">
            <v>office</v>
          </cell>
          <cell r="C20892" t="str">
            <v>salary</v>
          </cell>
          <cell r="D20892" t="str">
            <v>MCB CHQ 1973738941 abuzar salary</v>
          </cell>
          <cell r="E20892">
            <v>70000</v>
          </cell>
        </row>
        <row r="20893">
          <cell r="B20893" t="str">
            <v xml:space="preserve">O/M Nue Multiplex </v>
          </cell>
          <cell r="C20893" t="str">
            <v>salary</v>
          </cell>
          <cell r="D20893" t="str">
            <v>RMR staff salaries</v>
          </cell>
          <cell r="E20893">
            <v>120691.53225806452</v>
          </cell>
        </row>
        <row r="20894">
          <cell r="B20894" t="str">
            <v>Meezan bank Head office</v>
          </cell>
          <cell r="C20894" t="str">
            <v>salary</v>
          </cell>
          <cell r="D20894" t="str">
            <v>Abbas &amp; Abid Salary</v>
          </cell>
          <cell r="E20894">
            <v>109516.12903225806</v>
          </cell>
        </row>
        <row r="20895">
          <cell r="B20895" t="str">
            <v>BAH 12th Floor</v>
          </cell>
          <cell r="C20895" t="str">
            <v>salary</v>
          </cell>
          <cell r="D20895" t="str">
            <v>Noman Ahmed salary</v>
          </cell>
          <cell r="E20895">
            <v>17419.354838709674</v>
          </cell>
        </row>
        <row r="20896">
          <cell r="B20896" t="str">
            <v>O/M The Place</v>
          </cell>
          <cell r="C20896" t="str">
            <v>salary</v>
          </cell>
          <cell r="D20896" t="str">
            <v>Zeeshan salary</v>
          </cell>
          <cell r="E20896">
            <v>28000</v>
          </cell>
        </row>
        <row r="20897">
          <cell r="B20897" t="str">
            <v>office</v>
          </cell>
          <cell r="C20897" t="str">
            <v>salary</v>
          </cell>
          <cell r="D20897" t="str">
            <v>Irfan bhai salary</v>
          </cell>
          <cell r="E20897">
            <v>45048.387096774197</v>
          </cell>
        </row>
        <row r="20898">
          <cell r="B20898" t="str">
            <v>office</v>
          </cell>
          <cell r="C20898" t="str">
            <v>office</v>
          </cell>
          <cell r="D20898" t="str">
            <v>for office use</v>
          </cell>
          <cell r="E20898">
            <v>5000</v>
          </cell>
        </row>
        <row r="20899">
          <cell r="B20899" t="str">
            <v>10 pearl NASTP</v>
          </cell>
          <cell r="C20899" t="str">
            <v>material</v>
          </cell>
          <cell r="D20899" t="str">
            <v>TO muzammil for material</v>
          </cell>
          <cell r="E20899">
            <v>1000</v>
          </cell>
        </row>
        <row r="20900">
          <cell r="B20900" t="str">
            <v>GSK DMC</v>
          </cell>
          <cell r="C20900" t="str">
            <v>material</v>
          </cell>
          <cell r="D20900" t="str">
            <v>purhcased dammer tapes</v>
          </cell>
          <cell r="E20900">
            <v>1000</v>
          </cell>
        </row>
        <row r="20901">
          <cell r="B20901" t="str">
            <v>Engro 3rd &amp; 8th Floor</v>
          </cell>
          <cell r="C20901" t="str">
            <v>material</v>
          </cell>
          <cell r="D20901" t="str">
            <v>purchased red oxide, red paint &amp; cuttings dis by ahsna</v>
          </cell>
          <cell r="E20901">
            <v>9750</v>
          </cell>
        </row>
        <row r="20902">
          <cell r="B20902" t="str">
            <v>Bahria project</v>
          </cell>
          <cell r="C20902" t="str">
            <v>salary</v>
          </cell>
          <cell r="D20902" t="str">
            <v>Khushnood salary</v>
          </cell>
          <cell r="E20902">
            <v>36129.032258064522</v>
          </cell>
        </row>
        <row r="20903">
          <cell r="B20903" t="str">
            <v>GSK DMC</v>
          </cell>
          <cell r="C20903" t="str">
            <v>salary</v>
          </cell>
          <cell r="D20903" t="str">
            <v>Engr Ahsan, Umair Laraib salary</v>
          </cell>
          <cell r="E20903">
            <v>147983.87096774194</v>
          </cell>
        </row>
        <row r="20904">
          <cell r="B20904" t="str">
            <v>Engro 3rd &amp; 8th Floor</v>
          </cell>
          <cell r="C20904" t="str">
            <v>salary</v>
          </cell>
          <cell r="D20904" t="str">
            <v>Engr. Raza</v>
          </cell>
          <cell r="E20904">
            <v>56130</v>
          </cell>
        </row>
        <row r="20905">
          <cell r="B20905" t="str">
            <v>GSK DMC</v>
          </cell>
          <cell r="C20905" t="str">
            <v>Raees brothers</v>
          </cell>
          <cell r="D20905" t="str">
            <v>cash paid</v>
          </cell>
          <cell r="E20905">
            <v>100000</v>
          </cell>
        </row>
        <row r="20906">
          <cell r="B20906" t="str">
            <v>GSK DMC</v>
          </cell>
          <cell r="C20906" t="str">
            <v>fare</v>
          </cell>
          <cell r="D20906" t="str">
            <v>paid for units</v>
          </cell>
          <cell r="E20906">
            <v>1000</v>
          </cell>
        </row>
        <row r="20907">
          <cell r="B20907" t="str">
            <v>Engro 3rd &amp; 8th Floor</v>
          </cell>
          <cell r="C20907" t="str">
            <v>Mehran Engineering</v>
          </cell>
          <cell r="D20907" t="str">
            <v>Online by adeel to Zeeshan Baig</v>
          </cell>
          <cell r="E20907">
            <v>400000</v>
          </cell>
        </row>
        <row r="20908">
          <cell r="B20908" t="str">
            <v>Manto DML</v>
          </cell>
          <cell r="C20908" t="str">
            <v>Material</v>
          </cell>
          <cell r="D20908" t="str">
            <v>Online by adeel to Ayaz Niaz for Hardware for Dolmen Mall Lahore</v>
          </cell>
          <cell r="E20908">
            <v>37100</v>
          </cell>
        </row>
        <row r="20909">
          <cell r="B20909" t="str">
            <v>CITI Bank</v>
          </cell>
          <cell r="C20909" t="str">
            <v>sadiq pipe</v>
          </cell>
          <cell r="D20909" t="str">
            <v>Online by adeel to Mehboob ur rehman for for cIT Ibank advance</v>
          </cell>
          <cell r="E20909">
            <v>100000</v>
          </cell>
        </row>
        <row r="20910">
          <cell r="B20910" t="str">
            <v>DHL office</v>
          </cell>
          <cell r="C20910" t="str">
            <v>Amir contractor</v>
          </cell>
          <cell r="D20910" t="str">
            <v>TO Amir contractor in DHL - By bH</v>
          </cell>
          <cell r="E20910">
            <v>150000</v>
          </cell>
        </row>
        <row r="20911">
          <cell r="B20911" t="str">
            <v>DHL office</v>
          </cell>
          <cell r="C20911" t="str">
            <v>material</v>
          </cell>
          <cell r="D20911" t="str">
            <v>TO Amir for Outdoor foundation -given to shafiq</v>
          </cell>
          <cell r="E20911">
            <v>16000</v>
          </cell>
        </row>
        <row r="20912">
          <cell r="B20912" t="str">
            <v>office</v>
          </cell>
          <cell r="C20912" t="str">
            <v>fuel</v>
          </cell>
          <cell r="D20912" t="str">
            <v>To salam for fuel</v>
          </cell>
          <cell r="E20912">
            <v>1000</v>
          </cell>
        </row>
        <row r="20913">
          <cell r="B20913" t="str">
            <v>office</v>
          </cell>
          <cell r="C20913" t="str">
            <v>office</v>
          </cell>
          <cell r="D20913" t="str">
            <v>for office use</v>
          </cell>
          <cell r="E20913">
            <v>3000</v>
          </cell>
        </row>
        <row r="20914">
          <cell r="B20914" t="str">
            <v>GSK DMC</v>
          </cell>
          <cell r="C20914" t="str">
            <v>fare</v>
          </cell>
          <cell r="D20914" t="str">
            <v>paid</v>
          </cell>
          <cell r="E20914">
            <v>2500</v>
          </cell>
        </row>
        <row r="20915">
          <cell r="B20915" t="str">
            <v>CITI Bank</v>
          </cell>
          <cell r="C20915" t="str">
            <v>fare</v>
          </cell>
          <cell r="D20915" t="str">
            <v>paid</v>
          </cell>
          <cell r="E20915">
            <v>500</v>
          </cell>
        </row>
        <row r="20916">
          <cell r="B20916" t="str">
            <v>GSK DMC</v>
          </cell>
          <cell r="C20916" t="str">
            <v>fare</v>
          </cell>
          <cell r="D20916" t="str">
            <v>paid to suzuki</v>
          </cell>
          <cell r="E20916">
            <v>3700</v>
          </cell>
        </row>
        <row r="20917">
          <cell r="B20917" t="str">
            <v>Engro 3rd &amp; 8th Floor</v>
          </cell>
          <cell r="C20917" t="str">
            <v>material</v>
          </cell>
          <cell r="D20917" t="str">
            <v>Purchaed flare nuts, union wrapping tapes</v>
          </cell>
          <cell r="E20917">
            <v>2570</v>
          </cell>
        </row>
        <row r="20918">
          <cell r="B20918" t="str">
            <v>O/M VISA office</v>
          </cell>
          <cell r="C20918" t="str">
            <v>Faisan Qazi</v>
          </cell>
          <cell r="D20918" t="str">
            <v>Online by adeel to Faisal Qazi for Misc in VISA</v>
          </cell>
          <cell r="E20918">
            <v>50000</v>
          </cell>
        </row>
        <row r="20919">
          <cell r="B20919" t="str">
            <v>Sana safinaz DML</v>
          </cell>
          <cell r="C20919" t="str">
            <v>Salary</v>
          </cell>
          <cell r="D20919" t="str">
            <v>Online by adeel to Fungal Paint Dolmen Mall Lahore.</v>
          </cell>
          <cell r="E20919">
            <v>166000</v>
          </cell>
        </row>
        <row r="20920">
          <cell r="B20920" t="str">
            <v>Generation DML</v>
          </cell>
          <cell r="C20920" t="str">
            <v>Material</v>
          </cell>
          <cell r="D20920" t="str">
            <v>Online by adeel to Ayaz Niaz for Dolmen Mall Lahore.</v>
          </cell>
          <cell r="E20920">
            <v>19000</v>
          </cell>
        </row>
        <row r="20921">
          <cell r="B20921" t="str">
            <v>GSK DMC</v>
          </cell>
          <cell r="C20921" t="str">
            <v>Drawings</v>
          </cell>
          <cell r="D20921" t="str">
            <v>Online by adeel to syed azam hussain for Printing of drwaings = 20680</v>
          </cell>
          <cell r="E20921">
            <v>5230</v>
          </cell>
        </row>
        <row r="20922">
          <cell r="B20922" t="str">
            <v>CITI Bank</v>
          </cell>
          <cell r="C20922" t="str">
            <v>Drawings</v>
          </cell>
          <cell r="D20922" t="str">
            <v>Online by adeel to syed azam hussain for Printing of drwaings = 20680</v>
          </cell>
          <cell r="E20922">
            <v>5230</v>
          </cell>
        </row>
        <row r="20923">
          <cell r="B20923" t="str">
            <v>Engro 3rd &amp; 8th Floor</v>
          </cell>
          <cell r="C20923" t="str">
            <v>Drawings</v>
          </cell>
          <cell r="D20923" t="str">
            <v>Online by adeel to syed azam hussain for Printing of drwaings = 20680</v>
          </cell>
          <cell r="E20923">
            <v>5300</v>
          </cell>
        </row>
        <row r="20924">
          <cell r="B20924" t="str">
            <v>BAH 12th Floor</v>
          </cell>
          <cell r="C20924" t="str">
            <v>Drawings</v>
          </cell>
          <cell r="D20924" t="str">
            <v>Online by adeel to syed azam hussain for Printing of drwaings = 20680</v>
          </cell>
          <cell r="E20924">
            <v>4920</v>
          </cell>
        </row>
        <row r="20925">
          <cell r="B20925" t="str">
            <v>Engro 3rd &amp; 8th Floor</v>
          </cell>
          <cell r="C20925" t="str">
            <v>Material</v>
          </cell>
          <cell r="D20925" t="str">
            <v>Online by adeel to azhar Badar for 02 nos stools purhcased</v>
          </cell>
          <cell r="E20925">
            <v>29000</v>
          </cell>
        </row>
        <row r="20926">
          <cell r="B20926" t="str">
            <v>Sana safinaz DML</v>
          </cell>
          <cell r="C20926" t="str">
            <v>Sheet</v>
          </cell>
          <cell r="D20926" t="str">
            <v>Online by adeel to Anwar ulhaq for sheet purchased</v>
          </cell>
          <cell r="E20926">
            <v>281000</v>
          </cell>
        </row>
        <row r="20927">
          <cell r="B20927" t="str">
            <v>Engro 3rd &amp; 8th Floor</v>
          </cell>
          <cell r="C20927" t="str">
            <v>material</v>
          </cell>
          <cell r="D20927" t="str">
            <v>purchased welding material</v>
          </cell>
          <cell r="E20927">
            <v>520</v>
          </cell>
        </row>
        <row r="20928">
          <cell r="B20928" t="str">
            <v>Engro 3rd &amp; 8th Floor</v>
          </cell>
          <cell r="C20928" t="str">
            <v>fare</v>
          </cell>
          <cell r="D20928" t="str">
            <v>paid</v>
          </cell>
          <cell r="E20928">
            <v>1500</v>
          </cell>
        </row>
        <row r="20929">
          <cell r="B20929" t="str">
            <v>BAH 12th Floor</v>
          </cell>
          <cell r="C20929" t="str">
            <v>fare</v>
          </cell>
          <cell r="D20929" t="str">
            <v>paid</v>
          </cell>
          <cell r="E20929">
            <v>300</v>
          </cell>
        </row>
        <row r="20930">
          <cell r="B20930" t="str">
            <v>office</v>
          </cell>
          <cell r="C20930" t="str">
            <v>office</v>
          </cell>
          <cell r="D20930" t="str">
            <v>for office use</v>
          </cell>
          <cell r="E20930">
            <v>4000</v>
          </cell>
        </row>
        <row r="20931">
          <cell r="B20931" t="str">
            <v>o/m NASTP</v>
          </cell>
          <cell r="C20931" t="str">
            <v>salary</v>
          </cell>
          <cell r="D20931" t="str">
            <v>Waqas salary leaves</v>
          </cell>
          <cell r="E20931">
            <v>3550</v>
          </cell>
        </row>
        <row r="20932">
          <cell r="B20932" t="str">
            <v>o/m NASTP</v>
          </cell>
          <cell r="C20932" t="str">
            <v>mineral water</v>
          </cell>
          <cell r="D20932" t="str">
            <v>paid for August 24 bill</v>
          </cell>
          <cell r="E20932">
            <v>6200</v>
          </cell>
        </row>
        <row r="20933">
          <cell r="B20933" t="str">
            <v>o/m NASTP</v>
          </cell>
          <cell r="C20933" t="str">
            <v>ISRAR bhai</v>
          </cell>
          <cell r="D20933" t="str">
            <v>cash paid for site expenses</v>
          </cell>
          <cell r="E20933">
            <v>10000</v>
          </cell>
        </row>
        <row r="20934">
          <cell r="B20934" t="str">
            <v>BAF maintenance</v>
          </cell>
          <cell r="C20934" t="str">
            <v>misc</v>
          </cell>
          <cell r="D20934" t="str">
            <v>to shakeel for misc site fare and expenses</v>
          </cell>
          <cell r="E20934">
            <v>2700</v>
          </cell>
        </row>
        <row r="20935">
          <cell r="B20935" t="str">
            <v>Engro 3rd &amp; 8th Floor</v>
          </cell>
          <cell r="C20935" t="str">
            <v>fare</v>
          </cell>
          <cell r="D20935" t="str">
            <v>paid</v>
          </cell>
          <cell r="E20935">
            <v>400</v>
          </cell>
        </row>
        <row r="20936">
          <cell r="B20936" t="str">
            <v>Engro 3rd &amp; 8th Floor</v>
          </cell>
          <cell r="C20936" t="str">
            <v>fare</v>
          </cell>
          <cell r="D20936" t="str">
            <v>paid</v>
          </cell>
          <cell r="E20936">
            <v>2200</v>
          </cell>
        </row>
        <row r="20937">
          <cell r="B20937" t="str">
            <v>DHL office</v>
          </cell>
          <cell r="C20937" t="str">
            <v>fare</v>
          </cell>
          <cell r="D20937" t="str">
            <v>paid</v>
          </cell>
          <cell r="E20937">
            <v>2300</v>
          </cell>
        </row>
        <row r="20938">
          <cell r="B20938" t="str">
            <v>Engro 3rd &amp; 8th Floor</v>
          </cell>
          <cell r="C20938" t="str">
            <v>material</v>
          </cell>
          <cell r="D20938" t="str">
            <v>cable tie</v>
          </cell>
          <cell r="E20938">
            <v>1300</v>
          </cell>
        </row>
        <row r="20939">
          <cell r="B20939" t="str">
            <v>Engro 3rd &amp; 8th Floor</v>
          </cell>
          <cell r="C20939" t="str">
            <v>fare</v>
          </cell>
          <cell r="D20939" t="str">
            <v>paid</v>
          </cell>
          <cell r="E20939">
            <v>700</v>
          </cell>
        </row>
        <row r="20940">
          <cell r="B20940" t="str">
            <v>GSK DMC</v>
          </cell>
          <cell r="C20940" t="str">
            <v>bharmal international</v>
          </cell>
          <cell r="D20940" t="str">
            <v>Online by adeel to  Mufaddal Enterprise for payment to bharmal international for Thermometer, guages = 74,100</v>
          </cell>
          <cell r="E20940">
            <v>24700</v>
          </cell>
        </row>
        <row r="20941">
          <cell r="B20941" t="str">
            <v>Meezan bank Head office</v>
          </cell>
          <cell r="C20941" t="str">
            <v>bharmal international</v>
          </cell>
          <cell r="D20941" t="str">
            <v>Online by adeel to  Mufaddal Enterprise for payment to bharmal international for Thermometer, guages = 74,100</v>
          </cell>
          <cell r="E20941">
            <v>24700</v>
          </cell>
        </row>
        <row r="20942">
          <cell r="B20942" t="str">
            <v>BAF maintenance</v>
          </cell>
          <cell r="C20942" t="str">
            <v>bharmal international</v>
          </cell>
          <cell r="D20942" t="str">
            <v>Online by adeel to  Mufaddal Enterprise for payment to bharmal international for Thermometer, guages = 74,100</v>
          </cell>
          <cell r="E20942">
            <v>24700</v>
          </cell>
        </row>
        <row r="20943">
          <cell r="B20943" t="str">
            <v>J out let DML</v>
          </cell>
          <cell r="C20943" t="str">
            <v>Safe &amp; soung engineering</v>
          </cell>
          <cell r="D20943" t="str">
            <v>Online by adeel to waqar brothers  caree off safe and sound engineering</v>
          </cell>
          <cell r="E20943">
            <v>500000</v>
          </cell>
        </row>
        <row r="20944">
          <cell r="B20944" t="str">
            <v>Gul Ahmed</v>
          </cell>
          <cell r="C20944" t="str">
            <v>Rafay</v>
          </cell>
          <cell r="D20944" t="str">
            <v>Online by adeel to Rafay</v>
          </cell>
          <cell r="E20944">
            <v>150000</v>
          </cell>
        </row>
        <row r="20945">
          <cell r="B20945" t="str">
            <v xml:space="preserve">MHR Personal </v>
          </cell>
          <cell r="C20945" t="str">
            <v>misc</v>
          </cell>
          <cell r="D20945" t="str">
            <v>For Water tanker by BH</v>
          </cell>
          <cell r="E20945">
            <v>21000</v>
          </cell>
        </row>
        <row r="20946">
          <cell r="B20946" t="str">
            <v>CITI Bank</v>
          </cell>
          <cell r="C20946" t="str">
            <v>fuel</v>
          </cell>
          <cell r="D20946" t="str">
            <v>For Fuel at sites by BH</v>
          </cell>
          <cell r="E20946">
            <v>25000</v>
          </cell>
        </row>
        <row r="20947">
          <cell r="B20947" t="str">
            <v>CITI Bank</v>
          </cell>
          <cell r="C20947" t="str">
            <v>material</v>
          </cell>
          <cell r="D20947" t="str">
            <v>Advance paid to Inco for Welding plant</v>
          </cell>
          <cell r="E20947">
            <v>24000</v>
          </cell>
        </row>
        <row r="20948">
          <cell r="B20948" t="str">
            <v>CITI Bank</v>
          </cell>
          <cell r="C20948" t="str">
            <v>material</v>
          </cell>
          <cell r="D20948" t="str">
            <v>Final payment for Inco Welding plant (given by nadeem bhai)</v>
          </cell>
          <cell r="E20948">
            <v>10000</v>
          </cell>
        </row>
        <row r="20949">
          <cell r="B20949" t="str">
            <v>BAF maintenance</v>
          </cell>
          <cell r="C20949" t="str">
            <v>asif fiber</v>
          </cell>
          <cell r="D20949" t="str">
            <v>cash paid</v>
          </cell>
          <cell r="E20949">
            <v>28000</v>
          </cell>
        </row>
        <row r="20950">
          <cell r="B20950" t="str">
            <v>CITI Bank</v>
          </cell>
          <cell r="C20950" t="str">
            <v>material</v>
          </cell>
          <cell r="D20950" t="str">
            <v>To abid for welding lead and other material</v>
          </cell>
          <cell r="E20950">
            <v>16000</v>
          </cell>
        </row>
        <row r="20951">
          <cell r="B20951" t="str">
            <v>office</v>
          </cell>
          <cell r="C20951" t="str">
            <v>fuel</v>
          </cell>
          <cell r="D20951" t="str">
            <v>to salman rider</v>
          </cell>
          <cell r="E20951">
            <v>2000</v>
          </cell>
        </row>
        <row r="20952">
          <cell r="B20952" t="str">
            <v>o/m NASTP</v>
          </cell>
          <cell r="C20952" t="str">
            <v>material</v>
          </cell>
          <cell r="D20952" t="str">
            <v>purchased Coolent (cash to nasir)</v>
          </cell>
          <cell r="E20952">
            <v>30000</v>
          </cell>
        </row>
        <row r="20953">
          <cell r="B20953" t="str">
            <v>BAF maintenance</v>
          </cell>
          <cell r="C20953" t="str">
            <v>Engr Noman</v>
          </cell>
          <cell r="D20953" t="str">
            <v>To Engr Noman in Bank al falah as recommend by nadeem</v>
          </cell>
          <cell r="E20953">
            <v>200000</v>
          </cell>
        </row>
        <row r="20954">
          <cell r="B20954" t="str">
            <v>CITI Bank</v>
          </cell>
          <cell r="C20954" t="str">
            <v>material</v>
          </cell>
          <cell r="D20954" t="str">
            <v>red paint mixing oil + brush</v>
          </cell>
          <cell r="E20954">
            <v>6820</v>
          </cell>
        </row>
        <row r="20955">
          <cell r="B20955" t="str">
            <v>office</v>
          </cell>
          <cell r="C20955" t="str">
            <v>mineral water</v>
          </cell>
          <cell r="D20955" t="str">
            <v>cash paid</v>
          </cell>
          <cell r="E20955">
            <v>2150</v>
          </cell>
        </row>
        <row r="20956">
          <cell r="B20956" t="str">
            <v>office</v>
          </cell>
          <cell r="C20956" t="str">
            <v>misc</v>
          </cell>
          <cell r="D20956" t="str">
            <v>paid for cameras troubleshooting</v>
          </cell>
          <cell r="E20956">
            <v>2000</v>
          </cell>
        </row>
        <row r="20957">
          <cell r="B20957" t="str">
            <v>office</v>
          </cell>
          <cell r="C20957" t="str">
            <v>water tanker</v>
          </cell>
          <cell r="D20957" t="str">
            <v xml:space="preserve">paid cash </v>
          </cell>
          <cell r="E20957">
            <v>5330</v>
          </cell>
        </row>
        <row r="20958">
          <cell r="B20958" t="str">
            <v>CITI Bank</v>
          </cell>
          <cell r="C20958" t="str">
            <v>fare</v>
          </cell>
          <cell r="D20958" t="str">
            <v>paid for tapes from fakhri</v>
          </cell>
          <cell r="E20958">
            <v>700</v>
          </cell>
        </row>
        <row r="20959">
          <cell r="B20959" t="str">
            <v>Engro 3rd &amp; 8th Floor</v>
          </cell>
          <cell r="C20959" t="str">
            <v>Salary</v>
          </cell>
          <cell r="D20959" t="str">
            <v>Online by adeel to Engr Zafar Ali for August salary</v>
          </cell>
          <cell r="E20959">
            <v>50000</v>
          </cell>
        </row>
        <row r="20960">
          <cell r="B20960" t="str">
            <v>Meezan bank Head office</v>
          </cell>
          <cell r="C20960" t="str">
            <v>guddu insulation</v>
          </cell>
          <cell r="D20960" t="str">
            <v>Online by adeel to abid khan care off Guddu insulator in meezan bank</v>
          </cell>
          <cell r="E20960">
            <v>100000</v>
          </cell>
        </row>
        <row r="20961">
          <cell r="B20961" t="str">
            <v>kumail bhai</v>
          </cell>
          <cell r="C20961" t="str">
            <v>Sauna Heater</v>
          </cell>
          <cell r="D20961" t="str">
            <v>Online by adeel to Nexus engineering for purhcased of 9 KW suana heater for kumail sahab</v>
          </cell>
          <cell r="E20961">
            <v>170000</v>
          </cell>
        </row>
        <row r="20962">
          <cell r="B20962" t="str">
            <v>J out let DML</v>
          </cell>
          <cell r="C20962" t="str">
            <v>habib insulation</v>
          </cell>
          <cell r="D20962" t="str">
            <v>Cash to Habib (Given by BH)</v>
          </cell>
          <cell r="E20962">
            <v>500000</v>
          </cell>
        </row>
        <row r="20963">
          <cell r="B20963" t="str">
            <v>10 pearl NASTP</v>
          </cell>
          <cell r="C20963" t="str">
            <v>material</v>
          </cell>
          <cell r="D20963" t="str">
            <v>purchased cuttings disc and scres by muzammil</v>
          </cell>
          <cell r="E20963">
            <v>6100</v>
          </cell>
        </row>
        <row r="20964">
          <cell r="B20964" t="str">
            <v>office</v>
          </cell>
          <cell r="C20964" t="str">
            <v>office</v>
          </cell>
          <cell r="D20964" t="str">
            <v>for office use</v>
          </cell>
          <cell r="E20964">
            <v>4000</v>
          </cell>
        </row>
        <row r="20965">
          <cell r="B20965" t="str">
            <v>Engro 3rd &amp; 8th Floor</v>
          </cell>
          <cell r="C20965" t="str">
            <v>fare</v>
          </cell>
          <cell r="D20965" t="str">
            <v>paid</v>
          </cell>
          <cell r="E20965">
            <v>1700</v>
          </cell>
        </row>
        <row r="20966">
          <cell r="B20966" t="str">
            <v>Gul Ahmed</v>
          </cell>
          <cell r="C20966" t="str">
            <v>material</v>
          </cell>
          <cell r="D20966" t="str">
            <v>purchased falre nuts dammer tapes</v>
          </cell>
          <cell r="E20966">
            <v>7016</v>
          </cell>
        </row>
        <row r="20967">
          <cell r="B20967" t="str">
            <v>o/m NASTP</v>
          </cell>
          <cell r="C20967" t="str">
            <v>material</v>
          </cell>
          <cell r="D20967" t="str">
            <v>Purchased water TDS meter</v>
          </cell>
          <cell r="E20967">
            <v>20000</v>
          </cell>
        </row>
        <row r="20968">
          <cell r="B20968" t="str">
            <v>Engro 3rd &amp; 8th Floor</v>
          </cell>
          <cell r="C20968" t="str">
            <v>material</v>
          </cell>
          <cell r="D20968" t="str">
            <v>purchased sockets</v>
          </cell>
          <cell r="E20968">
            <v>1800</v>
          </cell>
        </row>
        <row r="20969">
          <cell r="B20969" t="str">
            <v>Gul Ahmed</v>
          </cell>
          <cell r="C20969" t="str">
            <v>fare</v>
          </cell>
          <cell r="D20969" t="str">
            <v>paid</v>
          </cell>
          <cell r="E20969">
            <v>1500</v>
          </cell>
        </row>
        <row r="20970">
          <cell r="B20970" t="str">
            <v>office</v>
          </cell>
          <cell r="C20970" t="str">
            <v>office</v>
          </cell>
          <cell r="D20970" t="str">
            <v>corrien docs to zohaib raza laywer</v>
          </cell>
          <cell r="E20970">
            <v>200</v>
          </cell>
        </row>
        <row r="20971">
          <cell r="B20971" t="str">
            <v>Bahria project</v>
          </cell>
          <cell r="C20971" t="str">
            <v>material</v>
          </cell>
          <cell r="D20971" t="str">
            <v>to amjad for site expenses</v>
          </cell>
          <cell r="E20971">
            <v>400</v>
          </cell>
        </row>
        <row r="20972">
          <cell r="B20972" t="str">
            <v>BAF maintenance</v>
          </cell>
          <cell r="C20972" t="str">
            <v>shakeel duct</v>
          </cell>
          <cell r="D20972" t="str">
            <v>cash paid</v>
          </cell>
          <cell r="E20972">
            <v>15000</v>
          </cell>
        </row>
        <row r="20973">
          <cell r="B20973" t="str">
            <v>Bahria project</v>
          </cell>
          <cell r="C20973" t="str">
            <v>misc</v>
          </cell>
          <cell r="D20973" t="str">
            <v>to amjad for bike maintenance</v>
          </cell>
          <cell r="E20973">
            <v>6000</v>
          </cell>
        </row>
        <row r="20974">
          <cell r="B20974" t="str">
            <v>Bahria project</v>
          </cell>
          <cell r="C20974" t="str">
            <v>material</v>
          </cell>
          <cell r="D20974" t="str">
            <v>to amjad for site expenses</v>
          </cell>
          <cell r="E20974">
            <v>3000</v>
          </cell>
        </row>
        <row r="20975">
          <cell r="B20975" t="str">
            <v>Gul Ahmed</v>
          </cell>
          <cell r="C20975" t="str">
            <v>fare</v>
          </cell>
          <cell r="D20975" t="str">
            <v>bykia</v>
          </cell>
          <cell r="E20975">
            <v>720</v>
          </cell>
        </row>
        <row r="20976">
          <cell r="B20976" t="str">
            <v>Gul Ahmed</v>
          </cell>
          <cell r="C20976" t="str">
            <v>INGENIOUS ENGINEERING PRODUCTS</v>
          </cell>
          <cell r="D20976" t="str">
            <v>Online by adeel to Husain Hamza Lokhandwala for purchased Fire stopping powder 10 kg for Gul Ahmed from INGENIOUS ENGINEERING PRODUCTS</v>
          </cell>
          <cell r="E20976">
            <v>29500</v>
          </cell>
        </row>
        <row r="20977">
          <cell r="B20977" t="str">
            <v>CITI Bank</v>
          </cell>
          <cell r="C20977" t="str">
            <v>Fame International</v>
          </cell>
          <cell r="D20977" t="str">
            <v>Online by adeel to M Farhan for 3 carton = 40800</v>
          </cell>
          <cell r="E20977">
            <v>10200</v>
          </cell>
        </row>
        <row r="20978">
          <cell r="B20978" t="str">
            <v>Gul Ahmed</v>
          </cell>
          <cell r="C20978" t="str">
            <v>Fame International</v>
          </cell>
          <cell r="D20978" t="str">
            <v>Online by adeel to M Farhan for 3 carton = 40800</v>
          </cell>
          <cell r="E20978">
            <v>10200</v>
          </cell>
        </row>
        <row r="20979">
          <cell r="B20979" t="str">
            <v>Engro 3rd &amp; 8th Floor</v>
          </cell>
          <cell r="C20979" t="str">
            <v>Fame International</v>
          </cell>
          <cell r="D20979" t="str">
            <v>Online by adeel to M Farhan for 3 carton = 40800</v>
          </cell>
          <cell r="E20979">
            <v>10200</v>
          </cell>
        </row>
        <row r="20980">
          <cell r="B20980" t="str">
            <v>GSK DMC</v>
          </cell>
          <cell r="C20980" t="str">
            <v>Fame International</v>
          </cell>
          <cell r="D20980" t="str">
            <v>Online by adeel to M Farhan for 3 carton = 40800</v>
          </cell>
          <cell r="E20980">
            <v>10200</v>
          </cell>
        </row>
        <row r="20981">
          <cell r="B20981" t="str">
            <v>BAH 12th Floor</v>
          </cell>
          <cell r="C20981" t="str">
            <v>Material</v>
          </cell>
          <cell r="D20981" t="str">
            <v>Online by adeel to Murtaza  for Purchased canvas tapes 5 carton from hussain puri = 32400</v>
          </cell>
          <cell r="E20981">
            <v>10800</v>
          </cell>
        </row>
        <row r="20982">
          <cell r="B20982" t="str">
            <v>Engro 3rd &amp; 8th Floor</v>
          </cell>
          <cell r="C20982" t="str">
            <v>Material</v>
          </cell>
          <cell r="D20982" t="str">
            <v>Online by adeel to Murtaza  for Purchased canvas tapes 5 carton from hussain puri = 32400</v>
          </cell>
          <cell r="E20982">
            <v>10800</v>
          </cell>
        </row>
        <row r="20983">
          <cell r="B20983" t="str">
            <v>CITI Bank</v>
          </cell>
          <cell r="C20983" t="str">
            <v>Material</v>
          </cell>
          <cell r="D20983" t="str">
            <v>Online by adeel to Murtaza  for Purchased canvas tapes 5 carton from hussain puri = 32400</v>
          </cell>
          <cell r="E20983">
            <v>10800</v>
          </cell>
        </row>
        <row r="20984">
          <cell r="B20984" t="str">
            <v>Sana safinaz DML</v>
          </cell>
          <cell r="C20984" t="str">
            <v>misc</v>
          </cell>
          <cell r="D20984" t="str">
            <v>Biryani At DML by BH</v>
          </cell>
          <cell r="E20984">
            <v>17430</v>
          </cell>
        </row>
        <row r="20985">
          <cell r="B20985" t="str">
            <v>J out let DML</v>
          </cell>
          <cell r="C20985" t="str">
            <v>material</v>
          </cell>
          <cell r="D20985" t="str">
            <v>TO S murtaza hassan shah for seismec bracing for J outlet (online by BH)</v>
          </cell>
          <cell r="E20985">
            <v>220000</v>
          </cell>
        </row>
        <row r="20986">
          <cell r="B20986" t="str">
            <v>J out let DML</v>
          </cell>
          <cell r="C20986" t="str">
            <v>piping</v>
          </cell>
          <cell r="D20986" t="str">
            <v>To murtaza for piping labour for J out let - Given by BH</v>
          </cell>
          <cell r="E20986">
            <v>100000</v>
          </cell>
        </row>
        <row r="20987">
          <cell r="B20987" t="str">
            <v>Gul Ahmed</v>
          </cell>
          <cell r="C20987" t="str">
            <v>material</v>
          </cell>
          <cell r="D20987" t="str">
            <v>To Talha for Gul ahmed site expenses - By nadeem bhai</v>
          </cell>
          <cell r="E20987">
            <v>10000</v>
          </cell>
        </row>
        <row r="20988">
          <cell r="B20988" t="str">
            <v>Gul Ahmed</v>
          </cell>
          <cell r="C20988" t="str">
            <v>Misc</v>
          </cell>
          <cell r="D20988" t="str">
            <v>Lunch at Gul ahmed - By nadeem bhai</v>
          </cell>
          <cell r="E20988">
            <v>2500</v>
          </cell>
        </row>
        <row r="20989">
          <cell r="B20989" t="str">
            <v>DHL office</v>
          </cell>
          <cell r="C20989" t="str">
            <v>Misc</v>
          </cell>
          <cell r="D20989" t="str">
            <v>Lunch at DHL - By nadeem bhai</v>
          </cell>
          <cell r="E20989">
            <v>2500</v>
          </cell>
        </row>
        <row r="20990">
          <cell r="B20990" t="str">
            <v>Gul Ahmed</v>
          </cell>
          <cell r="C20990" t="str">
            <v>material</v>
          </cell>
          <cell r="D20990" t="str">
            <v>Purchased Freon cylinder for gul ahmed 11.3 kg - By nadeem bhai</v>
          </cell>
          <cell r="E20990">
            <v>15000</v>
          </cell>
        </row>
        <row r="20991">
          <cell r="B20991" t="str">
            <v>office</v>
          </cell>
          <cell r="C20991" t="str">
            <v>office</v>
          </cell>
          <cell r="D20991" t="str">
            <v>for office use</v>
          </cell>
          <cell r="E20991">
            <v>3000</v>
          </cell>
        </row>
        <row r="20992">
          <cell r="B20992" t="str">
            <v>office</v>
          </cell>
          <cell r="C20992" t="str">
            <v>fuel</v>
          </cell>
          <cell r="D20992" t="str">
            <v>to salman rider</v>
          </cell>
          <cell r="E20992">
            <v>2000</v>
          </cell>
        </row>
        <row r="20993">
          <cell r="B20993" t="str">
            <v xml:space="preserve">MHR Personal </v>
          </cell>
          <cell r="C20993" t="str">
            <v>rehana aunty</v>
          </cell>
          <cell r="D20993" t="str">
            <v>Rehan aunty ufone jazz balance</v>
          </cell>
          <cell r="E20993">
            <v>1500</v>
          </cell>
        </row>
        <row r="20994">
          <cell r="B20994" t="str">
            <v>CITI Bank</v>
          </cell>
          <cell r="C20994" t="str">
            <v>material</v>
          </cell>
          <cell r="D20994" t="str">
            <v>cable tie</v>
          </cell>
          <cell r="E20994">
            <v>1500</v>
          </cell>
        </row>
        <row r="20995">
          <cell r="B20995" t="str">
            <v>Engro 3rd &amp; 8th Floor</v>
          </cell>
          <cell r="C20995" t="str">
            <v>fare</v>
          </cell>
          <cell r="D20995" t="str">
            <v>paid</v>
          </cell>
          <cell r="E20995">
            <v>700</v>
          </cell>
        </row>
        <row r="20996">
          <cell r="B20996" t="str">
            <v>Gul Ahmed</v>
          </cell>
          <cell r="C20996" t="str">
            <v>talha</v>
          </cell>
          <cell r="D20996" t="str">
            <v>paid to talha for site expenses (recommend by Nadeem)</v>
          </cell>
          <cell r="E20996">
            <v>15000</v>
          </cell>
        </row>
        <row r="20997">
          <cell r="B20997" t="str">
            <v>Engro 3rd &amp; 8th Floor</v>
          </cell>
          <cell r="C20997" t="str">
            <v>fare</v>
          </cell>
          <cell r="D20997" t="str">
            <v>paid</v>
          </cell>
          <cell r="E20997">
            <v>700</v>
          </cell>
        </row>
        <row r="20998">
          <cell r="B20998" t="str">
            <v>Generation DML</v>
          </cell>
          <cell r="C20998" t="str">
            <v>Misc</v>
          </cell>
          <cell r="D20998" t="str">
            <v>Online by adeel to Noman engr</v>
          </cell>
          <cell r="E20998">
            <v>50000</v>
          </cell>
        </row>
        <row r="20999">
          <cell r="B20999" t="str">
            <v>J out let DML</v>
          </cell>
          <cell r="C20999" t="str">
            <v>piping</v>
          </cell>
          <cell r="D20999" t="str">
            <v>Paid to irfan unit piping drain piping (Given by BH)</v>
          </cell>
          <cell r="E20999">
            <v>50000</v>
          </cell>
        </row>
        <row r="21000">
          <cell r="B21000" t="str">
            <v>office</v>
          </cell>
          <cell r="C21000" t="str">
            <v>Water proofing</v>
          </cell>
          <cell r="D21000" t="str">
            <v>advance for Water tank and main gutter repairing &amp; water proofing</v>
          </cell>
          <cell r="E21000">
            <v>8000</v>
          </cell>
        </row>
        <row r="21001">
          <cell r="B21001" t="str">
            <v>BAH 12th Floor</v>
          </cell>
          <cell r="C21001" t="str">
            <v>fare</v>
          </cell>
          <cell r="D21001" t="str">
            <v>paid</v>
          </cell>
          <cell r="E21001">
            <v>1800</v>
          </cell>
        </row>
        <row r="21002">
          <cell r="B21002" t="str">
            <v>10 pearl NASTP</v>
          </cell>
          <cell r="C21002" t="str">
            <v>moazzam insulator</v>
          </cell>
          <cell r="D21002" t="str">
            <v>cash paid for 10 pearl for units insulation</v>
          </cell>
          <cell r="E21002">
            <v>4000</v>
          </cell>
        </row>
        <row r="21003">
          <cell r="B21003" t="str">
            <v>J out let DML</v>
          </cell>
          <cell r="C21003" t="str">
            <v>transportation</v>
          </cell>
          <cell r="D21003" t="str">
            <v>paid for cargo from karachi to lahore for sprinklers</v>
          </cell>
          <cell r="E21003">
            <v>600</v>
          </cell>
        </row>
        <row r="21004">
          <cell r="B21004" t="str">
            <v>LAMA Outlet</v>
          </cell>
          <cell r="C21004" t="str">
            <v>material</v>
          </cell>
          <cell r="D21004" t="str">
            <v>purchased scrwes for LAMA</v>
          </cell>
          <cell r="E21004">
            <v>480</v>
          </cell>
        </row>
        <row r="21005">
          <cell r="B21005" t="str">
            <v>CITI Bank</v>
          </cell>
          <cell r="C21005" t="str">
            <v>fare</v>
          </cell>
          <cell r="D21005" t="str">
            <v>paid</v>
          </cell>
          <cell r="E21005">
            <v>2500</v>
          </cell>
        </row>
        <row r="21006">
          <cell r="B21006" t="str">
            <v>Sana safinaz DML</v>
          </cell>
          <cell r="C21006" t="str">
            <v>IIL Pipe</v>
          </cell>
          <cell r="D21006" t="str">
            <v>Online by adeel to IIL for ERW pipe 4" Dia</v>
          </cell>
          <cell r="E21006">
            <v>163887</v>
          </cell>
        </row>
        <row r="21007">
          <cell r="B21007" t="str">
            <v>DHL office</v>
          </cell>
          <cell r="C21007" t="str">
            <v>water proofing</v>
          </cell>
          <cell r="D21007" t="str">
            <v>Online by adeel to Ayaz ur Rehman for Water proofing for DHL office</v>
          </cell>
          <cell r="E21007">
            <v>100000</v>
          </cell>
        </row>
        <row r="21008">
          <cell r="B21008" t="str">
            <v>DHL office</v>
          </cell>
          <cell r="C21008" t="str">
            <v>VOLDAM</v>
          </cell>
          <cell r="D21008" t="str">
            <v>Online by adeel to VOLDAM for exhaust fan 8" Dia for DHL Office</v>
          </cell>
          <cell r="E21008">
            <v>48900</v>
          </cell>
        </row>
        <row r="21009">
          <cell r="B21009" t="str">
            <v>VISA Fit-out Office</v>
          </cell>
          <cell r="C21009" t="str">
            <v>faheem elec</v>
          </cell>
          <cell r="D21009" t="str">
            <v>Online by Bilal bhai to faheem</v>
          </cell>
          <cell r="E21009">
            <v>30000</v>
          </cell>
        </row>
        <row r="21010">
          <cell r="B21010" t="str">
            <v>office</v>
          </cell>
          <cell r="C21010" t="str">
            <v>office</v>
          </cell>
          <cell r="D21010" t="str">
            <v>for office use</v>
          </cell>
          <cell r="E21010">
            <v>2000</v>
          </cell>
        </row>
        <row r="21011">
          <cell r="B21011" t="str">
            <v>Meezan bank Head office</v>
          </cell>
          <cell r="C21011" t="str">
            <v>material</v>
          </cell>
          <cell r="D21011" t="str">
            <v>Rubber isolator 3" x 1" 12mm 30 nos</v>
          </cell>
          <cell r="E21011">
            <v>3000</v>
          </cell>
        </row>
        <row r="21012">
          <cell r="B21012" t="str">
            <v>Engro 3rd &amp; 8th Floor</v>
          </cell>
          <cell r="C21012" t="str">
            <v>material</v>
          </cell>
          <cell r="D21012" t="str">
            <v>paint red oxide and oil</v>
          </cell>
          <cell r="E21012">
            <v>3790</v>
          </cell>
        </row>
        <row r="21013">
          <cell r="B21013" t="str">
            <v>CITI Bank</v>
          </cell>
          <cell r="C21013" t="str">
            <v>material</v>
          </cell>
          <cell r="D21013" t="str">
            <v>purhcased flexbile 3/4"</v>
          </cell>
          <cell r="E21013">
            <v>6400</v>
          </cell>
        </row>
        <row r="21014">
          <cell r="B21014" t="str">
            <v>Sana safinaz DML</v>
          </cell>
          <cell r="C21014" t="str">
            <v>Insulation</v>
          </cell>
          <cell r="D21014" t="str">
            <v>Online by adeel to Owais ul islam for Sana Safina insulation</v>
          </cell>
          <cell r="E21014">
            <v>20000</v>
          </cell>
        </row>
        <row r="21015">
          <cell r="B21015" t="str">
            <v>CITI Bank</v>
          </cell>
          <cell r="C21015" t="str">
            <v>charity</v>
          </cell>
          <cell r="D21015" t="str">
            <v>Given to Kousar Maasi (recommend by Nadeem bhai)</v>
          </cell>
          <cell r="E21015">
            <v>5000</v>
          </cell>
        </row>
        <row r="21016">
          <cell r="B21016" t="str">
            <v>office</v>
          </cell>
          <cell r="C21016" t="str">
            <v>utilities bills</v>
          </cell>
          <cell r="D21016" t="str">
            <v>ptcl bills paid</v>
          </cell>
          <cell r="E21016">
            <v>3140</v>
          </cell>
        </row>
        <row r="21017">
          <cell r="B21017" t="str">
            <v xml:space="preserve">MHR Personal </v>
          </cell>
          <cell r="C21017" t="str">
            <v>utilities bills</v>
          </cell>
          <cell r="D21017" t="str">
            <v>ptcl bills paid</v>
          </cell>
          <cell r="E21017">
            <v>10590</v>
          </cell>
        </row>
        <row r="21018">
          <cell r="B21018" t="str">
            <v>LAMA Outlet</v>
          </cell>
          <cell r="C21018" t="str">
            <v>charity</v>
          </cell>
          <cell r="D21018" t="str">
            <v>cash paid by rehan to needy family</v>
          </cell>
          <cell r="E21018">
            <v>5000</v>
          </cell>
        </row>
        <row r="21019">
          <cell r="B21019" t="str">
            <v>office</v>
          </cell>
          <cell r="C21019" t="str">
            <v>office</v>
          </cell>
          <cell r="D21019" t="str">
            <v>umer for office use</v>
          </cell>
          <cell r="E21019">
            <v>3000</v>
          </cell>
        </row>
        <row r="21020">
          <cell r="B21020" t="str">
            <v>Engro 3rd &amp; 8th Floor</v>
          </cell>
          <cell r="C21020" t="str">
            <v>ahsan insulation</v>
          </cell>
          <cell r="D21020" t="str">
            <v>Cash paid (given to jahangeer)</v>
          </cell>
          <cell r="E21020">
            <v>20000</v>
          </cell>
        </row>
        <row r="21021">
          <cell r="B21021" t="str">
            <v>CITI Bank</v>
          </cell>
          <cell r="C21021" t="str">
            <v>fare</v>
          </cell>
          <cell r="D21021" t="str">
            <v>paid</v>
          </cell>
          <cell r="E21021">
            <v>700</v>
          </cell>
        </row>
        <row r="21022">
          <cell r="B21022" t="str">
            <v>VISA Fit-out Office</v>
          </cell>
          <cell r="C21022" t="str">
            <v>faheem elec</v>
          </cell>
          <cell r="D21022" t="str">
            <v>Cash paid total amt = 140,000</v>
          </cell>
          <cell r="E21022">
            <v>20000</v>
          </cell>
        </row>
        <row r="21023">
          <cell r="B21023" t="str">
            <v>CITI Bank</v>
          </cell>
          <cell r="C21023" t="str">
            <v>faheem elec</v>
          </cell>
          <cell r="D21023" t="str">
            <v>Cash paid total amt = 140,000</v>
          </cell>
          <cell r="E21023">
            <v>85000</v>
          </cell>
        </row>
        <row r="21024">
          <cell r="B21024" t="str">
            <v>GSK DMC</v>
          </cell>
          <cell r="C21024" t="str">
            <v>faheem elec</v>
          </cell>
          <cell r="D21024" t="str">
            <v>Cash paid total amt = 140,000</v>
          </cell>
          <cell r="E21024">
            <v>35000</v>
          </cell>
        </row>
        <row r="21025">
          <cell r="B21025" t="str">
            <v>sana safinaz dml</v>
          </cell>
          <cell r="C21025" t="str">
            <v>misc</v>
          </cell>
          <cell r="D21025" t="str">
            <v>cash paid to moiz for ticekt and travels expenses</v>
          </cell>
          <cell r="E21025">
            <v>5500</v>
          </cell>
        </row>
        <row r="21026">
          <cell r="B21026" t="str">
            <v>sana safinaz dml</v>
          </cell>
          <cell r="C21026" t="str">
            <v>noman engr</v>
          </cell>
          <cell r="D21026" t="str">
            <v>cash paid for site expenses (easy paisa by abuzar)</v>
          </cell>
          <cell r="E21026">
            <v>30000</v>
          </cell>
        </row>
        <row r="21027">
          <cell r="B21027" t="str">
            <v>Gul Ahmed</v>
          </cell>
          <cell r="C21027" t="str">
            <v>Salary</v>
          </cell>
          <cell r="D21027" t="str">
            <v>Online by adeel to Talha siddiquei for salary</v>
          </cell>
          <cell r="E21027">
            <v>60000</v>
          </cell>
        </row>
        <row r="21028">
          <cell r="B21028" t="str">
            <v>Meezan bank Head office</v>
          </cell>
          <cell r="C21028" t="str">
            <v>Noman Engineering</v>
          </cell>
          <cell r="D21028" t="str">
            <v>Sheet given to Noman ducting by Adeel =amt = 1500,000/-</v>
          </cell>
          <cell r="E21028">
            <v>600000</v>
          </cell>
        </row>
        <row r="21029">
          <cell r="B21029" t="str">
            <v>BAH 12th Floor</v>
          </cell>
          <cell r="C21029" t="str">
            <v>Noman Engineering</v>
          </cell>
          <cell r="D21029" t="str">
            <v>Sheet given to Noman ducting by Adeel =amt = 1500,000/-</v>
          </cell>
          <cell r="E21029">
            <v>600000</v>
          </cell>
        </row>
        <row r="21030">
          <cell r="B21030" t="str">
            <v>CITI Bank</v>
          </cell>
          <cell r="C21030" t="str">
            <v>Noman Engineering</v>
          </cell>
          <cell r="D21030" t="str">
            <v>Sheet given to Noman ducting by Adeel =amt = 1500,000/-</v>
          </cell>
          <cell r="E21030">
            <v>300000</v>
          </cell>
        </row>
        <row r="21031">
          <cell r="B21031" t="str">
            <v>IT Work Deutsche Bank</v>
          </cell>
          <cell r="C21031" t="str">
            <v>Fahad Afridi SEM</v>
          </cell>
          <cell r="D21031" t="str">
            <v>Given by BH To Fahad Afridi from SEM engineer for Units purhcased for Deuctche bank IT work</v>
          </cell>
          <cell r="E21031">
            <v>450000</v>
          </cell>
        </row>
        <row r="21032">
          <cell r="B21032" t="str">
            <v>Meezan bank Head office</v>
          </cell>
          <cell r="C21032" t="str">
            <v>zubair duct</v>
          </cell>
          <cell r="D21032" t="str">
            <v>Given by BH To Zubair duct in Meezan bank</v>
          </cell>
          <cell r="E21032">
            <v>400000</v>
          </cell>
        </row>
        <row r="21033">
          <cell r="B21033" t="str">
            <v>CITI Bank</v>
          </cell>
          <cell r="C21033" t="str">
            <v>material</v>
          </cell>
          <cell r="D21033" t="str">
            <v>misc invoice by Jahangeer</v>
          </cell>
          <cell r="E21033">
            <v>5320</v>
          </cell>
        </row>
        <row r="21034">
          <cell r="B21034" t="str">
            <v>GSK DMC</v>
          </cell>
          <cell r="C21034" t="str">
            <v>material</v>
          </cell>
          <cell r="D21034" t="str">
            <v>misc invoice by faheem</v>
          </cell>
          <cell r="E21034">
            <v>8610</v>
          </cell>
        </row>
        <row r="21035">
          <cell r="B21035" t="str">
            <v>office</v>
          </cell>
          <cell r="C21035" t="str">
            <v>office</v>
          </cell>
          <cell r="D21035" t="str">
            <v>umer for office use</v>
          </cell>
          <cell r="E21035">
            <v>3000</v>
          </cell>
        </row>
        <row r="21036">
          <cell r="B21036" t="str">
            <v>Meezan bank Head office</v>
          </cell>
          <cell r="C21036" t="str">
            <v>fare</v>
          </cell>
          <cell r="D21036" t="str">
            <v>paid for rubber isolator</v>
          </cell>
          <cell r="E21036">
            <v>700</v>
          </cell>
        </row>
        <row r="21037">
          <cell r="B21037" t="str">
            <v>office</v>
          </cell>
          <cell r="C21037" t="str">
            <v>material</v>
          </cell>
          <cell r="D21037" t="str">
            <v>office pump motor valve changed</v>
          </cell>
          <cell r="E21037">
            <v>2100</v>
          </cell>
        </row>
        <row r="21038">
          <cell r="B21038" t="str">
            <v>CITI Bank</v>
          </cell>
          <cell r="C21038" t="str">
            <v>fare</v>
          </cell>
          <cell r="D21038" t="str">
            <v>paid for channel</v>
          </cell>
          <cell r="E21038">
            <v>1000</v>
          </cell>
        </row>
        <row r="21039">
          <cell r="B21039" t="str">
            <v>CITI Bank</v>
          </cell>
          <cell r="C21039" t="str">
            <v>fare</v>
          </cell>
          <cell r="D21039" t="str">
            <v>paid</v>
          </cell>
          <cell r="E21039">
            <v>3500</v>
          </cell>
        </row>
        <row r="21040">
          <cell r="B21040" t="str">
            <v>Meezan bank Head office</v>
          </cell>
          <cell r="C21040" t="str">
            <v>Tariq corporation</v>
          </cell>
          <cell r="D21040" t="str">
            <v>To IMS for meezan bank motorized valves (cash by BH)</v>
          </cell>
          <cell r="E21040">
            <v>360000</v>
          </cell>
        </row>
        <row r="21041">
          <cell r="B21041" t="str">
            <v>J out let DML</v>
          </cell>
          <cell r="C21041" t="str">
            <v>Safe and sounf engineering</v>
          </cell>
          <cell r="D21041" t="str">
            <v xml:space="preserve">Online by adeel to waqar brothers </v>
          </cell>
          <cell r="E21041">
            <v>150000</v>
          </cell>
        </row>
        <row r="21042">
          <cell r="B21042" t="str">
            <v>J out let DML</v>
          </cell>
          <cell r="C21042" t="str">
            <v>Safe and sounf engineering</v>
          </cell>
          <cell r="D21042" t="str">
            <v xml:space="preserve">Online by adeel to waqar brothers </v>
          </cell>
          <cell r="E21042">
            <v>350000</v>
          </cell>
        </row>
        <row r="21043">
          <cell r="B21043" t="str">
            <v>PSYCHIATRY JPMC</v>
          </cell>
          <cell r="C21043" t="str">
            <v>material</v>
          </cell>
          <cell r="D21043" t="str">
            <v>misc invoice by imran</v>
          </cell>
          <cell r="E21043">
            <v>29460</v>
          </cell>
        </row>
        <row r="21044">
          <cell r="B21044" t="str">
            <v>burhani mehal</v>
          </cell>
          <cell r="C21044" t="str">
            <v>salary</v>
          </cell>
          <cell r="D21044" t="str">
            <v>Salary to waris for 1.5 months pool maintenance</v>
          </cell>
          <cell r="E21044">
            <v>30000</v>
          </cell>
        </row>
        <row r="21045">
          <cell r="B21045" t="str">
            <v>CITI Bank</v>
          </cell>
          <cell r="C21045" t="str">
            <v>fuel</v>
          </cell>
          <cell r="D21045" t="str">
            <v>to salman rider</v>
          </cell>
          <cell r="E21045">
            <v>2000</v>
          </cell>
        </row>
        <row r="21046">
          <cell r="B21046" t="str">
            <v>GSK DMC</v>
          </cell>
          <cell r="C21046" t="str">
            <v>misc</v>
          </cell>
          <cell r="D21046" t="str">
            <v>jahangeer mobile balance</v>
          </cell>
          <cell r="E21046">
            <v>1500</v>
          </cell>
        </row>
        <row r="21047">
          <cell r="B21047" t="str">
            <v>office</v>
          </cell>
          <cell r="C21047" t="str">
            <v>office</v>
          </cell>
          <cell r="D21047" t="str">
            <v>umer for office use</v>
          </cell>
          <cell r="E21047">
            <v>4000</v>
          </cell>
        </row>
        <row r="21048">
          <cell r="B21048" t="str">
            <v xml:space="preserve">O/M Nue Multiplex </v>
          </cell>
          <cell r="C21048" t="str">
            <v>fuel</v>
          </cell>
          <cell r="D21048" t="str">
            <v>paid to mumtaz</v>
          </cell>
          <cell r="E21048">
            <v>500</v>
          </cell>
        </row>
        <row r="21049">
          <cell r="B21049" t="str">
            <v>Rehmat shipping</v>
          </cell>
          <cell r="C21049" t="str">
            <v>wire</v>
          </cell>
          <cell r="D21049" t="str">
            <v>purhcased 2 coil control 0.75 mm 2 core flexbiel from indus IJLAL</v>
          </cell>
          <cell r="E21049">
            <v>19150</v>
          </cell>
        </row>
        <row r="21050">
          <cell r="B21050" t="str">
            <v>BAH 12th Floor</v>
          </cell>
          <cell r="C21050" t="str">
            <v>fare</v>
          </cell>
          <cell r="D21050" t="str">
            <v>paid</v>
          </cell>
          <cell r="E21050">
            <v>700</v>
          </cell>
        </row>
        <row r="21051">
          <cell r="B21051" t="str">
            <v>DHL office</v>
          </cell>
          <cell r="C21051" t="str">
            <v>material</v>
          </cell>
          <cell r="D21051" t="str">
            <v>purhcased 3 phase breaker for panel by faheem</v>
          </cell>
          <cell r="E21051">
            <v>18300</v>
          </cell>
        </row>
        <row r="21052">
          <cell r="B21052" t="str">
            <v>CITI Bank</v>
          </cell>
          <cell r="C21052" t="str">
            <v>material</v>
          </cell>
          <cell r="D21052" t="str">
            <v>red paint mixing oil + brush</v>
          </cell>
          <cell r="E21052">
            <v>9600</v>
          </cell>
        </row>
        <row r="21053">
          <cell r="B21053" t="str">
            <v>office</v>
          </cell>
          <cell r="C21053" t="str">
            <v>misc</v>
          </cell>
          <cell r="D21053" t="str">
            <v>02 nos stamp papars purhcsed for rent agreements</v>
          </cell>
          <cell r="E21053">
            <v>460</v>
          </cell>
        </row>
        <row r="21054">
          <cell r="B21054" t="str">
            <v>GSK DMC</v>
          </cell>
          <cell r="C21054" t="str">
            <v>material</v>
          </cell>
          <cell r="D21054" t="str">
            <v>purhcased cable tie 18"</v>
          </cell>
          <cell r="E21054">
            <v>500</v>
          </cell>
        </row>
        <row r="21055">
          <cell r="B21055" t="str">
            <v>Meezan bank Head office</v>
          </cell>
          <cell r="C21055" t="str">
            <v>misc</v>
          </cell>
          <cell r="D21055" t="str">
            <v>claimed super card for SEpt 24 by amir</v>
          </cell>
          <cell r="E21055">
            <v>1500</v>
          </cell>
        </row>
        <row r="21056">
          <cell r="B21056" t="str">
            <v>Meezan bank Head office</v>
          </cell>
          <cell r="C21056" t="str">
            <v>fare</v>
          </cell>
          <cell r="D21056" t="str">
            <v>To abid for rikshaw</v>
          </cell>
          <cell r="E21056">
            <v>500</v>
          </cell>
        </row>
        <row r="21057">
          <cell r="B21057" t="str">
            <v>office</v>
          </cell>
          <cell r="C21057" t="str">
            <v>misc</v>
          </cell>
          <cell r="D21057" t="str">
            <v>water motor repaired and wrinch purhcased</v>
          </cell>
          <cell r="E21057">
            <v>2000</v>
          </cell>
        </row>
        <row r="21058">
          <cell r="B21058" t="str">
            <v>Sana safinaz DML</v>
          </cell>
          <cell r="C21058" t="str">
            <v>Misc</v>
          </cell>
          <cell r="D21058" t="str">
            <v>Online by adeel to Noman engr</v>
          </cell>
          <cell r="E21058">
            <v>50000</v>
          </cell>
        </row>
        <row r="21059">
          <cell r="B21059" t="str">
            <v>office</v>
          </cell>
          <cell r="C21059" t="str">
            <v>office</v>
          </cell>
          <cell r="D21059" t="str">
            <v>umer for office use</v>
          </cell>
          <cell r="E21059">
            <v>2000</v>
          </cell>
        </row>
        <row r="21060">
          <cell r="B21060" t="str">
            <v>office</v>
          </cell>
          <cell r="C21060" t="str">
            <v>misc</v>
          </cell>
          <cell r="D21060" t="str">
            <v>meezan bank stamp paper for personal guantantee</v>
          </cell>
          <cell r="E21060">
            <v>500</v>
          </cell>
        </row>
        <row r="21061">
          <cell r="B21061" t="str">
            <v>CITI Bank</v>
          </cell>
          <cell r="C21061" t="str">
            <v>fuel</v>
          </cell>
          <cell r="D21061" t="str">
            <v>to salman rider</v>
          </cell>
          <cell r="E21061">
            <v>900</v>
          </cell>
        </row>
        <row r="21062">
          <cell r="B21062" t="str">
            <v>BAF maintenance</v>
          </cell>
          <cell r="C21062" t="str">
            <v>shakeel duct</v>
          </cell>
          <cell r="D21062" t="str">
            <v>cash paid uptodate is 135,000</v>
          </cell>
          <cell r="E21062">
            <v>50000</v>
          </cell>
        </row>
        <row r="21063">
          <cell r="B21063" t="str">
            <v>FTC Floors</v>
          </cell>
          <cell r="C21063" t="str">
            <v>material</v>
          </cell>
          <cell r="D21063" t="str">
            <v>To sami for site expenses</v>
          </cell>
          <cell r="E21063">
            <v>3000</v>
          </cell>
        </row>
        <row r="21064">
          <cell r="B21064" t="str">
            <v>Rehmat shipping</v>
          </cell>
          <cell r="C21064" t="str">
            <v>material</v>
          </cell>
          <cell r="D21064" t="str">
            <v>purchased rehmat shipping u clamp</v>
          </cell>
          <cell r="E21064">
            <v>2000</v>
          </cell>
        </row>
        <row r="21065">
          <cell r="B21065" t="str">
            <v>BAH 12th Floor</v>
          </cell>
          <cell r="C21065" t="str">
            <v>Global technologies</v>
          </cell>
          <cell r="D21065" t="str">
            <v>purchsed NBR ruuber insulation 15 Nos</v>
          </cell>
          <cell r="E21065">
            <v>13500</v>
          </cell>
        </row>
        <row r="21066">
          <cell r="B21066" t="str">
            <v>CITI Bank</v>
          </cell>
          <cell r="C21066" t="str">
            <v>bilal bhai</v>
          </cell>
          <cell r="D21066" t="str">
            <v>Given to Bilala bhai</v>
          </cell>
          <cell r="E21066">
            <v>1000</v>
          </cell>
        </row>
        <row r="21067">
          <cell r="B21067" t="str">
            <v>CITI Bank</v>
          </cell>
          <cell r="C21067" t="str">
            <v>HILTI</v>
          </cell>
          <cell r="D21067" t="str">
            <v>purchased Fire stop sealent</v>
          </cell>
          <cell r="E21067">
            <v>14000</v>
          </cell>
        </row>
        <row r="21068">
          <cell r="B21068" t="str">
            <v>Tomo JPMC</v>
          </cell>
          <cell r="C21068" t="str">
            <v>faheem elec</v>
          </cell>
          <cell r="D21068" t="str">
            <v>cash paid</v>
          </cell>
          <cell r="E21068">
            <v>15000</v>
          </cell>
        </row>
        <row r="21069">
          <cell r="B21069" t="str">
            <v>DHL office</v>
          </cell>
          <cell r="C21069" t="str">
            <v>Ayaz ur Rehman</v>
          </cell>
          <cell r="D21069" t="str">
            <v>paid for water proofing</v>
          </cell>
          <cell r="E21069">
            <v>60000</v>
          </cell>
        </row>
        <row r="21070">
          <cell r="B21070" t="str">
            <v>DHL office</v>
          </cell>
          <cell r="C21070" t="str">
            <v>Ayaz ur Rehman</v>
          </cell>
          <cell r="D21070" t="str">
            <v>paid for water proofing for office tank and gutters</v>
          </cell>
          <cell r="E21070">
            <v>40000</v>
          </cell>
        </row>
        <row r="21071">
          <cell r="B21071" t="str">
            <v>NICVD</v>
          </cell>
          <cell r="C21071" t="str">
            <v>Zahid Jpmc</v>
          </cell>
          <cell r="D21071" t="str">
            <v>To Zahid Juno in NIVCD (Online by BH)</v>
          </cell>
          <cell r="E21071">
            <v>200000</v>
          </cell>
        </row>
        <row r="21072">
          <cell r="B21072" t="str">
            <v>Meezan bank Head office</v>
          </cell>
          <cell r="C21072" t="str">
            <v>material</v>
          </cell>
          <cell r="D21072" t="str">
            <v>Misc by abbas plumber</v>
          </cell>
          <cell r="E21072">
            <v>9500</v>
          </cell>
        </row>
        <row r="21073">
          <cell r="B21073" t="str">
            <v>O/M The Place</v>
          </cell>
          <cell r="C21073" t="str">
            <v>motor</v>
          </cell>
          <cell r="D21073" t="str">
            <v>To mumtaz for repaired 3 phase motor with rewinding and vanishing</v>
          </cell>
          <cell r="E21073">
            <v>78000</v>
          </cell>
        </row>
        <row r="21074">
          <cell r="B21074" t="str">
            <v>office</v>
          </cell>
          <cell r="C21074" t="str">
            <v>office</v>
          </cell>
          <cell r="D21074" t="str">
            <v>umer for office use</v>
          </cell>
          <cell r="E21074">
            <v>5000</v>
          </cell>
        </row>
        <row r="21075">
          <cell r="B21075" t="str">
            <v>CITI Bank</v>
          </cell>
          <cell r="C21075" t="str">
            <v>material</v>
          </cell>
          <cell r="D21075" t="str">
            <v>purhcased 20 nos black dammer tapes</v>
          </cell>
          <cell r="E21075">
            <v>3000</v>
          </cell>
        </row>
        <row r="21076">
          <cell r="B21076" t="str">
            <v>Salaam Taqaful</v>
          </cell>
          <cell r="C21076" t="str">
            <v>material</v>
          </cell>
          <cell r="D21076" t="str">
            <v>purchased copper pipe and insulation</v>
          </cell>
          <cell r="E21076">
            <v>163190</v>
          </cell>
        </row>
        <row r="21077">
          <cell r="B21077" t="str">
            <v>Salaam Taqaful</v>
          </cell>
          <cell r="C21077" t="str">
            <v>material</v>
          </cell>
          <cell r="D21077" t="str">
            <v>purchased channel 80 x 80</v>
          </cell>
          <cell r="E21077">
            <v>4500</v>
          </cell>
        </row>
        <row r="21078">
          <cell r="B21078" t="str">
            <v>Salaam Taqaful</v>
          </cell>
          <cell r="C21078" t="str">
            <v>material</v>
          </cell>
          <cell r="D21078" t="str">
            <v>purchased channel 60 x 60</v>
          </cell>
          <cell r="E21078">
            <v>19100</v>
          </cell>
        </row>
        <row r="21079">
          <cell r="B21079" t="str">
            <v>Salaam Taqaful</v>
          </cell>
          <cell r="C21079" t="str">
            <v>material</v>
          </cell>
          <cell r="D21079" t="str">
            <v>cable tie</v>
          </cell>
          <cell r="E21079">
            <v>550</v>
          </cell>
        </row>
        <row r="21080">
          <cell r="B21080" t="str">
            <v>Tomo JPMC</v>
          </cell>
          <cell r="C21080" t="str">
            <v>material</v>
          </cell>
          <cell r="D21080" t="str">
            <v>cementax</v>
          </cell>
          <cell r="E21080">
            <v>850</v>
          </cell>
        </row>
        <row r="21081">
          <cell r="B21081" t="str">
            <v>Salaam Taqaful</v>
          </cell>
          <cell r="C21081" t="str">
            <v>material</v>
          </cell>
          <cell r="D21081" t="str">
            <v>rawal bolt</v>
          </cell>
          <cell r="E21081">
            <v>550</v>
          </cell>
        </row>
        <row r="21082">
          <cell r="B21082" t="str">
            <v>Salaam Taqaful</v>
          </cell>
          <cell r="C21082" t="str">
            <v>fare</v>
          </cell>
          <cell r="D21082" t="str">
            <v>paid</v>
          </cell>
          <cell r="E21082">
            <v>1000</v>
          </cell>
        </row>
        <row r="21083">
          <cell r="B21083" t="str">
            <v>Meezan Gujranwala</v>
          </cell>
          <cell r="C21083" t="str">
            <v>Tickets</v>
          </cell>
          <cell r="D21083" t="str">
            <v>Ticket for Touqeer bhai</v>
          </cell>
          <cell r="E21083">
            <v>4100</v>
          </cell>
        </row>
        <row r="21084">
          <cell r="B21084" t="str">
            <v>BAF maintenance</v>
          </cell>
          <cell r="C21084" t="str">
            <v>noman engr</v>
          </cell>
          <cell r="D21084" t="str">
            <v>Cash to Noman Engr (Given to nadeem bhai)</v>
          </cell>
          <cell r="E21084">
            <v>150000</v>
          </cell>
        </row>
        <row r="21085">
          <cell r="B21085" t="str">
            <v>CITI Bank</v>
          </cell>
          <cell r="C21085" t="str">
            <v>fare</v>
          </cell>
          <cell r="D21085" t="str">
            <v>paid</v>
          </cell>
          <cell r="E21085">
            <v>3000</v>
          </cell>
        </row>
        <row r="21086">
          <cell r="B21086" t="str">
            <v>CITI Bank</v>
          </cell>
          <cell r="C21086" t="str">
            <v>material</v>
          </cell>
          <cell r="D21086" t="str">
            <v>misc by jahangeer</v>
          </cell>
          <cell r="E21086">
            <v>14115</v>
          </cell>
        </row>
        <row r="21087">
          <cell r="B21087" t="str">
            <v>BAH 12th Floor</v>
          </cell>
          <cell r="C21087" t="str">
            <v>Zahid Insulator</v>
          </cell>
          <cell r="D21087" t="str">
            <v>Zahid insulation in BAH 12 floor (online transfer by BH)</v>
          </cell>
          <cell r="E21087">
            <v>100000</v>
          </cell>
        </row>
        <row r="21088">
          <cell r="B21088" t="str">
            <v>DHL office</v>
          </cell>
          <cell r="C21088" t="str">
            <v>Cordination</v>
          </cell>
          <cell r="D21088" t="str">
            <v>To Adnan ASPL  in DHL for cordination (Given by bH)</v>
          </cell>
          <cell r="E21088">
            <v>150000</v>
          </cell>
        </row>
        <row r="21089">
          <cell r="B21089" t="str">
            <v>GSK DMC</v>
          </cell>
          <cell r="C21089" t="str">
            <v>Cordination</v>
          </cell>
          <cell r="D21089" t="str">
            <v>TO Fazeel cordination for cordination (Given by bH)</v>
          </cell>
          <cell r="E21089">
            <v>55000</v>
          </cell>
        </row>
        <row r="21090">
          <cell r="B21090" t="str">
            <v>BAF maintenance</v>
          </cell>
          <cell r="C21090" t="str">
            <v>Osama abrar</v>
          </cell>
          <cell r="D21090" t="str">
            <v>Received from Bahria project (cash transfer to Osama Abrar in BAF basement ventilation ssytem)</v>
          </cell>
          <cell r="E21090">
            <v>500000</v>
          </cell>
        </row>
        <row r="21091">
          <cell r="B21091" t="str">
            <v>GSK DMC</v>
          </cell>
          <cell r="C21091" t="str">
            <v>fare</v>
          </cell>
          <cell r="D21091" t="str">
            <v>paid</v>
          </cell>
          <cell r="E21091">
            <v>2500</v>
          </cell>
        </row>
        <row r="21092">
          <cell r="B21092" t="str">
            <v>BAH 12th Floor</v>
          </cell>
          <cell r="C21092" t="str">
            <v>fare</v>
          </cell>
          <cell r="D21092" t="str">
            <v>paid</v>
          </cell>
          <cell r="E21092">
            <v>2000</v>
          </cell>
        </row>
        <row r="21093">
          <cell r="B21093" t="str">
            <v>LAMA Outlet</v>
          </cell>
          <cell r="C21093" t="str">
            <v>fare</v>
          </cell>
          <cell r="D21093" t="str">
            <v>paid</v>
          </cell>
          <cell r="E21093">
            <v>3000</v>
          </cell>
        </row>
        <row r="21094">
          <cell r="B21094" t="str">
            <v>office</v>
          </cell>
          <cell r="C21094" t="str">
            <v>office</v>
          </cell>
          <cell r="D21094" t="str">
            <v>umer for office use</v>
          </cell>
          <cell r="E21094">
            <v>4000</v>
          </cell>
        </row>
        <row r="21095">
          <cell r="B21095" t="str">
            <v>LAMA Outlet</v>
          </cell>
          <cell r="C21095" t="str">
            <v>fuel</v>
          </cell>
          <cell r="D21095" t="str">
            <v>to salman rider</v>
          </cell>
          <cell r="E21095">
            <v>1000</v>
          </cell>
        </row>
        <row r="21096">
          <cell r="B21096" t="str">
            <v>BAH 12th Floor</v>
          </cell>
          <cell r="C21096" t="str">
            <v>Material</v>
          </cell>
          <cell r="D21096" t="str">
            <v>Online by adeel to abid ali care off Abbas Brothers Amt = 238900</v>
          </cell>
          <cell r="E21096">
            <v>34129</v>
          </cell>
        </row>
        <row r="21097">
          <cell r="B21097" t="str">
            <v>CITI Bank</v>
          </cell>
          <cell r="C21097" t="str">
            <v>Material</v>
          </cell>
          <cell r="D21097" t="str">
            <v>Online by adeel to abid ali care off Abbas Brothers Amt = 238900</v>
          </cell>
          <cell r="E21097">
            <v>34128</v>
          </cell>
        </row>
        <row r="21098">
          <cell r="B21098" t="str">
            <v>Gul Ahmed</v>
          </cell>
          <cell r="C21098" t="str">
            <v>Material</v>
          </cell>
          <cell r="D21098" t="str">
            <v>Online by adeel to abid ali care off Abbas Brothers Amt = 238900</v>
          </cell>
          <cell r="E21098">
            <v>34128</v>
          </cell>
        </row>
        <row r="21099">
          <cell r="B21099" t="str">
            <v>GSK DMC</v>
          </cell>
          <cell r="C21099" t="str">
            <v>Material</v>
          </cell>
          <cell r="D21099" t="str">
            <v>Online by adeel to abid ali care off Abbas Brothers Amt = 238900</v>
          </cell>
          <cell r="E21099">
            <v>34128</v>
          </cell>
        </row>
        <row r="21100">
          <cell r="B21100" t="str">
            <v>10 pearl NASTP</v>
          </cell>
          <cell r="C21100" t="str">
            <v>Material</v>
          </cell>
          <cell r="D21100" t="str">
            <v>Online by adeel to abid ali care off Abbas Brothers Amt = 238900</v>
          </cell>
          <cell r="E21100">
            <v>34129</v>
          </cell>
        </row>
        <row r="21101">
          <cell r="B21101" t="str">
            <v>Engro 3rd &amp; 8th Floor</v>
          </cell>
          <cell r="C21101" t="str">
            <v>Material</v>
          </cell>
          <cell r="D21101" t="str">
            <v>Online by adeel to abid ali care off Abbas Brothers Amt = 238900</v>
          </cell>
          <cell r="E21101">
            <v>34129</v>
          </cell>
        </row>
        <row r="21102">
          <cell r="B21102" t="str">
            <v>Meezan bank Head office</v>
          </cell>
          <cell r="C21102" t="str">
            <v>Material</v>
          </cell>
          <cell r="D21102" t="str">
            <v>Online by adeel to abid ali care off Abbas Brothers Amt = 238900</v>
          </cell>
          <cell r="E21102">
            <v>34129</v>
          </cell>
        </row>
        <row r="21103">
          <cell r="B21103" t="str">
            <v>Tomo JPMC</v>
          </cell>
          <cell r="C21103" t="str">
            <v>Kamran insulator</v>
          </cell>
          <cell r="D21103" t="str">
            <v>Online by adeel to sajjad hussain care of kamran insulator</v>
          </cell>
          <cell r="E21103">
            <v>100000</v>
          </cell>
        </row>
        <row r="21104">
          <cell r="B21104" t="str">
            <v>BAH 12th Floor</v>
          </cell>
          <cell r="C21104" t="str">
            <v>material</v>
          </cell>
          <cell r="D21104" t="str">
            <v>purhcased dammer tapes</v>
          </cell>
          <cell r="E21104">
            <v>1450</v>
          </cell>
        </row>
        <row r="21105">
          <cell r="B21105" t="str">
            <v>Meezan Gujranwala</v>
          </cell>
          <cell r="C21105" t="str">
            <v>Touqeer</v>
          </cell>
          <cell r="D21105" t="str">
            <v>TO Touqeer for Site expesnes</v>
          </cell>
          <cell r="E21105">
            <v>10000</v>
          </cell>
        </row>
        <row r="21106">
          <cell r="B21106" t="str">
            <v>office</v>
          </cell>
          <cell r="C21106" t="str">
            <v>misc</v>
          </cell>
          <cell r="D21106" t="str">
            <v>umer for office use</v>
          </cell>
          <cell r="E21106">
            <v>3000</v>
          </cell>
        </row>
        <row r="21107">
          <cell r="B21107" t="str">
            <v>Meezan bank Head office</v>
          </cell>
          <cell r="C21107" t="str">
            <v>amjad ustad</v>
          </cell>
          <cell r="D21107" t="str">
            <v>given to amjad for site expenses</v>
          </cell>
          <cell r="E21107">
            <v>2000</v>
          </cell>
        </row>
        <row r="21108">
          <cell r="B21108" t="str">
            <v>CITI Bank</v>
          </cell>
          <cell r="C21108" t="str">
            <v>material</v>
          </cell>
          <cell r="D21108" t="str">
            <v>purchased 10 nos dammer tapes</v>
          </cell>
          <cell r="E21108">
            <v>1450</v>
          </cell>
        </row>
        <row r="21109">
          <cell r="B21109" t="str">
            <v>CITI Bank</v>
          </cell>
          <cell r="C21109" t="str">
            <v>fuel</v>
          </cell>
          <cell r="D21109" t="str">
            <v>to salman rider for fuel</v>
          </cell>
          <cell r="E21109">
            <v>1500</v>
          </cell>
        </row>
        <row r="21110">
          <cell r="B21110" t="str">
            <v xml:space="preserve">MHR Personal </v>
          </cell>
          <cell r="C21110" t="str">
            <v>utilities bills</v>
          </cell>
          <cell r="D21110" t="str">
            <v>k ele bills paid</v>
          </cell>
          <cell r="E21110">
            <v>55825</v>
          </cell>
        </row>
        <row r="21111">
          <cell r="B21111" t="str">
            <v>office</v>
          </cell>
          <cell r="C21111" t="str">
            <v>utilities bills</v>
          </cell>
          <cell r="D21111" t="str">
            <v>k ele bills paid</v>
          </cell>
          <cell r="E21111">
            <v>82386</v>
          </cell>
        </row>
        <row r="21112">
          <cell r="B21112" t="str">
            <v>Spar supermarket</v>
          </cell>
          <cell r="C21112" t="str">
            <v>material</v>
          </cell>
          <cell r="D21112" t="str">
            <v>cable tie for sample board</v>
          </cell>
          <cell r="E21112">
            <v>300</v>
          </cell>
        </row>
        <row r="21113">
          <cell r="B21113" t="str">
            <v>Meezan bank Head office</v>
          </cell>
          <cell r="C21113" t="str">
            <v>fuel</v>
          </cell>
          <cell r="D21113" t="str">
            <v>paid to ahsan</v>
          </cell>
          <cell r="E21113">
            <v>250</v>
          </cell>
        </row>
        <row r="21114">
          <cell r="B21114" t="str">
            <v>BAH 12th Floor</v>
          </cell>
          <cell r="C21114" t="str">
            <v>misc</v>
          </cell>
          <cell r="D21114" t="str">
            <v>to kamran office for inche tape and fuel</v>
          </cell>
          <cell r="E21114">
            <v>1000</v>
          </cell>
        </row>
        <row r="21115">
          <cell r="B21115" t="str">
            <v>CITI Bank</v>
          </cell>
          <cell r="C21115" t="str">
            <v>nexus engineering</v>
          </cell>
          <cell r="D21115" t="str">
            <v>purchased 7 nos pendent sprinkler (cash given to ahsan)</v>
          </cell>
          <cell r="E21115">
            <v>11200</v>
          </cell>
        </row>
        <row r="21116">
          <cell r="B21116" t="str">
            <v>GSK DMC</v>
          </cell>
          <cell r="C21116" t="str">
            <v>secure vision</v>
          </cell>
          <cell r="D21116" t="str">
            <v>Online to Secure vision by BH (engro + GSK) = 1000,000</v>
          </cell>
          <cell r="E21116">
            <v>904001</v>
          </cell>
        </row>
        <row r="21117">
          <cell r="B21117" t="str">
            <v>Engro 3rd &amp; 8th Floor</v>
          </cell>
          <cell r="C21117" t="str">
            <v>secure vision</v>
          </cell>
          <cell r="D21117" t="str">
            <v>Online to Secure vision by BH (engro + GSK) = 1000,000</v>
          </cell>
          <cell r="E21117">
            <v>95999</v>
          </cell>
        </row>
        <row r="21118">
          <cell r="B21118" t="str">
            <v>Spar supermarket</v>
          </cell>
          <cell r="C21118" t="str">
            <v>fare</v>
          </cell>
          <cell r="D21118" t="str">
            <v>Rikshaw - given to salman</v>
          </cell>
          <cell r="E21118">
            <v>500</v>
          </cell>
        </row>
        <row r="21119">
          <cell r="B21119" t="str">
            <v>office</v>
          </cell>
          <cell r="C21119" t="str">
            <v>office</v>
          </cell>
          <cell r="D21119" t="str">
            <v>umer for office use</v>
          </cell>
          <cell r="E21119">
            <v>4000</v>
          </cell>
        </row>
        <row r="21120">
          <cell r="B21120" t="str">
            <v>GSK DMC</v>
          </cell>
          <cell r="C21120" t="str">
            <v>photocopies</v>
          </cell>
          <cell r="D21120" t="str">
            <v>cash paid for photocopies (given to umer)</v>
          </cell>
          <cell r="E21120">
            <v>10000</v>
          </cell>
        </row>
        <row r="21121">
          <cell r="B21121" t="str">
            <v>CITI Bank</v>
          </cell>
          <cell r="C21121" t="str">
            <v>fare</v>
          </cell>
          <cell r="D21121" t="str">
            <v>bykia paid (given to ahsan)</v>
          </cell>
          <cell r="E21121">
            <v>200</v>
          </cell>
        </row>
        <row r="21122">
          <cell r="B21122" t="str">
            <v>Engro 3rd &amp; 8th Floor</v>
          </cell>
          <cell r="C21122" t="str">
            <v>material</v>
          </cell>
          <cell r="D21122" t="str">
            <v>purchased Pana, plyier and screw drivers for site (required by jahangeer)</v>
          </cell>
          <cell r="E21122">
            <v>4210</v>
          </cell>
        </row>
        <row r="21123">
          <cell r="B21123" t="str">
            <v>CITI Bank</v>
          </cell>
          <cell r="C21123" t="str">
            <v>material</v>
          </cell>
          <cell r="D21123" t="str">
            <v>purchased red paint NELSON by salman</v>
          </cell>
          <cell r="E21123">
            <v>5320</v>
          </cell>
        </row>
        <row r="21124">
          <cell r="B21124" t="str">
            <v>Rehmat shipping</v>
          </cell>
          <cell r="C21124" t="str">
            <v>fare</v>
          </cell>
          <cell r="D21124" t="str">
            <v>paid for rikshaw 3 times</v>
          </cell>
          <cell r="E21124">
            <v>2400</v>
          </cell>
        </row>
        <row r="21125">
          <cell r="B21125" t="str">
            <v>GSK DMC</v>
          </cell>
          <cell r="C21125" t="str">
            <v>Material</v>
          </cell>
          <cell r="D21125" t="str">
            <v>Online by adeel to Jamal Bolt Store for threaded rod and nut bolts  otam amt = 253550</v>
          </cell>
          <cell r="E21125">
            <v>63387.5</v>
          </cell>
        </row>
        <row r="21126">
          <cell r="B21126" t="str">
            <v>CITI Bank</v>
          </cell>
          <cell r="C21126" t="str">
            <v>Material</v>
          </cell>
          <cell r="D21126" t="str">
            <v>Online by adeel to Jamal Bolt Store for threaded rod and nut bolts  otam amt = 253550</v>
          </cell>
          <cell r="E21126">
            <v>63387.5</v>
          </cell>
        </row>
        <row r="21127">
          <cell r="B21127" t="str">
            <v>Meezan bank Head office</v>
          </cell>
          <cell r="C21127" t="str">
            <v>Material</v>
          </cell>
          <cell r="D21127" t="str">
            <v>Online by adeel to Jamal Bolt Store for threaded rod and nut bolts  otam amt = 253550</v>
          </cell>
          <cell r="E21127">
            <v>63387.5</v>
          </cell>
        </row>
        <row r="21128">
          <cell r="B21128" t="str">
            <v>Engro 3rd &amp; 8th Floor</v>
          </cell>
          <cell r="C21128" t="str">
            <v>Material</v>
          </cell>
          <cell r="D21128" t="str">
            <v>Online by adeel to Jamal Bolt Store for threaded rod and nut bolts  otam amt = 253550</v>
          </cell>
          <cell r="E21128">
            <v>63387.5</v>
          </cell>
        </row>
        <row r="21129">
          <cell r="B21129" t="str">
            <v>Salaam Taqaful</v>
          </cell>
          <cell r="C21129" t="str">
            <v>material</v>
          </cell>
          <cell r="D21129" t="str">
            <v>misc invoices by faheem</v>
          </cell>
          <cell r="E21129">
            <v>84500</v>
          </cell>
        </row>
        <row r="21130">
          <cell r="B21130" t="str">
            <v>J out let DML</v>
          </cell>
          <cell r="C21130" t="str">
            <v>builty</v>
          </cell>
          <cell r="D21130" t="str">
            <v>flexbile builty to Lahore</v>
          </cell>
          <cell r="E21130">
            <v>10000</v>
          </cell>
        </row>
        <row r="21131">
          <cell r="B21131" t="str">
            <v>J out let DML</v>
          </cell>
          <cell r="C21131" t="str">
            <v>fare</v>
          </cell>
          <cell r="D21131" t="str">
            <v>paid for sprinkler and flexble</v>
          </cell>
          <cell r="E21131">
            <v>3200</v>
          </cell>
        </row>
        <row r="21132">
          <cell r="B21132" t="str">
            <v>J out let DML</v>
          </cell>
          <cell r="C21132" t="str">
            <v>builty</v>
          </cell>
          <cell r="D21132" t="str">
            <v>sprinlker builty to Lahore (to salman)</v>
          </cell>
          <cell r="E21132">
            <v>2480</v>
          </cell>
        </row>
        <row r="21133">
          <cell r="B21133" t="str">
            <v>o/m NASTP</v>
          </cell>
          <cell r="C21133" t="str">
            <v>material</v>
          </cell>
          <cell r="D21133" t="str">
            <v>purhcased manifold pressure by salman</v>
          </cell>
          <cell r="E21133">
            <v>2700</v>
          </cell>
        </row>
        <row r="21134">
          <cell r="B21134" t="str">
            <v>Engro 3rd &amp; 8th Floor</v>
          </cell>
          <cell r="C21134" t="str">
            <v>material</v>
          </cell>
          <cell r="D21134" t="str">
            <v>purhcased saddle tapes and junction by salman</v>
          </cell>
          <cell r="E21134">
            <v>2640</v>
          </cell>
        </row>
        <row r="21135">
          <cell r="B21135" t="str">
            <v>Engro 3rd &amp; 8th Floor</v>
          </cell>
          <cell r="C21135" t="str">
            <v>fuel</v>
          </cell>
          <cell r="D21135" t="str">
            <v>to salma for fuel and mobile balance</v>
          </cell>
          <cell r="E21135">
            <v>2000</v>
          </cell>
        </row>
        <row r="21136">
          <cell r="B21136" t="str">
            <v>office</v>
          </cell>
          <cell r="C21136" t="str">
            <v>office</v>
          </cell>
          <cell r="D21136" t="str">
            <v>umer for office use</v>
          </cell>
          <cell r="E21136">
            <v>4000</v>
          </cell>
        </row>
        <row r="21137">
          <cell r="B21137" t="str">
            <v>DHL office</v>
          </cell>
          <cell r="C21137" t="str">
            <v>material</v>
          </cell>
          <cell r="D21137" t="str">
            <v>PVC pipe and lux purchsaed by amir contractor</v>
          </cell>
          <cell r="E21137">
            <v>4400</v>
          </cell>
        </row>
        <row r="21138">
          <cell r="B21138" t="str">
            <v>office</v>
          </cell>
          <cell r="C21138" t="str">
            <v>tender</v>
          </cell>
          <cell r="D21138" t="str">
            <v>Naya nazimabad tender purchased from SEM</v>
          </cell>
          <cell r="E21138">
            <v>12000</v>
          </cell>
        </row>
        <row r="21139">
          <cell r="B21139" t="str">
            <v>DHL office</v>
          </cell>
          <cell r="C21139" t="str">
            <v>fare</v>
          </cell>
          <cell r="D21139" t="str">
            <v>to rikshaw muneer</v>
          </cell>
          <cell r="E21139">
            <v>1400</v>
          </cell>
        </row>
        <row r="21140">
          <cell r="B21140" t="str">
            <v xml:space="preserve">MHR Personal </v>
          </cell>
          <cell r="C21140" t="str">
            <v>rehman sahab</v>
          </cell>
          <cell r="D21140" t="str">
            <v>sir rehman mobile balance</v>
          </cell>
          <cell r="E21140">
            <v>4000</v>
          </cell>
        </row>
        <row r="21141">
          <cell r="B21141" t="str">
            <v>BAF maintenance</v>
          </cell>
          <cell r="C21141" t="str">
            <v>Sheet</v>
          </cell>
          <cell r="D21141" t="str">
            <v>Sheet purhcase for BAFL from al madina</v>
          </cell>
          <cell r="E21141">
            <v>14300</v>
          </cell>
        </row>
        <row r="21142">
          <cell r="B21142" t="str">
            <v>Engro 3rd &amp; 8th Floor</v>
          </cell>
          <cell r="C21142" t="str">
            <v>ahsan insulation</v>
          </cell>
          <cell r="D21142" t="str">
            <v>Online by Al madina To Ahsan insualtion</v>
          </cell>
          <cell r="E21142">
            <v>50000</v>
          </cell>
        </row>
        <row r="21143">
          <cell r="B21143" t="str">
            <v>Engro 3rd &amp; 8th Floor</v>
          </cell>
          <cell r="C21143" t="str">
            <v>Thumb international</v>
          </cell>
          <cell r="D21143" t="str">
            <v>Online by adeel to S. Kamran Aziz care off thumb</v>
          </cell>
          <cell r="E21143">
            <v>500000</v>
          </cell>
        </row>
        <row r="21144">
          <cell r="B21144" t="str">
            <v>J out let DML</v>
          </cell>
          <cell r="C21144" t="str">
            <v>SCON VALVES</v>
          </cell>
          <cell r="D21144" t="str">
            <v>Online by adeel to Farhan account SCON VALVES for valves purchased</v>
          </cell>
          <cell r="E21144">
            <v>105226</v>
          </cell>
        </row>
        <row r="21145">
          <cell r="B21145" t="str">
            <v>DHL office</v>
          </cell>
          <cell r="C21145" t="str">
            <v>abdullah enterprises</v>
          </cell>
          <cell r="D21145" t="str">
            <v>Online by adeel to Kashif care off Abdullah enterprises = amt = 113850</v>
          </cell>
          <cell r="E21145">
            <v>37950</v>
          </cell>
        </row>
        <row r="21146">
          <cell r="B21146" t="str">
            <v>LAMA Outlet</v>
          </cell>
          <cell r="C21146" t="str">
            <v>abdullah enterprises</v>
          </cell>
          <cell r="D21146" t="str">
            <v>Online by adeel to Kashif care off Abdullah enterprises = amt = 113850</v>
          </cell>
          <cell r="E21146">
            <v>37950</v>
          </cell>
        </row>
        <row r="21147">
          <cell r="B21147" t="str">
            <v>Gul Ahmed</v>
          </cell>
          <cell r="C21147" t="str">
            <v>abdullah enterprises</v>
          </cell>
          <cell r="D21147" t="str">
            <v>Online by adeel to Kashif care off Abdullah enterprises = amt = 113850</v>
          </cell>
          <cell r="E21147">
            <v>37950</v>
          </cell>
        </row>
        <row r="21148">
          <cell r="B21148" t="str">
            <v>o/m NASTP</v>
          </cell>
          <cell r="C21148" t="str">
            <v>Chiller card</v>
          </cell>
          <cell r="D21148" t="str">
            <v>Paid for Chiller card repairing (NASTP) (cash by BH)</v>
          </cell>
          <cell r="E21148">
            <v>400000</v>
          </cell>
        </row>
        <row r="21149">
          <cell r="B21149" t="str">
            <v>o/m NASTP</v>
          </cell>
          <cell r="C21149" t="str">
            <v>material</v>
          </cell>
          <cell r="D21149" t="str">
            <v>misc invoices by faheem</v>
          </cell>
          <cell r="E21149">
            <v>21070</v>
          </cell>
        </row>
        <row r="21150">
          <cell r="B21150" t="str">
            <v>office</v>
          </cell>
          <cell r="C21150" t="str">
            <v>water tanker</v>
          </cell>
          <cell r="D21150" t="str">
            <v>cash paid to 3rd floor for water filling</v>
          </cell>
          <cell r="E21150">
            <v>5330</v>
          </cell>
        </row>
        <row r="21151">
          <cell r="B21151" t="str">
            <v>Salaam Taqaful</v>
          </cell>
          <cell r="C21151" t="str">
            <v>material</v>
          </cell>
          <cell r="D21151" t="str">
            <v>purchased red paint and brush by ahsan</v>
          </cell>
          <cell r="E21151">
            <v>1000</v>
          </cell>
        </row>
        <row r="21152">
          <cell r="B21152" t="str">
            <v>office</v>
          </cell>
          <cell r="C21152" t="str">
            <v>office</v>
          </cell>
          <cell r="D21152" t="str">
            <v>umer for office use</v>
          </cell>
          <cell r="E21152">
            <v>4000</v>
          </cell>
        </row>
        <row r="21153">
          <cell r="B21153" t="str">
            <v>DHL office</v>
          </cell>
          <cell r="C21153" t="str">
            <v>material</v>
          </cell>
          <cell r="D21153" t="str">
            <v>purchased rubber pad 03 nos by salman</v>
          </cell>
          <cell r="E21153">
            <v>2250</v>
          </cell>
        </row>
        <row r="21154">
          <cell r="B21154" t="str">
            <v>DHL office</v>
          </cell>
          <cell r="C21154" t="str">
            <v>fuel</v>
          </cell>
          <cell r="D21154" t="str">
            <v>to salman rider</v>
          </cell>
          <cell r="E21154">
            <v>1200</v>
          </cell>
        </row>
        <row r="21155">
          <cell r="B21155" t="str">
            <v>o/m NASTP</v>
          </cell>
          <cell r="C21155" t="str">
            <v>fare</v>
          </cell>
          <cell r="D21155" t="str">
            <v>paid</v>
          </cell>
          <cell r="E21155">
            <v>1800</v>
          </cell>
        </row>
        <row r="21156">
          <cell r="B21156" t="str">
            <v>BAF maintenance</v>
          </cell>
          <cell r="C21156" t="str">
            <v>material</v>
          </cell>
          <cell r="D21156" t="str">
            <v>purchased rawal bolt and cutting disc by shakeel</v>
          </cell>
          <cell r="E21156">
            <v>3200</v>
          </cell>
        </row>
        <row r="21157">
          <cell r="B21157" t="str">
            <v>Rehmat shipping</v>
          </cell>
          <cell r="C21157" t="str">
            <v>material</v>
          </cell>
          <cell r="D21157" t="str">
            <v xml:space="preserve">purchased drain pipe 3/4" 2 naali by salman </v>
          </cell>
          <cell r="E21157">
            <v>4900</v>
          </cell>
        </row>
        <row r="21158">
          <cell r="B21158" t="str">
            <v>Rehmat shipping</v>
          </cell>
          <cell r="C21158" t="str">
            <v>fare</v>
          </cell>
          <cell r="D21158" t="str">
            <v>paid to muneer riksahw</v>
          </cell>
          <cell r="E21158">
            <v>1000</v>
          </cell>
        </row>
        <row r="21159">
          <cell r="B21159" t="str">
            <v>Salaam Taqaful</v>
          </cell>
          <cell r="C21159" t="str">
            <v>fare</v>
          </cell>
          <cell r="D21159" t="str">
            <v>paid to muneer riksahw</v>
          </cell>
          <cell r="E21159">
            <v>1500</v>
          </cell>
        </row>
        <row r="21160">
          <cell r="B21160" t="str">
            <v>DHL office</v>
          </cell>
          <cell r="C21160" t="str">
            <v>Adnan Hyder</v>
          </cell>
          <cell r="D21160" t="str">
            <v>Online by Al madina To Adnan hyder for purchased Gas Cylinder</v>
          </cell>
          <cell r="E21160">
            <v>100000</v>
          </cell>
        </row>
        <row r="21161">
          <cell r="B21161" t="str">
            <v>Gul Ahmed</v>
          </cell>
          <cell r="C21161" t="str">
            <v>Mehran Engineering</v>
          </cell>
          <cell r="D21161" t="str">
            <v>Online by Al madina To Mehran Engineering =total 234,000</v>
          </cell>
          <cell r="E21161">
            <v>128000</v>
          </cell>
        </row>
        <row r="21162">
          <cell r="B21162" t="str">
            <v>CITI Bank</v>
          </cell>
          <cell r="C21162" t="str">
            <v>Mehran Engineering</v>
          </cell>
          <cell r="D21162" t="str">
            <v>Online by Al madina To Mehran Engineering =total 234,000</v>
          </cell>
          <cell r="E21162">
            <v>46000</v>
          </cell>
        </row>
        <row r="21163">
          <cell r="B21163" t="str">
            <v>BAH 12th Floor</v>
          </cell>
          <cell r="C21163" t="str">
            <v>Mehran Engineering</v>
          </cell>
          <cell r="D21163" t="str">
            <v>Online by Al madina To Mehran Engineering =total 234,000</v>
          </cell>
          <cell r="E21163">
            <v>50000</v>
          </cell>
        </row>
        <row r="21164">
          <cell r="B21164" t="str">
            <v>DHL office</v>
          </cell>
          <cell r="C21164" t="str">
            <v>Mehran Engineering</v>
          </cell>
          <cell r="D21164" t="str">
            <v>Online by Al madina To Mehran Engineering =total 234,000</v>
          </cell>
          <cell r="E21164">
            <v>10000</v>
          </cell>
        </row>
        <row r="21165">
          <cell r="B21165" t="str">
            <v>J out let DML</v>
          </cell>
          <cell r="C21165" t="str">
            <v>material</v>
          </cell>
          <cell r="D21165" t="str">
            <v>Online by Al madina To Jadeed Engineering for Purchased junction boxes, conduits, sockets bend for j outlet DML</v>
          </cell>
          <cell r="E21165">
            <v>104225</v>
          </cell>
        </row>
        <row r="21166">
          <cell r="B21166" t="str">
            <v>CITI Bank</v>
          </cell>
          <cell r="C21166" t="str">
            <v>fame international</v>
          </cell>
          <cell r="D21166" t="str">
            <v>Online by Al madina To Farhan care fame internatinal  = 54400</v>
          </cell>
          <cell r="E21166">
            <v>13600</v>
          </cell>
        </row>
        <row r="21167">
          <cell r="B21167" t="str">
            <v>GSK DMC</v>
          </cell>
          <cell r="C21167" t="str">
            <v>fame international</v>
          </cell>
          <cell r="D21167" t="str">
            <v>Online by Al madina To Farhan care fame internatinal  = 54400</v>
          </cell>
          <cell r="E21167">
            <v>13600</v>
          </cell>
        </row>
        <row r="21168">
          <cell r="B21168" t="str">
            <v>BAH 12th Floor</v>
          </cell>
          <cell r="C21168" t="str">
            <v>fame international</v>
          </cell>
          <cell r="D21168" t="str">
            <v>Online by Al madina To Farhan care fame internatinal  = 54400</v>
          </cell>
          <cell r="E21168">
            <v>13600</v>
          </cell>
        </row>
        <row r="21169">
          <cell r="B21169" t="str">
            <v>Engro 3rd &amp; 8th Floor</v>
          </cell>
          <cell r="C21169" t="str">
            <v>fame international</v>
          </cell>
          <cell r="D21169" t="str">
            <v>Online by Al madina To Farhan care fame internatinal  = 54400</v>
          </cell>
          <cell r="E21169">
            <v>13600</v>
          </cell>
        </row>
        <row r="21170">
          <cell r="B21170" t="str">
            <v>OT area JPMC</v>
          </cell>
          <cell r="C21170" t="str">
            <v>azaad duct</v>
          </cell>
          <cell r="D21170" t="str">
            <v>cash paid</v>
          </cell>
          <cell r="E21170">
            <v>5000</v>
          </cell>
        </row>
        <row r="21171">
          <cell r="B21171" t="str">
            <v>BAF maintenance</v>
          </cell>
          <cell r="C21171" t="str">
            <v>asif fiber</v>
          </cell>
          <cell r="D21171" t="str">
            <v>cash paid (by hand nadeem bhai)</v>
          </cell>
          <cell r="E21171">
            <v>5000</v>
          </cell>
        </row>
        <row r="21172">
          <cell r="B21172" t="str">
            <v>Engro 3rd &amp; 8th Floor</v>
          </cell>
          <cell r="C21172" t="str">
            <v>material</v>
          </cell>
          <cell r="D21172" t="str">
            <v>Purchased welding rods &amp; cutting discs by salman</v>
          </cell>
          <cell r="E21172">
            <v>2500</v>
          </cell>
        </row>
        <row r="21173">
          <cell r="B21173" t="str">
            <v>GSK DMC</v>
          </cell>
          <cell r="C21173" t="str">
            <v>fare</v>
          </cell>
          <cell r="D21173" t="str">
            <v>cash paid for suzuki</v>
          </cell>
          <cell r="E21173">
            <v>2000</v>
          </cell>
        </row>
        <row r="21174">
          <cell r="B21174" t="str">
            <v>CITI Bank</v>
          </cell>
          <cell r="C21174" t="str">
            <v>fare</v>
          </cell>
          <cell r="D21174" t="str">
            <v>cash paid for suzuki</v>
          </cell>
          <cell r="E21174">
            <v>2700</v>
          </cell>
        </row>
        <row r="21175">
          <cell r="B21175" t="str">
            <v>Engro 3rd &amp; 8th Floor</v>
          </cell>
          <cell r="C21175" t="str">
            <v>material</v>
          </cell>
          <cell r="D21175" t="str">
            <v>purchased locked</v>
          </cell>
          <cell r="E21175">
            <v>1200</v>
          </cell>
        </row>
        <row r="21176">
          <cell r="B21176" t="str">
            <v>J out let DML</v>
          </cell>
          <cell r="C21176" t="str">
            <v>noman engr</v>
          </cell>
          <cell r="D21176" t="str">
            <v>cash paid for site expenses (easy paisa by abuzar)</v>
          </cell>
          <cell r="E21176">
            <v>5000</v>
          </cell>
        </row>
        <row r="21177">
          <cell r="B21177" t="str">
            <v>DHL office</v>
          </cell>
          <cell r="C21177" t="str">
            <v>Cable tray</v>
          </cell>
          <cell r="D21177" t="str">
            <v>To waqar cable tray for rehmet shipping, DHL &amp; BAHL Total = 269280</v>
          </cell>
          <cell r="E21177">
            <v>222120</v>
          </cell>
        </row>
        <row r="21178">
          <cell r="B21178" t="str">
            <v>Rehmat shipping</v>
          </cell>
          <cell r="C21178" t="str">
            <v>Cable tray</v>
          </cell>
          <cell r="D21178" t="str">
            <v>To waqar cable tray for rehmet shipping, DHL &amp; BAHL Total = 269280</v>
          </cell>
          <cell r="E21178">
            <v>24660</v>
          </cell>
        </row>
        <row r="21179">
          <cell r="B21179" t="str">
            <v>BAH 12th Floor</v>
          </cell>
          <cell r="C21179" t="str">
            <v>Cable tray</v>
          </cell>
          <cell r="D21179" t="str">
            <v>To waqar cable tray for rehmet shipping, DHL &amp; BAHL Total = 269280</v>
          </cell>
          <cell r="E21179">
            <v>22500</v>
          </cell>
        </row>
        <row r="21180">
          <cell r="B21180" t="str">
            <v>DHL office</v>
          </cell>
          <cell r="C21180" t="str">
            <v>Saad maqsood</v>
          </cell>
          <cell r="D21180" t="str">
            <v>Online by Al madina To Saad maqsood for Electric panel DHL</v>
          </cell>
          <cell r="E21180">
            <v>100000</v>
          </cell>
        </row>
        <row r="21181">
          <cell r="B21181" t="str">
            <v>Tomo JPMC</v>
          </cell>
          <cell r="C21181" t="str">
            <v>Prem Electric</v>
          </cell>
          <cell r="D21181" t="str">
            <v>Online by Al madina To Prem Electric for Electric panel TOMO II</v>
          </cell>
          <cell r="E21181">
            <v>125000</v>
          </cell>
        </row>
        <row r="21182">
          <cell r="B21182" t="str">
            <v>Tomo JPMC</v>
          </cell>
          <cell r="C21182" t="str">
            <v>muzammil duct</v>
          </cell>
          <cell r="D21182" t="str">
            <v>Online by Al madina To Mirza subhan baig care of muzammil for TOMO II</v>
          </cell>
          <cell r="E21182">
            <v>130000</v>
          </cell>
        </row>
        <row r="21183">
          <cell r="B21183" t="str">
            <v>BAH 12th Floor</v>
          </cell>
          <cell r="C21183" t="str">
            <v>material</v>
          </cell>
          <cell r="D21183" t="str">
            <v>mixing oil, red paint and brush by salman</v>
          </cell>
          <cell r="E21183">
            <v>5720</v>
          </cell>
        </row>
        <row r="21184">
          <cell r="B21184" t="str">
            <v>BAH 12th Floor</v>
          </cell>
          <cell r="C21184" t="str">
            <v>material</v>
          </cell>
          <cell r="D21184" t="str">
            <v>purhcased jubilee clamp 100 Nos</v>
          </cell>
          <cell r="E21184">
            <v>9000</v>
          </cell>
        </row>
        <row r="21185">
          <cell r="B21185" t="str">
            <v>Engro 3rd &amp; 8th Floor</v>
          </cell>
          <cell r="C21185" t="str">
            <v>fuel</v>
          </cell>
          <cell r="D21185" t="str">
            <v>To salam for fuel</v>
          </cell>
          <cell r="E21185">
            <v>2000</v>
          </cell>
        </row>
        <row r="21186">
          <cell r="B21186" t="str">
            <v>office</v>
          </cell>
          <cell r="C21186" t="str">
            <v>salary</v>
          </cell>
          <cell r="D21186" t="str">
            <v>Paid to maasi</v>
          </cell>
          <cell r="E21186">
            <v>6000</v>
          </cell>
        </row>
        <row r="21187">
          <cell r="B21187" t="str">
            <v>CITI Bank</v>
          </cell>
          <cell r="C21187" t="str">
            <v>fare</v>
          </cell>
          <cell r="D21187" t="str">
            <v>Sample board retuened from SEM office</v>
          </cell>
          <cell r="E21187">
            <v>500</v>
          </cell>
        </row>
        <row r="21188">
          <cell r="B21188" t="str">
            <v>DHL office</v>
          </cell>
          <cell r="C21188" t="str">
            <v>material</v>
          </cell>
          <cell r="D21188" t="str">
            <v>misc invoice by imran engr</v>
          </cell>
          <cell r="E21188">
            <v>39525</v>
          </cell>
        </row>
        <row r="21189">
          <cell r="B21189" t="str">
            <v>CITI Bank</v>
          </cell>
          <cell r="C21189" t="str">
            <v>fakhri brothers</v>
          </cell>
          <cell r="D21189" t="str">
            <v>Received advance from IK in DHL (rec Meezan chq # A-94402495 given to ST brothers care off fakhri brothers)</v>
          </cell>
          <cell r="E21189">
            <v>2500000</v>
          </cell>
        </row>
        <row r="21190">
          <cell r="B21190" t="str">
            <v>O/M The Place</v>
          </cell>
          <cell r="C21190" t="str">
            <v>SST Tax</v>
          </cell>
          <cell r="D21190" t="str">
            <v>MCB chq 1973738942 = tot amt = 261343</v>
          </cell>
          <cell r="E21190">
            <v>45000</v>
          </cell>
        </row>
        <row r="21191">
          <cell r="B21191" t="str">
            <v xml:space="preserve">O/M Nue Multiplex </v>
          </cell>
          <cell r="C21191" t="str">
            <v>SST Tax</v>
          </cell>
          <cell r="D21191" t="str">
            <v>MCB chq 1973738942 = tot amt = 261343</v>
          </cell>
          <cell r="E21191">
            <v>49000</v>
          </cell>
        </row>
        <row r="21192">
          <cell r="B21192" t="str">
            <v>FTC Floors</v>
          </cell>
          <cell r="C21192" t="str">
            <v>SST Tax</v>
          </cell>
          <cell r="D21192" t="str">
            <v>MCB chq 1973738942 = tot amt = 261343</v>
          </cell>
          <cell r="E21192">
            <v>67744.56</v>
          </cell>
        </row>
        <row r="21193">
          <cell r="B21193" t="str">
            <v>o/m NASTP</v>
          </cell>
          <cell r="C21193" t="str">
            <v>SST Tax</v>
          </cell>
          <cell r="D21193" t="str">
            <v>MCB chq 1973738942 = tot amt = 261343</v>
          </cell>
          <cell r="E21193">
            <v>99597</v>
          </cell>
        </row>
        <row r="21194">
          <cell r="B21194" t="str">
            <v>LAMA Outlet</v>
          </cell>
          <cell r="C21194" t="str">
            <v>Azher Duct</v>
          </cell>
          <cell r="D21194" t="str">
            <v>MCB chq 2007570350 = tot amt = 92470</v>
          </cell>
          <cell r="E21194">
            <v>60000</v>
          </cell>
        </row>
        <row r="21195">
          <cell r="B21195" t="str">
            <v>Engro 3rd &amp; 8th Floor</v>
          </cell>
          <cell r="C21195" t="str">
            <v>Azher Duct</v>
          </cell>
          <cell r="D21195" t="str">
            <v>MCB chq 2007570350 = tot amt = 92470</v>
          </cell>
          <cell r="E21195">
            <v>22670</v>
          </cell>
        </row>
        <row r="21196">
          <cell r="B21196" t="str">
            <v>Eat On Project</v>
          </cell>
          <cell r="C21196" t="str">
            <v>Azher Duct</v>
          </cell>
          <cell r="D21196" t="str">
            <v>MCB chq 2007570350 = tot amt = 92470</v>
          </cell>
          <cell r="E21196">
            <v>9800</v>
          </cell>
        </row>
        <row r="21197">
          <cell r="B21197" t="str">
            <v>CITI Bank</v>
          </cell>
          <cell r="C21197" t="str">
            <v>sadiq pipe</v>
          </cell>
          <cell r="D21197" t="str">
            <v>MCB chq 2007570353</v>
          </cell>
          <cell r="E21197">
            <v>200000</v>
          </cell>
        </row>
        <row r="21198">
          <cell r="B21198" t="str">
            <v>BAH 22 &amp; 23rd Floor</v>
          </cell>
          <cell r="C21198" t="str">
            <v>CBC</v>
          </cell>
          <cell r="D21198" t="str">
            <v>MCB chq 2007570352 Chq amount 443500 payment for CBC for Ground Floor, 1st Floor &amp; MHR Home total amt is 443500 (but post these amount in the projects</v>
          </cell>
          <cell r="E21198">
            <v>73916</v>
          </cell>
        </row>
        <row r="21199">
          <cell r="B21199" t="str">
            <v>CITI Bank</v>
          </cell>
          <cell r="C21199" t="str">
            <v>CBC</v>
          </cell>
          <cell r="D21199" t="str">
            <v>MCB chq 2007570352 Chq amount 443500 payment for CBC for Ground Floor, 1st Floor &amp; MHR Home total amt is 443500 (but post these amount in the projects</v>
          </cell>
          <cell r="E21199">
            <v>73916</v>
          </cell>
        </row>
        <row r="21200">
          <cell r="B21200" t="str">
            <v>GSK DMC</v>
          </cell>
          <cell r="C21200" t="str">
            <v>CBC</v>
          </cell>
          <cell r="D21200" t="str">
            <v>MCB chq 2007570352 Chq amount 443500 payment for CBC for Ground Floor, 1st Floor &amp; MHR Home total amt is 443500 (but post these amount in the projects</v>
          </cell>
          <cell r="E21200">
            <v>73917</v>
          </cell>
        </row>
        <row r="21201">
          <cell r="B21201" t="str">
            <v>Engro 3rd &amp; 8th Floor</v>
          </cell>
          <cell r="C21201" t="str">
            <v>CBC</v>
          </cell>
          <cell r="D21201" t="str">
            <v>MCB chq 2007570352 Chq amount 443500 payment for CBC for Ground Floor, 1st Floor &amp; MHR Home total amt is 443500 (but post these amount in the projects</v>
          </cell>
          <cell r="E21201">
            <v>73917</v>
          </cell>
        </row>
        <row r="21202">
          <cell r="B21202" t="str">
            <v>Meezan bank Head office</v>
          </cell>
          <cell r="C21202" t="str">
            <v>CBC</v>
          </cell>
          <cell r="D21202" t="str">
            <v>MCB chq 2007570352 Chq amount 443500 payment for CBC for Ground Floor, 1st Floor &amp; MHR Home total amt is 443500 (but post these amount in the projects</v>
          </cell>
          <cell r="E21202">
            <v>73917</v>
          </cell>
        </row>
        <row r="21203">
          <cell r="B21203" t="str">
            <v>BAF maintenance</v>
          </cell>
          <cell r="C21203" t="str">
            <v>CBC</v>
          </cell>
          <cell r="D21203" t="str">
            <v>MCB chq 2007570352 Chq amount 443500 payment for CBC for Ground Floor, 1st Floor &amp; MHR Home total amt is 443500 (but post these amount in the projects</v>
          </cell>
          <cell r="E21203">
            <v>73917</v>
          </cell>
        </row>
        <row r="21204">
          <cell r="B21204" t="str">
            <v>Meezan bank Head office</v>
          </cell>
          <cell r="C21204" t="str">
            <v>zubair duct</v>
          </cell>
          <cell r="D21204" t="str">
            <v>MCB chq 2007570354</v>
          </cell>
          <cell r="E21204">
            <v>150000</v>
          </cell>
        </row>
        <row r="21205">
          <cell r="B21205" t="str">
            <v>BAF maintenance</v>
          </cell>
          <cell r="C21205" t="str">
            <v>Engr Noman</v>
          </cell>
          <cell r="D21205" t="str">
            <v>MCB chq 2007570356</v>
          </cell>
          <cell r="E21205">
            <v>350000</v>
          </cell>
        </row>
        <row r="21206">
          <cell r="B21206" t="str">
            <v>Sana safinaz DML</v>
          </cell>
          <cell r="C21206" t="str">
            <v>nexus engineering</v>
          </cell>
          <cell r="D21206" t="str">
            <v>MCB chq 2007570357 purhcased sprinklees 37 nos upright by ahsan</v>
          </cell>
          <cell r="E21206">
            <v>55000</v>
          </cell>
        </row>
        <row r="21207">
          <cell r="B21207" t="str">
            <v>DHL office</v>
          </cell>
          <cell r="C21207" t="str">
            <v>Received</v>
          </cell>
          <cell r="D21207" t="str">
            <v>Received advance from IK in DHL (rec Meezan chq # A-94402495 given to ST brothers care off fakhri brothers)</v>
          </cell>
          <cell r="F21207">
            <v>2500000</v>
          </cell>
        </row>
        <row r="21208">
          <cell r="B21208" t="str">
            <v>Sana safinaz DML</v>
          </cell>
          <cell r="C21208" t="str">
            <v>Received</v>
          </cell>
          <cell r="D21208" t="str">
            <v>Received advance from IK in Sana safinaz (rec Meezan chq # A-94402494 given to shaikh traders care off Adeel)</v>
          </cell>
          <cell r="F21208">
            <v>1560000</v>
          </cell>
        </row>
        <row r="21209">
          <cell r="B21209" t="str">
            <v>Sana safinaz DML</v>
          </cell>
          <cell r="C21209" t="str">
            <v>Received</v>
          </cell>
          <cell r="D21209" t="str">
            <v>1% invoice charges</v>
          </cell>
          <cell r="E21209">
            <v>15600</v>
          </cell>
        </row>
        <row r="21210">
          <cell r="B21210" t="str">
            <v>FTC Floors</v>
          </cell>
          <cell r="C21210" t="str">
            <v>Received</v>
          </cell>
          <cell r="D21210" t="str">
            <v>FTC Monthly July 24 (increased 10% from July 24)</v>
          </cell>
          <cell r="F21210">
            <v>280434</v>
          </cell>
        </row>
        <row r="21211">
          <cell r="B21211" t="str">
            <v>BAF maintenance</v>
          </cell>
          <cell r="C21211" t="str">
            <v>Received</v>
          </cell>
          <cell r="D21211" t="str">
            <v>Rec internal transfer form BAFL (retentioon remaining only)</v>
          </cell>
          <cell r="F21211">
            <v>6497364</v>
          </cell>
        </row>
        <row r="21212">
          <cell r="B21212" t="str">
            <v>J out let DML</v>
          </cell>
          <cell r="C21212" t="str">
            <v>Received</v>
          </cell>
          <cell r="D21212" t="str">
            <v>Rec from IK J in account of Outlet 25% adv (Given to universal traders caree of Adeel)</v>
          </cell>
          <cell r="F21212">
            <v>6001008</v>
          </cell>
        </row>
        <row r="21213">
          <cell r="B21213" t="str">
            <v>J out let DML</v>
          </cell>
          <cell r="C21213" t="str">
            <v>Received</v>
          </cell>
          <cell r="D21213" t="str">
            <v>1% invoice charges</v>
          </cell>
          <cell r="E21213">
            <v>45010</v>
          </cell>
        </row>
        <row r="21214">
          <cell r="B21214" t="str">
            <v>O/M The Place</v>
          </cell>
          <cell r="C21214" t="str">
            <v>Received</v>
          </cell>
          <cell r="D21214" t="str">
            <v>received August 2024 bill</v>
          </cell>
          <cell r="F21214">
            <v>365160</v>
          </cell>
        </row>
        <row r="21215">
          <cell r="B21215" t="str">
            <v xml:space="preserve">O/M Nue Multiplex </v>
          </cell>
          <cell r="C21215" t="str">
            <v>Received</v>
          </cell>
          <cell r="D21215" t="str">
            <v>Received O/M July 24 Bill</v>
          </cell>
          <cell r="F21215">
            <v>338310</v>
          </cell>
        </row>
        <row r="21216">
          <cell r="B21216" t="str">
            <v xml:space="preserve">O/M Nue Multiplex </v>
          </cell>
          <cell r="C21216" t="str">
            <v>Received</v>
          </cell>
          <cell r="D21216" t="str">
            <v>Received O/M August 24 Bill</v>
          </cell>
          <cell r="F21216">
            <v>338310</v>
          </cell>
        </row>
        <row r="21217">
          <cell r="B21217" t="str">
            <v>Manto DML</v>
          </cell>
          <cell r="C21217" t="str">
            <v>Received</v>
          </cell>
          <cell r="D21217" t="str">
            <v>Received from IK (given to AL madina steel)</v>
          </cell>
          <cell r="F21217">
            <v>508849</v>
          </cell>
        </row>
        <row r="21218">
          <cell r="B21218" t="str">
            <v>Orient DML</v>
          </cell>
          <cell r="C21218" t="str">
            <v>Received</v>
          </cell>
          <cell r="D21218" t="str">
            <v>Received from IK (given to AL madina steel)</v>
          </cell>
          <cell r="F21218">
            <v>547332</v>
          </cell>
        </row>
        <row r="21219">
          <cell r="B21219" t="str">
            <v>Rehmat shipping</v>
          </cell>
          <cell r="C21219" t="str">
            <v>Received</v>
          </cell>
          <cell r="D21219" t="str">
            <v>Received from IK (given to AL madina steel)</v>
          </cell>
          <cell r="F21219">
            <v>850004</v>
          </cell>
        </row>
        <row r="21220">
          <cell r="B21220" t="str">
            <v>Bahria project</v>
          </cell>
          <cell r="C21220" t="str">
            <v>Received</v>
          </cell>
          <cell r="D21220" t="str">
            <v>Received from Bahria project (cash transfer to Osama Abrar in BAF basement ventilation ssytem)</v>
          </cell>
          <cell r="F21220">
            <v>500000</v>
          </cell>
        </row>
        <row r="21221">
          <cell r="B21221" t="str">
            <v>Rehmat shipping</v>
          </cell>
          <cell r="C21221" t="str">
            <v>Received</v>
          </cell>
          <cell r="D21221" t="str">
            <v>1% invoice charges</v>
          </cell>
          <cell r="E21221">
            <v>19062</v>
          </cell>
        </row>
        <row r="21222">
          <cell r="B21222" t="str">
            <v>Rehmat shipping</v>
          </cell>
          <cell r="C21222" t="str">
            <v>Received</v>
          </cell>
          <cell r="D21222" t="str">
            <v>Received from IK Meezan bank chq # A-03651106 (given to Universal traders carr off Adeel)</v>
          </cell>
          <cell r="F21222">
            <v>850090</v>
          </cell>
        </row>
        <row r="21223">
          <cell r="B21223" t="str">
            <v>Rehmat shipping</v>
          </cell>
          <cell r="C21223" t="str">
            <v>Received</v>
          </cell>
          <cell r="D21223" t="str">
            <v>1% invoice charges</v>
          </cell>
          <cell r="E21223">
            <v>8501</v>
          </cell>
        </row>
        <row r="21224">
          <cell r="B21224" t="str">
            <v>VISA Fit-out Office</v>
          </cell>
          <cell r="C21224" t="str">
            <v>Received</v>
          </cell>
          <cell r="D21224" t="str">
            <v>Received from IK HBL bank chq # 10002073 (given to Universal traders carr off Adeel)</v>
          </cell>
          <cell r="F21224">
            <v>1407239</v>
          </cell>
        </row>
        <row r="21225">
          <cell r="B21225" t="str">
            <v>VISA Fit-out Office</v>
          </cell>
          <cell r="C21225" t="str">
            <v>Received</v>
          </cell>
          <cell r="D21225" t="str">
            <v>1% invoice charges</v>
          </cell>
          <cell r="E21225">
            <v>14072</v>
          </cell>
        </row>
        <row r="21226">
          <cell r="B21226" t="str">
            <v>Meezan bank Head office</v>
          </cell>
          <cell r="C21226" t="str">
            <v>material</v>
          </cell>
          <cell r="D21226" t="str">
            <v>purchased cuttings disc and cleaning clothes by salman</v>
          </cell>
          <cell r="E21226">
            <v>700</v>
          </cell>
        </row>
        <row r="21227">
          <cell r="B21227" t="str">
            <v>office</v>
          </cell>
          <cell r="C21227" t="str">
            <v>office</v>
          </cell>
          <cell r="D21227" t="str">
            <v>umer for office use</v>
          </cell>
          <cell r="E21227">
            <v>4500</v>
          </cell>
        </row>
        <row r="21228">
          <cell r="B21228" t="str">
            <v>Engro 3rd &amp; 8th Floor</v>
          </cell>
          <cell r="C21228" t="str">
            <v>fare</v>
          </cell>
          <cell r="D21228" t="str">
            <v>paid to muneer riksahw</v>
          </cell>
          <cell r="E21228">
            <v>1000</v>
          </cell>
        </row>
        <row r="21229">
          <cell r="B21229" t="str">
            <v>Meezan bank Head office</v>
          </cell>
          <cell r="C21229" t="str">
            <v>fare</v>
          </cell>
          <cell r="D21229" t="str">
            <v>cash paid for meezan materail riskshaw</v>
          </cell>
          <cell r="E21229">
            <v>1000</v>
          </cell>
        </row>
        <row r="21230">
          <cell r="B21230" t="str">
            <v>BAH 12th Floor</v>
          </cell>
          <cell r="C21230" t="str">
            <v>material</v>
          </cell>
          <cell r="D21230" t="str">
            <v>To abid for welding , cuttings disc + fare</v>
          </cell>
          <cell r="E21230">
            <v>2000</v>
          </cell>
        </row>
        <row r="21231">
          <cell r="B21231" t="str">
            <v>office</v>
          </cell>
          <cell r="C21231" t="str">
            <v>mineral water</v>
          </cell>
          <cell r="D21231" t="str">
            <v>cash paid</v>
          </cell>
          <cell r="E21231">
            <v>1000</v>
          </cell>
        </row>
        <row r="21232">
          <cell r="B21232" t="str">
            <v>CITI Bank</v>
          </cell>
          <cell r="C21232" t="str">
            <v>material</v>
          </cell>
          <cell r="D21232" t="str">
            <v>purhcased dammer tapes 24 Nos + fuel</v>
          </cell>
          <cell r="E21232">
            <v>3200</v>
          </cell>
        </row>
        <row r="21233">
          <cell r="B21233" t="str">
            <v>Salaam Taqaful</v>
          </cell>
          <cell r="C21233" t="str">
            <v>material</v>
          </cell>
          <cell r="D21233" t="str">
            <v xml:space="preserve">purchased copper pipe </v>
          </cell>
          <cell r="E21233">
            <v>24110</v>
          </cell>
        </row>
        <row r="21234">
          <cell r="B21234" t="str">
            <v>office</v>
          </cell>
          <cell r="C21234" t="str">
            <v>amir contractor</v>
          </cell>
          <cell r="D21234" t="str">
            <v>cash paid to amir for BH friend home AC work</v>
          </cell>
          <cell r="E21234">
            <v>2500</v>
          </cell>
        </row>
        <row r="21235">
          <cell r="B21235" t="str">
            <v>CITI Bank</v>
          </cell>
          <cell r="C21235" t="str">
            <v>misc</v>
          </cell>
          <cell r="D21235" t="str">
            <v>To salman rider for Dolmen and others sites</v>
          </cell>
          <cell r="E21235">
            <v>600</v>
          </cell>
        </row>
        <row r="21236">
          <cell r="B21236" t="str">
            <v>Spar supermarket</v>
          </cell>
          <cell r="C21236" t="str">
            <v>material</v>
          </cell>
          <cell r="D21236" t="str">
            <v>purhcased sheet for submittal</v>
          </cell>
          <cell r="E21236">
            <v>1500</v>
          </cell>
        </row>
        <row r="21237">
          <cell r="B21237" t="str">
            <v>BAH 12th Floor</v>
          </cell>
          <cell r="C21237" t="str">
            <v>misc</v>
          </cell>
          <cell r="D21237" t="str">
            <v>to engr ahsan for site meeting</v>
          </cell>
          <cell r="E21237">
            <v>1000</v>
          </cell>
        </row>
        <row r="21238">
          <cell r="B21238" t="str">
            <v>CITI Bank</v>
          </cell>
          <cell r="C21238" t="str">
            <v>fare</v>
          </cell>
          <cell r="D21238" t="str">
            <v>paid</v>
          </cell>
          <cell r="E21238">
            <v>2500</v>
          </cell>
        </row>
        <row r="21239">
          <cell r="B21239" t="str">
            <v>Meezan bank Head office</v>
          </cell>
          <cell r="C21239" t="str">
            <v>fare</v>
          </cell>
          <cell r="D21239" t="str">
            <v>paid</v>
          </cell>
          <cell r="E21239">
            <v>2800</v>
          </cell>
        </row>
        <row r="21240">
          <cell r="B21240" t="str">
            <v>CITI Bank</v>
          </cell>
          <cell r="C21240" t="str">
            <v>misc</v>
          </cell>
          <cell r="D21240" t="str">
            <v>salman bike tuning</v>
          </cell>
          <cell r="E21240">
            <v>2000</v>
          </cell>
        </row>
        <row r="21241">
          <cell r="B21241" t="str">
            <v>J out let DML</v>
          </cell>
          <cell r="C21241" t="str">
            <v>misc</v>
          </cell>
          <cell r="D21241" t="str">
            <v>J outlet rent</v>
          </cell>
          <cell r="E21241">
            <v>3000</v>
          </cell>
        </row>
        <row r="21242">
          <cell r="B21242" t="str">
            <v>BAH 24th Floor</v>
          </cell>
          <cell r="C21242" t="str">
            <v>fare</v>
          </cell>
          <cell r="D21242" t="str">
            <v>paid to shakeel</v>
          </cell>
          <cell r="E21242">
            <v>1500</v>
          </cell>
        </row>
        <row r="21243">
          <cell r="B21243" t="str">
            <v>CITI Bank</v>
          </cell>
          <cell r="C21243" t="str">
            <v>material</v>
          </cell>
          <cell r="D21243" t="str">
            <v>purhcased rawal bolt</v>
          </cell>
          <cell r="E21243">
            <v>1950</v>
          </cell>
        </row>
        <row r="21244">
          <cell r="B21244" t="str">
            <v>J out let DML</v>
          </cell>
          <cell r="C21244" t="str">
            <v>noman engr</v>
          </cell>
          <cell r="D21244" t="str">
            <v>Online by Al madina To Rao Zubair (total amount transfer is 131,705) (payment for Noman engr)</v>
          </cell>
          <cell r="E21244">
            <v>50000</v>
          </cell>
        </row>
        <row r="21245">
          <cell r="B21245" t="str">
            <v>J out let DML</v>
          </cell>
          <cell r="C21245" t="str">
            <v>Insulation</v>
          </cell>
          <cell r="D21245" t="str">
            <v>Online by Al madina To Rao Zubair (total amount transfer is 131,705) (payment for awais ul islam insulation)</v>
          </cell>
          <cell r="E21245">
            <v>50000</v>
          </cell>
        </row>
        <row r="21246">
          <cell r="B21246" t="str">
            <v>Manto DML</v>
          </cell>
          <cell r="C21246" t="str">
            <v>material</v>
          </cell>
          <cell r="D21246" t="str">
            <v>Online by Al madina To Rao Zubair (total amount transfer is 131,705) (payment for Jubilee clamp)</v>
          </cell>
          <cell r="E21246">
            <v>31705</v>
          </cell>
        </row>
        <row r="21247">
          <cell r="B21247" t="str">
            <v>manto dml</v>
          </cell>
          <cell r="C21247" t="str">
            <v>material</v>
          </cell>
          <cell r="D21247" t="str">
            <v>Online by Al madina To Noman bashir for purchased of fittings</v>
          </cell>
          <cell r="E21247">
            <v>39285</v>
          </cell>
        </row>
        <row r="21248">
          <cell r="B21248" t="str">
            <v>Orient DML</v>
          </cell>
          <cell r="C21248" t="str">
            <v>Sheet</v>
          </cell>
          <cell r="D21248" t="str">
            <v>Online by adeel to Ashfaq Ahmed Nasir for purchasing of MS Sheet</v>
          </cell>
          <cell r="E21248">
            <v>109000</v>
          </cell>
        </row>
        <row r="21249">
          <cell r="B21249" t="str">
            <v>Gul Ahmed</v>
          </cell>
          <cell r="C21249" t="str">
            <v>GREE PAKISTAN</v>
          </cell>
          <cell r="D21249" t="str">
            <v>To Gree DWP in Gul Ahmed (given by BH)</v>
          </cell>
          <cell r="E21249">
            <v>500000</v>
          </cell>
        </row>
        <row r="21250">
          <cell r="B21250" t="str">
            <v>GSK DMC</v>
          </cell>
          <cell r="C21250" t="str">
            <v>mungo</v>
          </cell>
          <cell r="D21250" t="str">
            <v>Cash paid To unique Mungo (given by BH) = amt  = 300,000</v>
          </cell>
          <cell r="E21250">
            <v>250000</v>
          </cell>
        </row>
        <row r="21251">
          <cell r="B21251" t="str">
            <v>CITI Bank</v>
          </cell>
          <cell r="C21251" t="str">
            <v>mungo</v>
          </cell>
          <cell r="D21251" t="str">
            <v>Cash paid To unique Mungo (given by BH) = amt  = 300,000</v>
          </cell>
          <cell r="E21251">
            <v>50000</v>
          </cell>
        </row>
        <row r="21252">
          <cell r="B21252" t="str">
            <v>GSK DMC</v>
          </cell>
          <cell r="C21252" t="str">
            <v>Zahid Insulator</v>
          </cell>
          <cell r="D21252" t="str">
            <v>Cash paid To Zahid Asghar (given by BH) = total amt = 150,000</v>
          </cell>
          <cell r="E21252">
            <v>40000</v>
          </cell>
        </row>
        <row r="21253">
          <cell r="B21253" t="str">
            <v>CITI Bank</v>
          </cell>
          <cell r="C21253" t="str">
            <v>Zahid Insulator</v>
          </cell>
          <cell r="D21253" t="str">
            <v>Cash paid To Zahid Asghar (given by BH) = total amt = 150,000</v>
          </cell>
          <cell r="E21253">
            <v>110000</v>
          </cell>
        </row>
        <row r="21254">
          <cell r="B21254" t="str">
            <v>Engro 3rd &amp; 8th Floor</v>
          </cell>
          <cell r="C21254" t="str">
            <v>sami duct</v>
          </cell>
          <cell r="D21254" t="str">
            <v>Cash paid To Sami in Engro (given by BH)</v>
          </cell>
          <cell r="E21254">
            <v>150000</v>
          </cell>
        </row>
        <row r="21255">
          <cell r="B21255" t="str">
            <v>CITI Bank</v>
          </cell>
          <cell r="C21255" t="str">
            <v>sadiq pipe</v>
          </cell>
          <cell r="D21255" t="str">
            <v>Cash paid To Sadiq in CITI BANK (given by BH)</v>
          </cell>
          <cell r="E21255">
            <v>100000</v>
          </cell>
        </row>
        <row r="21256">
          <cell r="B21256" t="str">
            <v>NICVD</v>
          </cell>
          <cell r="C21256" t="str">
            <v>fare</v>
          </cell>
          <cell r="D21256" t="str">
            <v>Paid to danish suzuki</v>
          </cell>
          <cell r="E21256">
            <v>1500</v>
          </cell>
        </row>
        <row r="21257">
          <cell r="B21257" t="str">
            <v>Rehmat shipping</v>
          </cell>
          <cell r="C21257" t="str">
            <v>voldam fan</v>
          </cell>
          <cell r="D21257" t="str">
            <v>purchased voldam fan 8" + louver for TOMO II</v>
          </cell>
          <cell r="E21257">
            <v>41450</v>
          </cell>
        </row>
        <row r="21258">
          <cell r="B21258" t="str">
            <v>office</v>
          </cell>
          <cell r="C21258" t="str">
            <v>office</v>
          </cell>
          <cell r="D21258" t="str">
            <v>umer for office use</v>
          </cell>
          <cell r="E21258">
            <v>4000</v>
          </cell>
        </row>
        <row r="21259">
          <cell r="B21259" t="str">
            <v>J out let DML</v>
          </cell>
          <cell r="C21259" t="str">
            <v>material</v>
          </cell>
          <cell r="D21259" t="str">
            <v>cargo for sprinklers</v>
          </cell>
          <cell r="E21259">
            <v>500</v>
          </cell>
        </row>
        <row r="21260">
          <cell r="B21260" t="str">
            <v>Spar supermarket</v>
          </cell>
          <cell r="C21260" t="str">
            <v>material</v>
          </cell>
          <cell r="D21260" t="str">
            <v>purchased dammer tapes</v>
          </cell>
          <cell r="E21260">
            <v>725</v>
          </cell>
        </row>
        <row r="21261">
          <cell r="B21261" t="str">
            <v>BAH 12th Floor</v>
          </cell>
          <cell r="C21261" t="str">
            <v>material</v>
          </cell>
          <cell r="D21261" t="str">
            <v>purhcased cur screw</v>
          </cell>
          <cell r="E21261">
            <v>230</v>
          </cell>
        </row>
        <row r="21262">
          <cell r="B21262" t="str">
            <v>o/m NASTP</v>
          </cell>
          <cell r="C21262" t="str">
            <v>salary</v>
          </cell>
          <cell r="D21262" t="str">
            <v>NASTP staff salary</v>
          </cell>
          <cell r="E21262">
            <v>851041.66666666674</v>
          </cell>
        </row>
        <row r="21263">
          <cell r="B21263" t="str">
            <v>Engro 3rd &amp; 8th Floor</v>
          </cell>
          <cell r="C21263" t="str">
            <v>material</v>
          </cell>
          <cell r="D21263" t="str">
            <v>purhcased cable tie</v>
          </cell>
          <cell r="E21263">
            <v>380</v>
          </cell>
        </row>
        <row r="21264">
          <cell r="B21264" t="str">
            <v>BAF maintenance</v>
          </cell>
          <cell r="C21264" t="str">
            <v>Osama abrar</v>
          </cell>
          <cell r="D21264" t="str">
            <v>Online by Al madina To M. Kaif care off Osama Abrar for purchased of Fans &amp; pully</v>
          </cell>
          <cell r="E21264">
            <v>100000</v>
          </cell>
        </row>
        <row r="21265">
          <cell r="B21265" t="str">
            <v>Meezan Gujranwala</v>
          </cell>
          <cell r="C21265" t="str">
            <v>Touqeer</v>
          </cell>
          <cell r="D21265" t="str">
            <v>Online by Al madina To S Touqeer for site expenses</v>
          </cell>
          <cell r="E21265">
            <v>30000</v>
          </cell>
        </row>
        <row r="21266">
          <cell r="B21266" t="str">
            <v>Rehmat shipping</v>
          </cell>
          <cell r="C21266" t="str">
            <v>shabbir brothers</v>
          </cell>
          <cell r="D21266" t="str">
            <v>cash collect by anees care off Shabbir brothers for  purhcased copper pipe 40 RFT for Rehmat shipping</v>
          </cell>
          <cell r="E21266">
            <v>15000</v>
          </cell>
        </row>
        <row r="21267">
          <cell r="B21267" t="str">
            <v>Rehmat shipping</v>
          </cell>
          <cell r="C21267" t="str">
            <v>misc</v>
          </cell>
          <cell r="D21267" t="str">
            <v>Online to shahbaz khan for wall cutting rehmat shipping (online by BH)</v>
          </cell>
          <cell r="E21267">
            <v>4000</v>
          </cell>
        </row>
        <row r="21268">
          <cell r="B21268" t="str">
            <v>Meezan bank Head office</v>
          </cell>
          <cell r="C21268" t="str">
            <v>material</v>
          </cell>
          <cell r="D21268" t="str">
            <v>Online by Bilal bhai to abdul masroor khan for meezan bank VCD (advacne payment)</v>
          </cell>
          <cell r="E21268">
            <v>200000</v>
          </cell>
        </row>
        <row r="21269">
          <cell r="B21269" t="str">
            <v>BAF maintenance</v>
          </cell>
          <cell r="C21269" t="str">
            <v>salary</v>
          </cell>
          <cell r="D21269" t="str">
            <v>Nadeem bha salary</v>
          </cell>
          <cell r="E21269">
            <v>50000</v>
          </cell>
        </row>
        <row r="21270">
          <cell r="B21270" t="str">
            <v>kumail bhai</v>
          </cell>
          <cell r="C21270" t="str">
            <v>salary</v>
          </cell>
          <cell r="D21270" t="str">
            <v>Waris salary</v>
          </cell>
          <cell r="E21270">
            <v>5000</v>
          </cell>
        </row>
        <row r="21271">
          <cell r="B21271" t="str">
            <v>Engro 3rd &amp; 8th Floor</v>
          </cell>
          <cell r="C21271" t="str">
            <v>salary</v>
          </cell>
          <cell r="D21271" t="str">
            <v xml:space="preserve">bilal bhai </v>
          </cell>
          <cell r="E21271">
            <v>50000</v>
          </cell>
        </row>
        <row r="21272">
          <cell r="B21272" t="str">
            <v xml:space="preserve">MHR Personal </v>
          </cell>
          <cell r="C21272" t="str">
            <v>salary</v>
          </cell>
          <cell r="D21272" t="str">
            <v>Mhr home mossi salaries</v>
          </cell>
          <cell r="E21272">
            <v>105000</v>
          </cell>
        </row>
        <row r="21273">
          <cell r="B21273" t="str">
            <v>BAF maintenance</v>
          </cell>
          <cell r="C21273" t="str">
            <v>Osama abrar</v>
          </cell>
          <cell r="D21273" t="str">
            <v>Cash to Osama abrar by Nadeem bhai</v>
          </cell>
          <cell r="E21273">
            <v>50000</v>
          </cell>
        </row>
        <row r="21274">
          <cell r="B21274" t="str">
            <v>LAMA Outlet</v>
          </cell>
          <cell r="C21274" t="str">
            <v>material</v>
          </cell>
          <cell r="D21274" t="str">
            <v>purchased 08 nos fire extighishers from Paramount by ashraf bhai</v>
          </cell>
          <cell r="E21274">
            <v>48400</v>
          </cell>
        </row>
        <row r="21275">
          <cell r="B21275" t="str">
            <v>BAH 24th Floor</v>
          </cell>
          <cell r="C21275" t="str">
            <v>material</v>
          </cell>
          <cell r="D21275" t="str">
            <v>purchased 30 nos rawal bolt</v>
          </cell>
          <cell r="E21275">
            <v>1500</v>
          </cell>
        </row>
        <row r="21276">
          <cell r="B21276" t="str">
            <v>BAH 24th Floor</v>
          </cell>
          <cell r="C21276" t="str">
            <v>material</v>
          </cell>
          <cell r="D21276" t="str">
            <v>purhcased angle 2 x 2  100 Rft</v>
          </cell>
          <cell r="E21276">
            <v>12400</v>
          </cell>
        </row>
        <row r="21277">
          <cell r="B21277" t="str">
            <v>BAH 24th Floor</v>
          </cell>
          <cell r="C21277" t="str">
            <v>shakeel duct</v>
          </cell>
          <cell r="D21277" t="str">
            <v>cash paid advance</v>
          </cell>
          <cell r="E21277">
            <v>30000</v>
          </cell>
        </row>
        <row r="21278">
          <cell r="B21278" t="str">
            <v>Meezan bank Head office</v>
          </cell>
          <cell r="C21278" t="str">
            <v>fare</v>
          </cell>
          <cell r="D21278" t="str">
            <v>paid for channel</v>
          </cell>
          <cell r="E21278">
            <v>1000</v>
          </cell>
        </row>
        <row r="21279">
          <cell r="B21279" t="str">
            <v>CITI Bank</v>
          </cell>
          <cell r="C21279" t="str">
            <v>fare</v>
          </cell>
          <cell r="D21279" t="str">
            <v>rikshaw fare from SEM</v>
          </cell>
          <cell r="E21279">
            <v>550</v>
          </cell>
        </row>
        <row r="21280">
          <cell r="B21280" t="str">
            <v>office</v>
          </cell>
          <cell r="C21280" t="str">
            <v>salary</v>
          </cell>
          <cell r="D21280" t="str">
            <v xml:space="preserve">office staff salaries </v>
          </cell>
          <cell r="E21280">
            <v>343750</v>
          </cell>
        </row>
        <row r="21281">
          <cell r="B21281" t="str">
            <v>Engro 3rd &amp; 8th Floor</v>
          </cell>
          <cell r="C21281" t="str">
            <v>material</v>
          </cell>
          <cell r="D21281" t="str">
            <v>purchased socket</v>
          </cell>
          <cell r="E21281">
            <v>100</v>
          </cell>
        </row>
        <row r="21282">
          <cell r="B21282" t="str">
            <v>Rehmat shipping</v>
          </cell>
          <cell r="C21282" t="str">
            <v>fare</v>
          </cell>
          <cell r="D21282" t="str">
            <v>paid</v>
          </cell>
          <cell r="E21282">
            <v>300</v>
          </cell>
        </row>
        <row r="21283">
          <cell r="B21283" t="str">
            <v>Meezan bank Head office</v>
          </cell>
          <cell r="C21283" t="str">
            <v>fare</v>
          </cell>
          <cell r="D21283" t="str">
            <v>paid to muneer riksahw</v>
          </cell>
          <cell r="E21283">
            <v>1600</v>
          </cell>
        </row>
        <row r="21284">
          <cell r="B21284" t="str">
            <v>Engro 3rd &amp; 8th Floor</v>
          </cell>
          <cell r="C21284" t="str">
            <v>material</v>
          </cell>
          <cell r="D21284" t="str">
            <v>purchased 6 balti glue</v>
          </cell>
          <cell r="E21284">
            <v>10200</v>
          </cell>
        </row>
        <row r="21285">
          <cell r="B21285" t="str">
            <v>office</v>
          </cell>
          <cell r="C21285" t="str">
            <v>utilities bills</v>
          </cell>
          <cell r="D21285" t="str">
            <v>SSGC bill paid</v>
          </cell>
          <cell r="E21285">
            <v>1050</v>
          </cell>
        </row>
        <row r="21286">
          <cell r="B21286" t="str">
            <v xml:space="preserve">MHR Personal </v>
          </cell>
          <cell r="C21286" t="str">
            <v>utilities bills</v>
          </cell>
          <cell r="D21286" t="str">
            <v>SSGC bill paid</v>
          </cell>
          <cell r="E21286">
            <v>1300</v>
          </cell>
        </row>
        <row r="21287">
          <cell r="B21287" t="str">
            <v>burhani mehal</v>
          </cell>
          <cell r="C21287" t="str">
            <v>Tube traders</v>
          </cell>
          <cell r="D21287" t="str">
            <v>Online to Jeddah polymer care off Tube traders (Online by Bilal bhai) total amt  = 200,000</v>
          </cell>
          <cell r="E21287">
            <v>95402</v>
          </cell>
        </row>
        <row r="21288">
          <cell r="B21288" t="str">
            <v>Tomo JPMC</v>
          </cell>
          <cell r="C21288" t="str">
            <v>Tube traders</v>
          </cell>
          <cell r="D21288" t="str">
            <v>Online to Jeddah polymer care off Tube traders (Online by Bilal bhai) total amt  = 200,000</v>
          </cell>
          <cell r="E21288">
            <v>8321</v>
          </cell>
        </row>
        <row r="21289">
          <cell r="B21289" t="str">
            <v>Engro 3rd &amp; 8th Floor</v>
          </cell>
          <cell r="C21289" t="str">
            <v>Tube traders</v>
          </cell>
          <cell r="D21289" t="str">
            <v>Online to Jeddah polymer care off Tube traders (Online by Bilal bhai) total amt  = 200,000</v>
          </cell>
          <cell r="E21289">
            <v>24631</v>
          </cell>
        </row>
        <row r="21290">
          <cell r="B21290" t="str">
            <v>BAH 12th Floor</v>
          </cell>
          <cell r="C21290" t="str">
            <v>Tube traders</v>
          </cell>
          <cell r="D21290" t="str">
            <v>Online to Jeddah polymer care off Tube traders (Online by Bilal bhai) total amt  = 200,000</v>
          </cell>
          <cell r="E21290">
            <v>9919</v>
          </cell>
        </row>
        <row r="21291">
          <cell r="B21291" t="str">
            <v>Rehmat shipping</v>
          </cell>
          <cell r="C21291" t="str">
            <v>Tube traders</v>
          </cell>
          <cell r="D21291" t="str">
            <v>Online to Jeddah polymer care off Tube traders (Online by Bilal bhai) total amt  = 200,000</v>
          </cell>
          <cell r="E21291">
            <v>7348</v>
          </cell>
        </row>
        <row r="21292">
          <cell r="B21292" t="str">
            <v>DHL office</v>
          </cell>
          <cell r="C21292" t="str">
            <v>Tube traders</v>
          </cell>
          <cell r="D21292" t="str">
            <v>Online to Jeddah polymer care off Tube traders (Online by Bilal bhai) total amt  = 200,000</v>
          </cell>
          <cell r="E21292">
            <v>54379</v>
          </cell>
        </row>
        <row r="21293">
          <cell r="B21293" t="str">
            <v>CITI Bank</v>
          </cell>
          <cell r="C21293" t="str">
            <v>Usman Enterprise</v>
          </cell>
          <cell r="D21293" t="str">
            <v>Online to Nasir Mehmood Malik care off Usman enterprises (Online by Bilal bhai)</v>
          </cell>
          <cell r="E21293">
            <v>100000</v>
          </cell>
        </row>
        <row r="21294">
          <cell r="B21294" t="str">
            <v>Meezan bank Head office</v>
          </cell>
          <cell r="C21294" t="str">
            <v>Global technologies</v>
          </cell>
          <cell r="D21294" t="str">
            <v>Online to Irfan Ali care off Global technologies (Online by Bilal bhai)</v>
          </cell>
          <cell r="E21294">
            <v>200000</v>
          </cell>
        </row>
        <row r="21295">
          <cell r="B21295" t="str">
            <v>Engro 3rd &amp; 8th Floor</v>
          </cell>
          <cell r="C21295" t="str">
            <v>misc</v>
          </cell>
          <cell r="D21295" t="str">
            <v>Online to Abdul Kareem in engro (Online by Bilal bhai)</v>
          </cell>
          <cell r="E21295">
            <v>40000</v>
          </cell>
        </row>
        <row r="21296">
          <cell r="B21296" t="str">
            <v>Engro 3rd &amp; 8th Floor</v>
          </cell>
          <cell r="C21296" t="str">
            <v>material</v>
          </cell>
          <cell r="D21296" t="str">
            <v>purchased elfi</v>
          </cell>
          <cell r="E21296">
            <v>40</v>
          </cell>
        </row>
        <row r="21297">
          <cell r="B21297" t="str">
            <v>Rehmat shipping</v>
          </cell>
          <cell r="C21297" t="str">
            <v>fuel</v>
          </cell>
          <cell r="D21297" t="str">
            <v>to salman</v>
          </cell>
          <cell r="E21297">
            <v>1500</v>
          </cell>
        </row>
        <row r="21298">
          <cell r="B21298" t="str">
            <v>Meezan bank Head office</v>
          </cell>
          <cell r="C21298" t="str">
            <v>fare</v>
          </cell>
          <cell r="D21298" t="str">
            <v>paid</v>
          </cell>
          <cell r="E21298">
            <v>1000</v>
          </cell>
        </row>
        <row r="21299">
          <cell r="B21299" t="str">
            <v>office</v>
          </cell>
          <cell r="C21299" t="str">
            <v>office</v>
          </cell>
          <cell r="D21299" t="str">
            <v>umer for office use</v>
          </cell>
          <cell r="E21299">
            <v>3500</v>
          </cell>
        </row>
        <row r="21300">
          <cell r="B21300" t="str">
            <v>Engro 3rd &amp; 8th Floor</v>
          </cell>
          <cell r="C21300" t="str">
            <v>salary</v>
          </cell>
          <cell r="D21300" t="str">
            <v>Jahangeer salary</v>
          </cell>
          <cell r="E21300">
            <v>94200</v>
          </cell>
        </row>
        <row r="21301">
          <cell r="B21301" t="str">
            <v>Engro 3rd &amp; 8th Floor</v>
          </cell>
          <cell r="C21301" t="str">
            <v>material</v>
          </cell>
          <cell r="D21301" t="str">
            <v>purchased elbow</v>
          </cell>
          <cell r="E21301">
            <v>900</v>
          </cell>
        </row>
        <row r="21302">
          <cell r="B21302" t="str">
            <v>Meezan Gujranwala</v>
          </cell>
          <cell r="C21302" t="str">
            <v>charity</v>
          </cell>
          <cell r="D21302" t="str">
            <v>paid by rehan to needy family</v>
          </cell>
          <cell r="E21302">
            <v>10000</v>
          </cell>
        </row>
        <row r="21303">
          <cell r="B21303" t="str">
            <v>GSK DMC</v>
          </cell>
          <cell r="C21303" t="str">
            <v>material</v>
          </cell>
          <cell r="D21303" t="str">
            <v>purchased plumbing material by Majid</v>
          </cell>
          <cell r="E21303">
            <v>75375</v>
          </cell>
        </row>
        <row r="21304">
          <cell r="B21304" t="str">
            <v>Tri fit Gym</v>
          </cell>
          <cell r="C21304" t="str">
            <v>material</v>
          </cell>
          <cell r="D21304" t="str">
            <v>purchaed tee by salman</v>
          </cell>
          <cell r="E21304">
            <v>100</v>
          </cell>
        </row>
        <row r="21305">
          <cell r="B21305" t="str">
            <v>Tri fit Gym</v>
          </cell>
          <cell r="C21305" t="str">
            <v>fare</v>
          </cell>
          <cell r="D21305" t="str">
            <v>paid</v>
          </cell>
          <cell r="E21305">
            <v>200</v>
          </cell>
        </row>
        <row r="21306">
          <cell r="B21306" t="str">
            <v>Engro 3rd &amp; 8th Floor</v>
          </cell>
          <cell r="C21306" t="str">
            <v>material</v>
          </cell>
          <cell r="D21306" t="str">
            <v>purcahsed dammer tapes by salman</v>
          </cell>
          <cell r="E21306">
            <v>300</v>
          </cell>
        </row>
        <row r="21307">
          <cell r="B21307" t="str">
            <v>BAH 12th Floor</v>
          </cell>
          <cell r="C21307" t="str">
            <v>faheem elec</v>
          </cell>
          <cell r="D21307" t="str">
            <v>cash paid by BH</v>
          </cell>
          <cell r="E21307">
            <v>100000</v>
          </cell>
        </row>
        <row r="21308">
          <cell r="B21308" t="str">
            <v>GSK DMC</v>
          </cell>
          <cell r="C21308" t="str">
            <v>de Creator</v>
          </cell>
          <cell r="D21308" t="str">
            <v>Online to Tahaman traders care off Khalid grohi in GSK deal (Online by Bilal bhai)</v>
          </cell>
          <cell r="E21308">
            <v>400000</v>
          </cell>
        </row>
        <row r="21309">
          <cell r="B21309" t="str">
            <v>Gul Ahmed</v>
          </cell>
          <cell r="C21309" t="str">
            <v>GREE PAKISTAN</v>
          </cell>
          <cell r="D21309" t="str">
            <v>Online to Jameel sagher memon care off Gree pakistan in Gul ahmed Y joints (Online by Bilal bhai)</v>
          </cell>
          <cell r="E21309">
            <v>221000</v>
          </cell>
        </row>
        <row r="21310">
          <cell r="B21310" t="str">
            <v>Meezan bank Head office</v>
          </cell>
          <cell r="C21310" t="str">
            <v>fare</v>
          </cell>
          <cell r="D21310" t="str">
            <v>Paid to danish suzuki</v>
          </cell>
          <cell r="E21310">
            <v>4000</v>
          </cell>
        </row>
        <row r="21311">
          <cell r="B21311" t="str">
            <v>CITI Bank</v>
          </cell>
          <cell r="C21311" t="str">
            <v>fare</v>
          </cell>
          <cell r="D21311" t="str">
            <v>paid to dad muhamdd suzuki</v>
          </cell>
          <cell r="E21311">
            <v>2500</v>
          </cell>
        </row>
        <row r="21312">
          <cell r="B21312" t="str">
            <v>BAH 24th Floor</v>
          </cell>
          <cell r="C21312" t="str">
            <v>material</v>
          </cell>
          <cell r="D21312" t="str">
            <v>purchasesd safety belt</v>
          </cell>
          <cell r="E21312">
            <v>11000</v>
          </cell>
        </row>
        <row r="21313">
          <cell r="B21313" t="str">
            <v>Spar supermarket</v>
          </cell>
          <cell r="C21313" t="str">
            <v>charity</v>
          </cell>
          <cell r="D21313" t="str">
            <v>paid by rehan to needy family</v>
          </cell>
          <cell r="E21313">
            <v>10000</v>
          </cell>
        </row>
        <row r="21314">
          <cell r="B21314" t="str">
            <v>BAH 12th Floor</v>
          </cell>
          <cell r="C21314" t="str">
            <v>fare</v>
          </cell>
          <cell r="D21314" t="str">
            <v>Paid to danish suzuki</v>
          </cell>
          <cell r="E21314">
            <v>2000</v>
          </cell>
        </row>
        <row r="21315">
          <cell r="B21315" t="str">
            <v>DHL office</v>
          </cell>
          <cell r="C21315" t="str">
            <v>fare</v>
          </cell>
          <cell r="D21315" t="str">
            <v>paid to dad muhamdd suzuki</v>
          </cell>
          <cell r="E21315">
            <v>2500</v>
          </cell>
        </row>
        <row r="21316">
          <cell r="B21316" t="str">
            <v>DHL office</v>
          </cell>
          <cell r="C21316" t="str">
            <v>material</v>
          </cell>
          <cell r="D21316" t="str">
            <v>cash paid to amir contractor for previous balance</v>
          </cell>
          <cell r="E21316">
            <v>3200</v>
          </cell>
        </row>
        <row r="21317">
          <cell r="B21317" t="str">
            <v>DHL office</v>
          </cell>
          <cell r="C21317" t="str">
            <v>material</v>
          </cell>
          <cell r="D21317" t="str">
            <v>To amir conractor for site expenses</v>
          </cell>
          <cell r="E21317">
            <v>10000</v>
          </cell>
        </row>
        <row r="21318">
          <cell r="B21318" t="str">
            <v>DHL office</v>
          </cell>
          <cell r="C21318" t="str">
            <v>Khalid bhai</v>
          </cell>
          <cell r="D21318" t="str">
            <v>paid to khalid bhai for fire cabinet shifting</v>
          </cell>
          <cell r="E21318">
            <v>10000</v>
          </cell>
        </row>
        <row r="21319">
          <cell r="B21319" t="str">
            <v>office</v>
          </cell>
          <cell r="C21319" t="str">
            <v>tender</v>
          </cell>
          <cell r="D21319" t="str">
            <v>purhcased amrstrong tender from YH</v>
          </cell>
          <cell r="E21319">
            <v>17500</v>
          </cell>
        </row>
        <row r="21320">
          <cell r="B21320" t="str">
            <v>CITI Bank</v>
          </cell>
          <cell r="C21320" t="str">
            <v>material</v>
          </cell>
          <cell r="D21320" t="str">
            <v>Online to M. Khursheed care off H3 Hammer for SS Grating (Online by Bilal bhai)</v>
          </cell>
          <cell r="E21320">
            <v>100000</v>
          </cell>
        </row>
        <row r="21321">
          <cell r="B21321" t="str">
            <v>DHL office</v>
          </cell>
          <cell r="C21321" t="str">
            <v>amir contractor</v>
          </cell>
          <cell r="D21321" t="str">
            <v>Online to M. Amir sheikh in labour (Online by Bilal bhai)</v>
          </cell>
          <cell r="E21321">
            <v>200000</v>
          </cell>
        </row>
        <row r="21322">
          <cell r="B21322" t="str">
            <v>DHL office</v>
          </cell>
          <cell r="C21322" t="str">
            <v>Khalid bhai</v>
          </cell>
          <cell r="D21322" t="str">
            <v>cash paid</v>
          </cell>
          <cell r="E21322">
            <v>8000</v>
          </cell>
        </row>
        <row r="21323">
          <cell r="B21323" t="str">
            <v>DHL office</v>
          </cell>
          <cell r="C21323" t="str">
            <v>fare</v>
          </cell>
          <cell r="D21323" t="str">
            <v>paid</v>
          </cell>
          <cell r="E21323">
            <v>2000</v>
          </cell>
        </row>
        <row r="21324">
          <cell r="B21324" t="str">
            <v>Meezan bank Head office</v>
          </cell>
          <cell r="C21324" t="str">
            <v>salary</v>
          </cell>
          <cell r="D21324" t="str">
            <v>Amir angr + Gul sher salary + Shafiq</v>
          </cell>
          <cell r="E21324">
            <v>123050</v>
          </cell>
        </row>
        <row r="21325">
          <cell r="B21325" t="str">
            <v>O/M The Place</v>
          </cell>
          <cell r="C21325" t="str">
            <v>salary</v>
          </cell>
          <cell r="D21325" t="str">
            <v>The place staff salaries</v>
          </cell>
          <cell r="E21325">
            <v>186556</v>
          </cell>
        </row>
        <row r="21326">
          <cell r="B21326" t="str">
            <v>Engro 3rd &amp; 8th Floor</v>
          </cell>
          <cell r="C21326" t="str">
            <v>salary</v>
          </cell>
          <cell r="D21326" t="str">
            <v>Engr ahsan salary</v>
          </cell>
          <cell r="E21326">
            <v>85700</v>
          </cell>
        </row>
        <row r="21327">
          <cell r="B21327" t="str">
            <v>O/M The Place</v>
          </cell>
          <cell r="C21327" t="str">
            <v>salary</v>
          </cell>
          <cell r="D21327" t="str">
            <v>Zeeshan salary</v>
          </cell>
          <cell r="E21327">
            <v>28000</v>
          </cell>
        </row>
        <row r="21328">
          <cell r="B21328" t="str">
            <v>office</v>
          </cell>
          <cell r="C21328" t="str">
            <v>misc</v>
          </cell>
          <cell r="D21328" t="str">
            <v>umer for car wash</v>
          </cell>
          <cell r="E21328">
            <v>2500</v>
          </cell>
        </row>
        <row r="21329">
          <cell r="B21329" t="str">
            <v>office</v>
          </cell>
          <cell r="C21329" t="str">
            <v>office</v>
          </cell>
          <cell r="D21329" t="str">
            <v>umer for office use</v>
          </cell>
          <cell r="E21329">
            <v>4000</v>
          </cell>
        </row>
        <row r="21330">
          <cell r="B21330" t="str">
            <v>Engro 3rd &amp; 8th Floor</v>
          </cell>
          <cell r="C21330" t="str">
            <v>fuel</v>
          </cell>
          <cell r="D21330" t="str">
            <v>to salman</v>
          </cell>
          <cell r="E21330">
            <v>1000</v>
          </cell>
        </row>
        <row r="21331">
          <cell r="B21331" t="str">
            <v>FTC Floors</v>
          </cell>
          <cell r="C21331" t="str">
            <v>fare</v>
          </cell>
          <cell r="D21331" t="str">
            <v>paid</v>
          </cell>
          <cell r="E21331">
            <v>5000</v>
          </cell>
        </row>
        <row r="21332">
          <cell r="B21332" t="str">
            <v>J out let DML</v>
          </cell>
          <cell r="C21332" t="str">
            <v>fare</v>
          </cell>
          <cell r="D21332" t="str">
            <v>cash paid for threaded rod</v>
          </cell>
          <cell r="E21332">
            <v>1500</v>
          </cell>
        </row>
        <row r="21333">
          <cell r="B21333" t="str">
            <v>GSK DMC</v>
          </cell>
          <cell r="C21333" t="str">
            <v>salary</v>
          </cell>
          <cell r="D21333" t="str">
            <v>Lateef + Chacha lateed salary</v>
          </cell>
          <cell r="E21333">
            <v>77066.666666666657</v>
          </cell>
        </row>
        <row r="21334">
          <cell r="B21334" t="str">
            <v>Engro 3rd &amp; 8th Floor</v>
          </cell>
          <cell r="C21334" t="str">
            <v>salary</v>
          </cell>
          <cell r="D21334" t="str">
            <v>Engr Raza, Laraib, and umair salary</v>
          </cell>
          <cell r="E21334">
            <v>121566.66666666667</v>
          </cell>
        </row>
        <row r="21335">
          <cell r="B21335" t="str">
            <v>BAH 24th Floor</v>
          </cell>
          <cell r="C21335" t="str">
            <v>fuel</v>
          </cell>
          <cell r="D21335" t="str">
            <v>to salman</v>
          </cell>
          <cell r="E21335">
            <v>1000</v>
          </cell>
        </row>
        <row r="21336">
          <cell r="B21336" t="str">
            <v>office</v>
          </cell>
          <cell r="C21336" t="str">
            <v>misc</v>
          </cell>
          <cell r="D21336" t="str">
            <v>umer for office use</v>
          </cell>
          <cell r="E21336">
            <v>5000</v>
          </cell>
        </row>
        <row r="21337">
          <cell r="B21337" t="str">
            <v xml:space="preserve">MHR Personal </v>
          </cell>
          <cell r="C21337" t="str">
            <v>misc</v>
          </cell>
          <cell r="D21337" t="str">
            <v>Rehan aunty jazz balance + Super card</v>
          </cell>
          <cell r="E21337">
            <v>2700</v>
          </cell>
        </row>
        <row r="21338">
          <cell r="B21338" t="str">
            <v>Salaam Taqaful</v>
          </cell>
          <cell r="C21338" t="str">
            <v>fare</v>
          </cell>
          <cell r="D21338" t="str">
            <v>paid to muneer riksahw</v>
          </cell>
          <cell r="E21338">
            <v>2000</v>
          </cell>
        </row>
        <row r="21339">
          <cell r="B21339" t="str">
            <v>Rehmat shipping</v>
          </cell>
          <cell r="C21339" t="str">
            <v>fare</v>
          </cell>
          <cell r="D21339" t="str">
            <v>paid to muneer riksahw</v>
          </cell>
          <cell r="E21339">
            <v>2000</v>
          </cell>
        </row>
        <row r="21340">
          <cell r="B21340" t="str">
            <v>NICVD</v>
          </cell>
          <cell r="C21340" t="str">
            <v>fare</v>
          </cell>
          <cell r="D21340" t="str">
            <v>paid to muneer riksahw</v>
          </cell>
          <cell r="E21340">
            <v>1000</v>
          </cell>
        </row>
        <row r="21341">
          <cell r="B21341" t="str">
            <v>office</v>
          </cell>
          <cell r="C21341" t="str">
            <v>misc</v>
          </cell>
          <cell r="D21341" t="str">
            <v>door stopper purchased</v>
          </cell>
          <cell r="E21341">
            <v>500</v>
          </cell>
        </row>
        <row r="21342">
          <cell r="B21342" t="str">
            <v>Meezan bank Head office</v>
          </cell>
          <cell r="C21342" t="str">
            <v>fare</v>
          </cell>
          <cell r="D21342" t="str">
            <v>paid</v>
          </cell>
          <cell r="E21342">
            <v>2000</v>
          </cell>
        </row>
        <row r="21343">
          <cell r="B21343" t="str">
            <v>FTC Floors</v>
          </cell>
          <cell r="C21343" t="str">
            <v>salary</v>
          </cell>
          <cell r="D21343" t="str">
            <v>ftc staff salaries</v>
          </cell>
          <cell r="E21343">
            <v>203481</v>
          </cell>
        </row>
        <row r="21344">
          <cell r="B21344" t="str">
            <v>FTC Floors</v>
          </cell>
          <cell r="C21344" t="str">
            <v>misc</v>
          </cell>
          <cell r="D21344" t="str">
            <v>tea and refreshment</v>
          </cell>
          <cell r="E21344">
            <v>3000</v>
          </cell>
        </row>
        <row r="21345">
          <cell r="B21345" t="str">
            <v xml:space="preserve">O/M Nue Multiplex </v>
          </cell>
          <cell r="C21345" t="str">
            <v>salary</v>
          </cell>
          <cell r="D21345" t="str">
            <v>RMR staff salaries</v>
          </cell>
          <cell r="E21345">
            <v>106831</v>
          </cell>
        </row>
        <row r="21346">
          <cell r="B21346" t="str">
            <v xml:space="preserve">O/M Nue Multiplex </v>
          </cell>
          <cell r="C21346" t="str">
            <v>material</v>
          </cell>
          <cell r="D21346" t="str">
            <v>purchased dammer tapes</v>
          </cell>
          <cell r="E21346">
            <v>300</v>
          </cell>
        </row>
        <row r="21347">
          <cell r="B21347" t="str">
            <v>NICVD</v>
          </cell>
          <cell r="C21347" t="str">
            <v>charity</v>
          </cell>
          <cell r="D21347" t="str">
            <v>cash paid by rehan to needy family</v>
          </cell>
          <cell r="E21347">
            <v>10000</v>
          </cell>
        </row>
        <row r="21348">
          <cell r="B21348" t="str">
            <v>Bahria project</v>
          </cell>
          <cell r="C21348" t="str">
            <v>salary</v>
          </cell>
          <cell r="D21348" t="str">
            <v>Amjad + Khushnood salary + Abid</v>
          </cell>
          <cell r="E21348">
            <v>152440</v>
          </cell>
        </row>
        <row r="21349">
          <cell r="B21349" t="str">
            <v>NICVD</v>
          </cell>
          <cell r="C21349" t="str">
            <v>salary</v>
          </cell>
          <cell r="D21349" t="str">
            <v>Shahid, nadeem, Irfan AC + Fahad salary</v>
          </cell>
          <cell r="E21349">
            <v>151542</v>
          </cell>
        </row>
        <row r="21350">
          <cell r="B21350" t="str">
            <v>Meezan bank Head office</v>
          </cell>
          <cell r="C21350" t="str">
            <v>material</v>
          </cell>
          <cell r="D21350" t="str">
            <v>to abid for cutting disc wedling rods + glass + gloves</v>
          </cell>
          <cell r="E21350">
            <v>5000</v>
          </cell>
        </row>
        <row r="21351">
          <cell r="B21351" t="str">
            <v>PSYCHIATRY JPMC</v>
          </cell>
          <cell r="C21351" t="str">
            <v>Noman Engineering</v>
          </cell>
          <cell r="D21351" t="str">
            <v>Sheet to Noman engr (sheet by al madina) = 1,500,000/-</v>
          </cell>
          <cell r="E21351">
            <v>61570</v>
          </cell>
        </row>
        <row r="21352">
          <cell r="B21352" t="str">
            <v>VISA Fit-out Office</v>
          </cell>
          <cell r="C21352" t="str">
            <v>Noman Engineering</v>
          </cell>
          <cell r="D21352" t="str">
            <v>Sheet to Noman engr (sheet by al madina) = 1,500,000/-</v>
          </cell>
          <cell r="E21352">
            <v>10256</v>
          </cell>
        </row>
        <row r="21353">
          <cell r="B21353" t="str">
            <v>3rd Floor NASTP</v>
          </cell>
          <cell r="C21353" t="str">
            <v>Noman Engineering</v>
          </cell>
          <cell r="D21353" t="str">
            <v>Sheet to Noman engr (sheet by al madina) = 1,500,000/-</v>
          </cell>
          <cell r="E21353">
            <v>6195</v>
          </cell>
        </row>
        <row r="21354">
          <cell r="B21354" t="str">
            <v>BAF maintenance</v>
          </cell>
          <cell r="C21354" t="str">
            <v>Noman Engineering</v>
          </cell>
          <cell r="D21354" t="str">
            <v>Sheet to Noman engr (sheet by al madina) = 1,500,000/-</v>
          </cell>
          <cell r="E21354">
            <v>313443</v>
          </cell>
        </row>
        <row r="21355">
          <cell r="B21355" t="str">
            <v>Tomo JPMC</v>
          </cell>
          <cell r="C21355" t="str">
            <v>Noman Engineering</v>
          </cell>
          <cell r="D21355" t="str">
            <v>Sheet to Noman engr (sheet by al madina) = 1,500,000/-</v>
          </cell>
          <cell r="E21355">
            <v>53024</v>
          </cell>
        </row>
        <row r="21356">
          <cell r="B21356" t="str">
            <v>GSK DMC</v>
          </cell>
          <cell r="C21356" t="str">
            <v>Noman Engineering</v>
          </cell>
          <cell r="D21356" t="str">
            <v>Sheet to Noman engr (sheet by al madina) = 1,500,000/-</v>
          </cell>
          <cell r="E21356">
            <v>212787</v>
          </cell>
        </row>
        <row r="21357">
          <cell r="B21357" t="str">
            <v>Gul Ahmed</v>
          </cell>
          <cell r="C21357" t="str">
            <v>Noman Engineering</v>
          </cell>
          <cell r="D21357" t="str">
            <v>Sheet to Noman engr (sheet by al madina) = 1,500,000/-</v>
          </cell>
          <cell r="E21357">
            <v>60287</v>
          </cell>
        </row>
        <row r="21358">
          <cell r="B21358" t="str">
            <v>CITI Bank</v>
          </cell>
          <cell r="C21358" t="str">
            <v>Noman Engineering</v>
          </cell>
          <cell r="D21358" t="str">
            <v>Sheet to Noman engr (sheet by al madina) = 1,500,000/-</v>
          </cell>
          <cell r="E21358">
            <v>127621</v>
          </cell>
        </row>
        <row r="21359">
          <cell r="B21359" t="str">
            <v>10 Pearl NASTP</v>
          </cell>
          <cell r="C21359" t="str">
            <v>Noman Engineering</v>
          </cell>
          <cell r="D21359" t="str">
            <v>Sheet to Noman engr (sheet by al madina) = 1,500,000/-</v>
          </cell>
          <cell r="E21359">
            <v>15601</v>
          </cell>
        </row>
        <row r="21360">
          <cell r="B21360" t="str">
            <v>Manto DML</v>
          </cell>
          <cell r="C21360" t="str">
            <v>Noman Engineering</v>
          </cell>
          <cell r="D21360" t="str">
            <v>Sheet to Noman engr (sheet by al madina) = 1,500,000/-</v>
          </cell>
          <cell r="E21360">
            <v>40000</v>
          </cell>
        </row>
        <row r="21361">
          <cell r="B21361" t="str">
            <v>LAMA Outlet</v>
          </cell>
          <cell r="C21361" t="str">
            <v>Noman Engineering</v>
          </cell>
          <cell r="D21361" t="str">
            <v>Sheet to Noman engr (sheet by al madina) = 1,500,000/-</v>
          </cell>
          <cell r="E21361">
            <v>44559</v>
          </cell>
        </row>
        <row r="21362">
          <cell r="B21362" t="str">
            <v>Rehmat shipping</v>
          </cell>
          <cell r="C21362" t="str">
            <v>Noman Engineering</v>
          </cell>
          <cell r="D21362" t="str">
            <v>Sheet to Noman engr (sheet by al madina) = 1,500,000/-</v>
          </cell>
          <cell r="E21362">
            <v>39181</v>
          </cell>
        </row>
        <row r="21363">
          <cell r="B21363" t="str">
            <v>Eat On Project</v>
          </cell>
          <cell r="C21363" t="str">
            <v>Noman Engineering</v>
          </cell>
          <cell r="D21363" t="str">
            <v>Sheet to Noman engr (sheet by al madina) = 1,500,000/-</v>
          </cell>
          <cell r="E21363">
            <v>9340</v>
          </cell>
        </row>
        <row r="21364">
          <cell r="B21364" t="str">
            <v>Meezan bank Head office</v>
          </cell>
          <cell r="C21364" t="str">
            <v>Noman Engineering</v>
          </cell>
          <cell r="D21364" t="str">
            <v>Sheet to Noman engr (sheet by al madina) = 1,500,000/-</v>
          </cell>
          <cell r="E21364">
            <v>506136</v>
          </cell>
        </row>
        <row r="21365">
          <cell r="B21365" t="str">
            <v>Meezan bank Head office</v>
          </cell>
          <cell r="C21365" t="str">
            <v>Air guide</v>
          </cell>
          <cell r="D21365" t="str">
            <v>Online by adeel to M. Jawwad Khan care off Air Guide total amt = 1000,000</v>
          </cell>
          <cell r="E21365">
            <v>715771</v>
          </cell>
        </row>
        <row r="21366">
          <cell r="B21366" t="str">
            <v>Amreli steel</v>
          </cell>
          <cell r="C21366" t="str">
            <v>Air guide</v>
          </cell>
          <cell r="D21366" t="str">
            <v>Online by adeel to M. Jawwad Khan care off Air Guide total amt = 1000,000</v>
          </cell>
          <cell r="E21366">
            <v>60000</v>
          </cell>
        </row>
        <row r="21367">
          <cell r="B21367" t="str">
            <v>Marriot Hotel</v>
          </cell>
          <cell r="C21367" t="str">
            <v>Air guide</v>
          </cell>
          <cell r="D21367" t="str">
            <v>Online by adeel to M. Jawwad Khan care off Air Guide total amt = 1000,000</v>
          </cell>
          <cell r="E21367">
            <v>80000</v>
          </cell>
        </row>
        <row r="21368">
          <cell r="B21368" t="str">
            <v>Manto DML</v>
          </cell>
          <cell r="C21368" t="str">
            <v>Air guide</v>
          </cell>
          <cell r="D21368" t="str">
            <v>Online by adeel to M. Jawwad Khan care off Air Guide total amt = 1000,000</v>
          </cell>
          <cell r="E21368">
            <v>40000</v>
          </cell>
        </row>
        <row r="21369">
          <cell r="B21369" t="str">
            <v>Rehmat shipping</v>
          </cell>
          <cell r="C21369" t="str">
            <v>Air guide</v>
          </cell>
          <cell r="D21369" t="str">
            <v>Online by adeel to M. Jawwad Khan care off Air Guide total amt = 1000,000</v>
          </cell>
          <cell r="E21369">
            <v>40000</v>
          </cell>
        </row>
        <row r="21370">
          <cell r="B21370" t="str">
            <v>Generation DML</v>
          </cell>
          <cell r="C21370" t="str">
            <v>Air guide</v>
          </cell>
          <cell r="D21370" t="str">
            <v>Online by adeel to M. Jawwad Khan care off Air Guide total amt = 1000,000</v>
          </cell>
          <cell r="E21370">
            <v>57229</v>
          </cell>
        </row>
        <row r="21371">
          <cell r="B21371" t="str">
            <v>Orient DML</v>
          </cell>
          <cell r="C21371" t="str">
            <v>Air guide</v>
          </cell>
          <cell r="D21371" t="str">
            <v>Online by adeel to M. Jawwad Khan care off Air Guide total amt = 1000,000</v>
          </cell>
          <cell r="E21371">
            <v>7000</v>
          </cell>
        </row>
        <row r="21372">
          <cell r="B21372" t="str">
            <v>DHL office</v>
          </cell>
          <cell r="C21372" t="str">
            <v>Saad maqsood</v>
          </cell>
          <cell r="D21372" t="str">
            <v>Online by Adeel To Saad maqsood for Electric panel DHL</v>
          </cell>
          <cell r="E21372">
            <v>100000</v>
          </cell>
        </row>
        <row r="21373">
          <cell r="B21373" t="str">
            <v>DHL office</v>
          </cell>
          <cell r="C21373" t="str">
            <v>ehsan traders</v>
          </cell>
          <cell r="D21373" t="str">
            <v xml:space="preserve">Online by Adeel To Ehsan traders </v>
          </cell>
          <cell r="E21373">
            <v>63000</v>
          </cell>
        </row>
        <row r="21374">
          <cell r="B21374" t="str">
            <v>Engro 3rd &amp; 8th Floor</v>
          </cell>
          <cell r="C21374" t="str">
            <v>salary</v>
          </cell>
          <cell r="D21374" t="str">
            <v>To nizamuddin + Jawed</v>
          </cell>
          <cell r="E21374">
            <v>31000</v>
          </cell>
        </row>
        <row r="21375">
          <cell r="B21375" t="str">
            <v>o/m NASTP</v>
          </cell>
          <cell r="C21375" t="str">
            <v>mineral water</v>
          </cell>
          <cell r="D21375" t="str">
            <v>paid to israr bhai via salma hand</v>
          </cell>
          <cell r="E21375">
            <v>3800</v>
          </cell>
        </row>
        <row r="21376">
          <cell r="B21376" t="str">
            <v>BAH 12th Floor</v>
          </cell>
          <cell r="C21376" t="str">
            <v>salary</v>
          </cell>
          <cell r="D21376" t="str">
            <v>Noman Ahmed salary</v>
          </cell>
          <cell r="E21376">
            <v>40000</v>
          </cell>
        </row>
        <row r="21377">
          <cell r="B21377" t="str">
            <v>office</v>
          </cell>
          <cell r="C21377" t="str">
            <v>office</v>
          </cell>
          <cell r="D21377" t="str">
            <v>umer for office use</v>
          </cell>
          <cell r="E21377">
            <v>4000</v>
          </cell>
        </row>
        <row r="21378">
          <cell r="B21378" t="str">
            <v>J outlet lucky one mall</v>
          </cell>
          <cell r="C21378" t="str">
            <v>fare</v>
          </cell>
          <cell r="D21378" t="str">
            <v>paid for bykia riksahaw</v>
          </cell>
          <cell r="E21378">
            <v>500</v>
          </cell>
        </row>
        <row r="21379">
          <cell r="B21379" t="str">
            <v>Engro 3rd &amp; 8th Floor</v>
          </cell>
          <cell r="C21379" t="str">
            <v>material</v>
          </cell>
          <cell r="D21379" t="str">
            <v>purhcased 5" brush</v>
          </cell>
          <cell r="E21379">
            <v>350</v>
          </cell>
        </row>
        <row r="21380">
          <cell r="B21380" t="str">
            <v>Engro 3rd &amp; 8th Floor</v>
          </cell>
          <cell r="C21380" t="str">
            <v>ahsan insulation</v>
          </cell>
          <cell r="D21380" t="str">
            <v>cash paid to ahsan</v>
          </cell>
          <cell r="E21380">
            <v>25000</v>
          </cell>
        </row>
        <row r="21381">
          <cell r="B21381" t="str">
            <v>Gul Ahmed</v>
          </cell>
          <cell r="C21381" t="str">
            <v>material</v>
          </cell>
          <cell r="D21381" t="str">
            <v>cash paid for misc invoices to uzair</v>
          </cell>
          <cell r="E21381">
            <v>3000</v>
          </cell>
        </row>
        <row r="21382">
          <cell r="B21382" t="str">
            <v>J outlet lucky one mall</v>
          </cell>
          <cell r="C21382" t="str">
            <v>fare</v>
          </cell>
          <cell r="D21382" t="str">
            <v>paid to muneer riksahw</v>
          </cell>
          <cell r="E21382">
            <v>1900</v>
          </cell>
        </row>
        <row r="21383">
          <cell r="B21383" t="str">
            <v>DHL office</v>
          </cell>
          <cell r="C21383" t="str">
            <v>salary</v>
          </cell>
          <cell r="D21383" t="str">
            <v>Imran engr salary</v>
          </cell>
          <cell r="E21383">
            <v>80750</v>
          </cell>
        </row>
        <row r="21384">
          <cell r="B21384" t="str">
            <v>Meezan bank Head office</v>
          </cell>
          <cell r="C21384" t="str">
            <v>salary</v>
          </cell>
          <cell r="D21384" t="str">
            <v>Asif fiber salary</v>
          </cell>
          <cell r="E21384">
            <v>35000</v>
          </cell>
        </row>
        <row r="21385">
          <cell r="B21385" t="str">
            <v>BAH 12th Floor</v>
          </cell>
          <cell r="C21385" t="str">
            <v>fare</v>
          </cell>
          <cell r="D21385" t="str">
            <v>paid</v>
          </cell>
          <cell r="E21385">
            <v>400</v>
          </cell>
        </row>
        <row r="21386">
          <cell r="B21386" t="str">
            <v>J out let DML</v>
          </cell>
          <cell r="C21386" t="str">
            <v>Travelling</v>
          </cell>
          <cell r="D21386" t="str">
            <v>Air ticket - Jahangeer Ticket lahore</v>
          </cell>
          <cell r="E21386">
            <v>19000</v>
          </cell>
        </row>
        <row r="21387">
          <cell r="B21387" t="str">
            <v>Generation DML</v>
          </cell>
          <cell r="C21387" t="str">
            <v>material</v>
          </cell>
          <cell r="D21387" t="str">
            <v>Online by Bilal Habib to M. Hamza awais for purchased of elbow and sockets for Generations store</v>
          </cell>
          <cell r="E21387">
            <v>65450</v>
          </cell>
        </row>
        <row r="21388">
          <cell r="B21388" t="str">
            <v>standard chartered Bank</v>
          </cell>
          <cell r="C21388" t="str">
            <v>kaytees</v>
          </cell>
          <cell r="D21388" t="str">
            <v>Online by Adeel To KATYS = 300,000</v>
          </cell>
          <cell r="E21388">
            <v>5773</v>
          </cell>
        </row>
        <row r="21389">
          <cell r="B21389" t="str">
            <v>Meezan bank Head office</v>
          </cell>
          <cell r="C21389" t="str">
            <v>kaytees</v>
          </cell>
          <cell r="D21389" t="str">
            <v>Online by Adeel To KATYS = 300,000</v>
          </cell>
          <cell r="E21389">
            <v>199303</v>
          </cell>
        </row>
        <row r="21390">
          <cell r="B21390" t="str">
            <v>Engro office</v>
          </cell>
          <cell r="C21390" t="str">
            <v>kaytees</v>
          </cell>
          <cell r="D21390" t="str">
            <v>Online by Adeel To KATYS = 300,000</v>
          </cell>
          <cell r="E21390">
            <v>9908</v>
          </cell>
        </row>
        <row r="21391">
          <cell r="B21391" t="str">
            <v>Ernst &amp; Young</v>
          </cell>
          <cell r="C21391" t="str">
            <v>kaytees</v>
          </cell>
          <cell r="D21391" t="str">
            <v>Online by Adeel To KATYS = 300,000</v>
          </cell>
          <cell r="E21391">
            <v>2741</v>
          </cell>
        </row>
        <row r="21392">
          <cell r="B21392" t="str">
            <v>Gul Ahmed</v>
          </cell>
          <cell r="C21392" t="str">
            <v>kaytees</v>
          </cell>
          <cell r="D21392" t="str">
            <v>Online by Adeel To KATYS = 300,000</v>
          </cell>
          <cell r="E21392">
            <v>15025</v>
          </cell>
        </row>
        <row r="21393">
          <cell r="B21393" t="str">
            <v>CITI Bank</v>
          </cell>
          <cell r="C21393" t="str">
            <v>kaytees</v>
          </cell>
          <cell r="D21393" t="str">
            <v>Online by Adeel To KATYS = 300,000</v>
          </cell>
          <cell r="E21393">
            <v>67250</v>
          </cell>
        </row>
        <row r="21394">
          <cell r="B21394" t="str">
            <v>Meezan bank Head office</v>
          </cell>
          <cell r="C21394" t="str">
            <v>john</v>
          </cell>
          <cell r="D21394" t="str">
            <v>cash paid</v>
          </cell>
          <cell r="E21394">
            <v>30000</v>
          </cell>
        </row>
        <row r="21395">
          <cell r="B21395" t="str">
            <v>Gul Ahmed</v>
          </cell>
          <cell r="C21395" t="str">
            <v>salary</v>
          </cell>
          <cell r="D21395" t="str">
            <v>mateen salary</v>
          </cell>
          <cell r="E21395">
            <v>15000</v>
          </cell>
        </row>
        <row r="21396">
          <cell r="B21396" t="str">
            <v>J out let DML</v>
          </cell>
          <cell r="C21396" t="str">
            <v>fare</v>
          </cell>
          <cell r="D21396" t="str">
            <v>Jazz cash to rehman for rent for sheet Lahore</v>
          </cell>
          <cell r="E21396">
            <v>3500</v>
          </cell>
        </row>
        <row r="21397">
          <cell r="B21397" t="str">
            <v>Gul Ahmed</v>
          </cell>
          <cell r="C21397" t="str">
            <v>material</v>
          </cell>
          <cell r="D21397" t="str">
            <v>purhcased guages by mateen</v>
          </cell>
          <cell r="E21397">
            <v>500</v>
          </cell>
        </row>
        <row r="21398">
          <cell r="B21398" t="str">
            <v>J out let DML</v>
          </cell>
          <cell r="C21398" t="str">
            <v>fare</v>
          </cell>
          <cell r="D21398" t="str">
            <v>cargo sprinkelr to lahore</v>
          </cell>
          <cell r="E21398">
            <v>2460</v>
          </cell>
        </row>
        <row r="21399">
          <cell r="B21399" t="str">
            <v>j outlet lucky one mall</v>
          </cell>
          <cell r="C21399" t="str">
            <v>material</v>
          </cell>
          <cell r="D21399" t="str">
            <v xml:space="preserve">purchased brackets by salman </v>
          </cell>
          <cell r="E21399">
            <v>6400</v>
          </cell>
        </row>
        <row r="21400">
          <cell r="B21400" t="str">
            <v>BAH 12th Floor</v>
          </cell>
          <cell r="C21400" t="str">
            <v>misc</v>
          </cell>
          <cell r="D21400" t="str">
            <v>photocopy and coating</v>
          </cell>
          <cell r="E21400">
            <v>600</v>
          </cell>
        </row>
        <row r="21401">
          <cell r="B21401" t="str">
            <v>CITI Bank</v>
          </cell>
          <cell r="C21401" t="str">
            <v>fuel</v>
          </cell>
          <cell r="D21401" t="str">
            <v>to salman</v>
          </cell>
          <cell r="E21401">
            <v>3000</v>
          </cell>
        </row>
        <row r="21402">
          <cell r="B21402" t="str">
            <v>J out let DML</v>
          </cell>
          <cell r="C21402" t="str">
            <v>Sheet</v>
          </cell>
          <cell r="D21402" t="str">
            <v>Online by Adeel To USMAN LIAQAT for sheet purchased</v>
          </cell>
          <cell r="E21402">
            <v>47800</v>
          </cell>
        </row>
        <row r="21403">
          <cell r="B21403" t="str">
            <v>NICVD</v>
          </cell>
          <cell r="C21403" t="str">
            <v>fare</v>
          </cell>
          <cell r="D21403" t="str">
            <v>material from unique</v>
          </cell>
          <cell r="E21403">
            <v>500</v>
          </cell>
        </row>
        <row r="21404">
          <cell r="B21404" t="str">
            <v>NICVD</v>
          </cell>
          <cell r="C21404" t="str">
            <v>fare</v>
          </cell>
          <cell r="D21404" t="str">
            <v>padi to rikshaw</v>
          </cell>
          <cell r="E21404">
            <v>500</v>
          </cell>
        </row>
        <row r="21405">
          <cell r="B21405" t="str">
            <v>office</v>
          </cell>
          <cell r="C21405" t="str">
            <v>office</v>
          </cell>
          <cell r="D21405" t="str">
            <v>umer for office use</v>
          </cell>
          <cell r="E21405">
            <v>3500</v>
          </cell>
        </row>
        <row r="21406">
          <cell r="B21406" t="str">
            <v>NICVD</v>
          </cell>
          <cell r="C21406" t="str">
            <v>material</v>
          </cell>
          <cell r="D21406" t="str">
            <v>purchased cutting disc</v>
          </cell>
          <cell r="E21406">
            <v>1200</v>
          </cell>
        </row>
        <row r="21407">
          <cell r="B21407" t="str">
            <v>NICVD</v>
          </cell>
          <cell r="C21407" t="str">
            <v>fare</v>
          </cell>
          <cell r="D21407" t="str">
            <v>paid</v>
          </cell>
          <cell r="E21407">
            <v>500</v>
          </cell>
        </row>
        <row r="21408">
          <cell r="B21408" t="str">
            <v>j outlet lucky one mall</v>
          </cell>
          <cell r="C21408" t="str">
            <v>material</v>
          </cell>
          <cell r="D21408" t="str">
            <v>purchased colour material + mixing oil + brush</v>
          </cell>
          <cell r="E21408">
            <v>8200</v>
          </cell>
        </row>
        <row r="21409">
          <cell r="B21409" t="str">
            <v>j outlet lucky one mall</v>
          </cell>
          <cell r="C21409" t="str">
            <v>fare</v>
          </cell>
          <cell r="D21409" t="str">
            <v>paid</v>
          </cell>
          <cell r="E21409">
            <v>2500</v>
          </cell>
        </row>
        <row r="21410">
          <cell r="B21410" t="str">
            <v>o/m NASTP</v>
          </cell>
          <cell r="C21410" t="str">
            <v>ISRAR bhai</v>
          </cell>
          <cell r="D21410" t="str">
            <v>cash paid for timer ralay for cooling tower</v>
          </cell>
          <cell r="E21410">
            <v>10000</v>
          </cell>
        </row>
        <row r="21411">
          <cell r="B21411" t="str">
            <v>BAH 12th Floor</v>
          </cell>
          <cell r="C21411" t="str">
            <v>faheem elec</v>
          </cell>
          <cell r="D21411" t="str">
            <v>cash paid</v>
          </cell>
          <cell r="E21411">
            <v>50000</v>
          </cell>
        </row>
        <row r="21412">
          <cell r="B21412" t="str">
            <v>j outlet lucky one mall</v>
          </cell>
          <cell r="C21412" t="str">
            <v>transprotation</v>
          </cell>
          <cell r="D21412" t="str">
            <v>paid for pipe transporation for IIL</v>
          </cell>
          <cell r="E21412">
            <v>19000</v>
          </cell>
        </row>
        <row r="21413">
          <cell r="B21413" t="str">
            <v>Dawood Center</v>
          </cell>
          <cell r="C21413" t="str">
            <v>Zafar Grills</v>
          </cell>
          <cell r="D21413" t="str">
            <v>Online by Adeel To zafar ahmed khan care of zafar grills</v>
          </cell>
          <cell r="E21413">
            <v>100000</v>
          </cell>
        </row>
        <row r="21414">
          <cell r="B21414" t="str">
            <v>Sana safinaz DML</v>
          </cell>
          <cell r="C21414" t="str">
            <v>Material</v>
          </cell>
          <cell r="D21414" t="str">
            <v>Online by Adeel To ayaz niaz for purchased of nut bolts, paints and fishers</v>
          </cell>
          <cell r="E21414">
            <v>44760</v>
          </cell>
        </row>
        <row r="21415">
          <cell r="B21415" t="str">
            <v>Generation DML</v>
          </cell>
          <cell r="C21415" t="str">
            <v>Material</v>
          </cell>
          <cell r="D21415" t="str">
            <v>Online by Adeel To Noman Ali for purchased of drain pipe and fittings</v>
          </cell>
          <cell r="E21415">
            <v>67240</v>
          </cell>
        </row>
        <row r="21416">
          <cell r="B21416" t="str">
            <v>J out let DML</v>
          </cell>
          <cell r="C21416" t="str">
            <v>ZAG</v>
          </cell>
          <cell r="D21416" t="str">
            <v>Online by Adeel To M. Mumtaz care off ZAG insulation = 1,404,542</v>
          </cell>
          <cell r="E21416">
            <v>688627</v>
          </cell>
        </row>
        <row r="21417">
          <cell r="B21417" t="str">
            <v>BAH 12th Floor</v>
          </cell>
          <cell r="C21417" t="str">
            <v>ZAG</v>
          </cell>
          <cell r="D21417" t="str">
            <v>Online by Adeel To M. Mumtaz care off ZAG insulation = 1,404,542</v>
          </cell>
          <cell r="E21417">
            <v>511709</v>
          </cell>
        </row>
        <row r="21418">
          <cell r="B21418" t="str">
            <v>Meezan bank Head office</v>
          </cell>
          <cell r="C21418" t="str">
            <v>ZAG</v>
          </cell>
          <cell r="D21418" t="str">
            <v>Online by Adeel To M. Mumtaz care off ZAG insulation = 1,404,542</v>
          </cell>
          <cell r="E21418">
            <v>204206</v>
          </cell>
        </row>
        <row r="21419">
          <cell r="B21419" t="str">
            <v>LAMA Outlet</v>
          </cell>
          <cell r="C21419" t="str">
            <v>Flow Tab</v>
          </cell>
          <cell r="D21419" t="str">
            <v>Online by Adeel To M. Ahsan for balancing</v>
          </cell>
          <cell r="E21419">
            <v>25000</v>
          </cell>
        </row>
        <row r="21420">
          <cell r="B21420" t="str">
            <v>PSYCHIATRY JPMC</v>
          </cell>
          <cell r="C21420" t="str">
            <v>Global technologies</v>
          </cell>
          <cell r="D21420" t="str">
            <v>Online by BH to Irfan Ali care off Global technologies (Online by Bilal bhai)</v>
          </cell>
          <cell r="E21420">
            <v>80000</v>
          </cell>
        </row>
        <row r="21421">
          <cell r="B21421" t="str">
            <v>Meezan bank Head office</v>
          </cell>
          <cell r="C21421" t="str">
            <v>material</v>
          </cell>
          <cell r="D21421" t="str">
            <v>purhcased Wire mesh 40 RFt</v>
          </cell>
          <cell r="E21421">
            <v>37000</v>
          </cell>
        </row>
        <row r="21422">
          <cell r="B21422" t="str">
            <v>Meezan bank Head office</v>
          </cell>
          <cell r="C21422" t="str">
            <v>fuel</v>
          </cell>
          <cell r="D21422" t="str">
            <v>to salman</v>
          </cell>
          <cell r="E21422">
            <v>1500</v>
          </cell>
        </row>
        <row r="21423">
          <cell r="B21423" t="str">
            <v>Engro 3rd &amp; 8th Floor</v>
          </cell>
          <cell r="C21423" t="str">
            <v>fare</v>
          </cell>
          <cell r="D21423" t="str">
            <v>paid</v>
          </cell>
          <cell r="E21423">
            <v>1300</v>
          </cell>
        </row>
        <row r="21424">
          <cell r="B21424" t="str">
            <v>Engro 3rd &amp; 8th Floor</v>
          </cell>
          <cell r="C21424" t="str">
            <v>Thumb international</v>
          </cell>
          <cell r="D21424" t="str">
            <v>Online by adeel to S. Kamran Aziz care off thumb</v>
          </cell>
          <cell r="E21424">
            <v>300000</v>
          </cell>
        </row>
        <row r="21425">
          <cell r="B21425" t="str">
            <v>10 Pearl NASTP</v>
          </cell>
          <cell r="C21425" t="str">
            <v>Flow master</v>
          </cell>
          <cell r="D21425" t="str">
            <v>Online by Adeel To Flow master for balancing</v>
          </cell>
          <cell r="E21425">
            <v>35000</v>
          </cell>
        </row>
        <row r="21426">
          <cell r="B21426" t="str">
            <v>Meezan bank Head office</v>
          </cell>
          <cell r="C21426" t="str">
            <v>Material</v>
          </cell>
          <cell r="D21426" t="str">
            <v>Online by Adeel To Abdeali Traders  care off Ibraheem fittings for Meezan bank flanges and fittings</v>
          </cell>
          <cell r="E21426">
            <v>71800</v>
          </cell>
        </row>
        <row r="21427">
          <cell r="B21427" t="str">
            <v>o/m NASTP</v>
          </cell>
          <cell r="C21427" t="str">
            <v>fare</v>
          </cell>
          <cell r="D21427" t="str">
            <v>bykia documentrs to ISRAR</v>
          </cell>
          <cell r="E21427">
            <v>300</v>
          </cell>
        </row>
        <row r="21428">
          <cell r="B21428" t="str">
            <v>Meezan bank Head office</v>
          </cell>
          <cell r="C21428" t="str">
            <v>fare</v>
          </cell>
          <cell r="D21428" t="str">
            <v>paid</v>
          </cell>
          <cell r="E21428">
            <v>3000</v>
          </cell>
        </row>
        <row r="21429">
          <cell r="B21429" t="str">
            <v>DHL office</v>
          </cell>
          <cell r="C21429" t="str">
            <v>material</v>
          </cell>
          <cell r="D21429" t="str">
            <v>purchased 1-1/4 elbow 4 nos</v>
          </cell>
          <cell r="E21429">
            <v>500</v>
          </cell>
        </row>
        <row r="21430">
          <cell r="B21430" t="str">
            <v>PSYCHIATRY JPMC</v>
          </cell>
          <cell r="C21430" t="str">
            <v>azaad duct</v>
          </cell>
          <cell r="D21430" t="str">
            <v>cash paid</v>
          </cell>
          <cell r="E21430">
            <v>20000</v>
          </cell>
        </row>
        <row r="21431">
          <cell r="B21431" t="str">
            <v>O/M The Place</v>
          </cell>
          <cell r="C21431" t="str">
            <v>fuel</v>
          </cell>
          <cell r="D21431" t="str">
            <v>fuel to mumtaz</v>
          </cell>
          <cell r="E21431">
            <v>500</v>
          </cell>
        </row>
        <row r="21432">
          <cell r="B21432" t="str">
            <v>O/M The Place</v>
          </cell>
          <cell r="C21432" t="str">
            <v>misc</v>
          </cell>
          <cell r="D21432" t="str">
            <v>chiller pictures colour photocopes</v>
          </cell>
          <cell r="E21432">
            <v>1000</v>
          </cell>
        </row>
        <row r="21433">
          <cell r="B21433" t="str">
            <v>Meezan bank Head office</v>
          </cell>
          <cell r="C21433" t="str">
            <v>fuel</v>
          </cell>
          <cell r="D21433" t="str">
            <v>To salman for fuel</v>
          </cell>
          <cell r="E21433">
            <v>1000</v>
          </cell>
        </row>
        <row r="21434">
          <cell r="B21434" t="str">
            <v>Meezan bank Head office</v>
          </cell>
          <cell r="C21434" t="str">
            <v>salary</v>
          </cell>
          <cell r="D21434" t="str">
            <v>Abbas plumber salary</v>
          </cell>
          <cell r="E21434">
            <v>47500</v>
          </cell>
        </row>
        <row r="21435">
          <cell r="B21435" t="str">
            <v>office</v>
          </cell>
          <cell r="C21435" t="str">
            <v>office</v>
          </cell>
          <cell r="D21435" t="str">
            <v>umer for office use</v>
          </cell>
          <cell r="E21435">
            <v>3000</v>
          </cell>
        </row>
        <row r="21436">
          <cell r="B21436" t="str">
            <v>Spar supermarket</v>
          </cell>
          <cell r="C21436" t="str">
            <v>fare</v>
          </cell>
          <cell r="D21436" t="str">
            <v>paid to muneer riksahw</v>
          </cell>
          <cell r="E21436">
            <v>500</v>
          </cell>
        </row>
        <row r="21437">
          <cell r="B21437" t="str">
            <v>BAH 12th Floor</v>
          </cell>
          <cell r="C21437" t="str">
            <v>fare</v>
          </cell>
          <cell r="D21437" t="str">
            <v>paid to muneer riksahw</v>
          </cell>
          <cell r="E21437">
            <v>500</v>
          </cell>
        </row>
        <row r="21438">
          <cell r="B21438" t="str">
            <v>J out let DML</v>
          </cell>
          <cell r="C21438" t="str">
            <v>salary</v>
          </cell>
          <cell r="D21438" t="str">
            <v>Online transfer to Noman ali acc against Noman and imran khan salary</v>
          </cell>
          <cell r="E21438">
            <v>110000</v>
          </cell>
        </row>
        <row r="21439">
          <cell r="B21439" t="str">
            <v>Meezan bank Head office</v>
          </cell>
          <cell r="C21439" t="str">
            <v>misc</v>
          </cell>
          <cell r="D21439" t="str">
            <v>misc invoice by abbas</v>
          </cell>
          <cell r="E21439">
            <v>21000</v>
          </cell>
        </row>
        <row r="21440">
          <cell r="B21440" t="str">
            <v>BAH 24th Floor</v>
          </cell>
          <cell r="C21440" t="str">
            <v>shakeel duct</v>
          </cell>
          <cell r="D21440" t="str">
            <v>cash paid</v>
          </cell>
          <cell r="E21440">
            <v>10000</v>
          </cell>
        </row>
        <row r="21441">
          <cell r="B21441" t="str">
            <v>Gul Ahmed</v>
          </cell>
          <cell r="C21441" t="str">
            <v>fuel</v>
          </cell>
          <cell r="D21441" t="str">
            <v>to salman</v>
          </cell>
          <cell r="E21441">
            <v>1500</v>
          </cell>
        </row>
        <row r="21442">
          <cell r="B21442" t="str">
            <v>j outlet lucky one mall</v>
          </cell>
          <cell r="C21442" t="str">
            <v>charity</v>
          </cell>
          <cell r="D21442" t="str">
            <v>Given to Khalid najimi</v>
          </cell>
          <cell r="E21442">
            <v>10000</v>
          </cell>
        </row>
        <row r="21443">
          <cell r="B21443" t="str">
            <v>Imtiaz supermarket</v>
          </cell>
          <cell r="C21443" t="str">
            <v>charity</v>
          </cell>
          <cell r="D21443" t="str">
            <v>Given to Khalid najimi</v>
          </cell>
          <cell r="E21443">
            <v>10000</v>
          </cell>
        </row>
        <row r="21444">
          <cell r="B21444" t="str">
            <v>BAH 12th Floor</v>
          </cell>
          <cell r="C21444" t="str">
            <v>fare</v>
          </cell>
          <cell r="D21444" t="str">
            <v>paid for rikshaw</v>
          </cell>
          <cell r="E21444">
            <v>700</v>
          </cell>
        </row>
        <row r="21445">
          <cell r="B21445" t="str">
            <v>office</v>
          </cell>
          <cell r="C21445" t="str">
            <v>office</v>
          </cell>
          <cell r="D21445" t="str">
            <v>umer for office use</v>
          </cell>
          <cell r="E21445">
            <v>3500</v>
          </cell>
        </row>
        <row r="21446">
          <cell r="B21446" t="str">
            <v>BAH 12th Floor</v>
          </cell>
          <cell r="C21446" t="str">
            <v>material</v>
          </cell>
          <cell r="D21446" t="str">
            <v>red paint mixing oil + brush</v>
          </cell>
          <cell r="E21446">
            <v>6070</v>
          </cell>
        </row>
        <row r="21447">
          <cell r="B21447" t="str">
            <v>Gul Ahmed</v>
          </cell>
          <cell r="C21447" t="str">
            <v>material</v>
          </cell>
          <cell r="D21447" t="str">
            <v>red paint mixing oil + brush</v>
          </cell>
          <cell r="E21447">
            <v>5170</v>
          </cell>
        </row>
        <row r="21448">
          <cell r="B21448" t="str">
            <v>BAH 12th Floor</v>
          </cell>
          <cell r="C21448" t="str">
            <v>material</v>
          </cell>
          <cell r="D21448" t="str">
            <v>Purchased jubilee clamp</v>
          </cell>
          <cell r="E21448">
            <v>4500</v>
          </cell>
        </row>
        <row r="21449">
          <cell r="B21449" t="str">
            <v>j outlet lucky one mall</v>
          </cell>
          <cell r="C21449" t="str">
            <v>fare</v>
          </cell>
          <cell r="D21449" t="str">
            <v>paid to muneer riksahw</v>
          </cell>
          <cell r="E21449">
            <v>1300</v>
          </cell>
        </row>
        <row r="21450">
          <cell r="B21450" t="str">
            <v>CITI Bank</v>
          </cell>
          <cell r="C21450" t="str">
            <v>fare</v>
          </cell>
          <cell r="D21450" t="str">
            <v>paid for graeting shifting</v>
          </cell>
          <cell r="E21450">
            <v>2000</v>
          </cell>
        </row>
        <row r="21451">
          <cell r="B21451" t="str">
            <v>J outlet lucky one mall</v>
          </cell>
          <cell r="C21451" t="str">
            <v>Mehran Engineering</v>
          </cell>
          <cell r="D21451" t="str">
            <v>Cash colect by Zeeshan mehran (cash from adeel)</v>
          </cell>
          <cell r="E21451">
            <v>500000</v>
          </cell>
        </row>
        <row r="21452">
          <cell r="B21452" t="str">
            <v>Engro 3rd &amp; 8th Floor</v>
          </cell>
          <cell r="C21452" t="str">
            <v>material</v>
          </cell>
          <cell r="D21452" t="str">
            <v>Online bh bilal bhai to ahsan for purchasing of Tool in engro</v>
          </cell>
          <cell r="E21452">
            <v>9000</v>
          </cell>
        </row>
        <row r="21453">
          <cell r="B21453" t="str">
            <v>J outlet lucky one mall</v>
          </cell>
          <cell r="C21453" t="str">
            <v>Zaman contractor</v>
          </cell>
          <cell r="D21453" t="str">
            <v>Online by Bilal bhai to M. Zaman advance in J outlet Lucky one mall</v>
          </cell>
          <cell r="E21453">
            <v>200000</v>
          </cell>
        </row>
        <row r="21454">
          <cell r="B21454" t="str">
            <v>o/m NASTP</v>
          </cell>
          <cell r="C21454" t="str">
            <v>misc</v>
          </cell>
          <cell r="D21454" t="str">
            <v>Rs 400,000 on Aug 24 bill in acc of MSE acc as BH recommended</v>
          </cell>
          <cell r="E21454">
            <v>400000</v>
          </cell>
        </row>
        <row r="21455">
          <cell r="B21455" t="str">
            <v>Sana safinaz DML</v>
          </cell>
          <cell r="C21455" t="str">
            <v>material</v>
          </cell>
          <cell r="D21455" t="str">
            <v>Easy paisa to Rao tanveer for fare to DML *by BH)</v>
          </cell>
          <cell r="E21455">
            <v>12500</v>
          </cell>
        </row>
        <row r="21456">
          <cell r="B21456" t="str">
            <v>NICVD</v>
          </cell>
          <cell r="C21456" t="str">
            <v>misc</v>
          </cell>
          <cell r="D21456" t="str">
            <v>Paid to AAA farhan sahab for site electric power connection</v>
          </cell>
          <cell r="E21456">
            <v>15000</v>
          </cell>
        </row>
        <row r="21457">
          <cell r="B21457" t="str">
            <v>office</v>
          </cell>
          <cell r="C21457" t="str">
            <v>office</v>
          </cell>
          <cell r="D21457" t="str">
            <v>umer for office use</v>
          </cell>
          <cell r="E21457">
            <v>2500</v>
          </cell>
        </row>
        <row r="21458">
          <cell r="B21458" t="str">
            <v>CITI Bank</v>
          </cell>
          <cell r="C21458" t="str">
            <v>fare</v>
          </cell>
          <cell r="D21458" t="str">
            <v>paid</v>
          </cell>
          <cell r="E21458">
            <v>2000</v>
          </cell>
        </row>
        <row r="21459">
          <cell r="B21459" t="str">
            <v>office</v>
          </cell>
          <cell r="C21459" t="str">
            <v>office</v>
          </cell>
          <cell r="D21459" t="str">
            <v>purhcaed wire less mouse for laptop</v>
          </cell>
          <cell r="E21459">
            <v>1200</v>
          </cell>
        </row>
        <row r="21460">
          <cell r="B21460" t="str">
            <v>CITI Bank</v>
          </cell>
          <cell r="C21460" t="str">
            <v>fare</v>
          </cell>
          <cell r="D21460" t="str">
            <v>paid ot muneer riskwaw</v>
          </cell>
          <cell r="E21460">
            <v>1500</v>
          </cell>
        </row>
        <row r="21461">
          <cell r="B21461" t="str">
            <v>Engro 3rd &amp; 8th Floor</v>
          </cell>
          <cell r="C21461" t="str">
            <v>sami duct</v>
          </cell>
          <cell r="D21461" t="str">
            <v>Sheet adjust sami ducting (from al madina steel)</v>
          </cell>
          <cell r="E21461">
            <v>500000</v>
          </cell>
        </row>
        <row r="21462">
          <cell r="B21462" t="str">
            <v>Rehmat shipping</v>
          </cell>
          <cell r="C21462" t="str">
            <v>Cable tray</v>
          </cell>
          <cell r="D21462" t="str">
            <v>To waqar cable tray for rehmet shipping and salam taqaful = 45120</v>
          </cell>
          <cell r="E21462">
            <v>25120</v>
          </cell>
        </row>
        <row r="21463">
          <cell r="B21463" t="str">
            <v>Salaam Taqaful</v>
          </cell>
          <cell r="C21463" t="str">
            <v>Cable tray</v>
          </cell>
          <cell r="D21463" t="str">
            <v>To waqar cable tray for rehmet shipping and salam taqaful = 45120</v>
          </cell>
          <cell r="E21463">
            <v>20000</v>
          </cell>
        </row>
        <row r="21464">
          <cell r="B21464" t="str">
            <v>Meezan bank Head office</v>
          </cell>
          <cell r="C21464" t="str">
            <v>John</v>
          </cell>
          <cell r="D21464" t="str">
            <v>Online by al madina to shalum john for meezan bank payment</v>
          </cell>
          <cell r="E21464">
            <v>95000</v>
          </cell>
        </row>
        <row r="21465">
          <cell r="B21465" t="str">
            <v>Manto DML</v>
          </cell>
          <cell r="C21465" t="str">
            <v>Tickets</v>
          </cell>
          <cell r="D21465" t="str">
            <v>Online to Al Rafey Travels for Air ticket - Jahangeer Ticket lahore</v>
          </cell>
          <cell r="E21465">
            <v>19500</v>
          </cell>
        </row>
        <row r="21466">
          <cell r="B21466" t="str">
            <v>Meezan Gujranwala</v>
          </cell>
          <cell r="C21466" t="str">
            <v>misc</v>
          </cell>
          <cell r="D21466" t="str">
            <v>To iftikhar for tickets and site expenses</v>
          </cell>
          <cell r="E21466">
            <v>10000</v>
          </cell>
        </row>
        <row r="21467">
          <cell r="B21467" t="str">
            <v>office</v>
          </cell>
          <cell r="C21467" t="str">
            <v>office</v>
          </cell>
          <cell r="D21467" t="str">
            <v>umer for office use</v>
          </cell>
          <cell r="E21467">
            <v>4500</v>
          </cell>
        </row>
        <row r="21468">
          <cell r="B21468" t="str">
            <v>NICVD</v>
          </cell>
          <cell r="C21468" t="str">
            <v>fare</v>
          </cell>
          <cell r="D21468" t="str">
            <v>paid to muneer riksahw</v>
          </cell>
          <cell r="E21468">
            <v>1500</v>
          </cell>
        </row>
        <row r="21469">
          <cell r="B21469" t="str">
            <v>CITI Bank</v>
          </cell>
          <cell r="C21469" t="str">
            <v>fare</v>
          </cell>
          <cell r="D21469" t="str">
            <v>paid</v>
          </cell>
          <cell r="E21469">
            <v>1500</v>
          </cell>
        </row>
        <row r="21470">
          <cell r="B21470" t="str">
            <v>Gul Ahmed</v>
          </cell>
          <cell r="C21470" t="str">
            <v>material</v>
          </cell>
          <cell r="D21470" t="str">
            <v>purhcased elbow and soclet by uzair</v>
          </cell>
          <cell r="E21470">
            <v>1000</v>
          </cell>
        </row>
        <row r="21471">
          <cell r="B21471" t="str">
            <v>office</v>
          </cell>
          <cell r="C21471" t="str">
            <v>misc</v>
          </cell>
          <cell r="D21471" t="str">
            <v>tender submit to outfitter ethcic lahore</v>
          </cell>
          <cell r="E21471">
            <v>570</v>
          </cell>
        </row>
        <row r="21472">
          <cell r="B21472" t="str">
            <v>j outlet lucky one mall</v>
          </cell>
          <cell r="C21472" t="str">
            <v>misc</v>
          </cell>
          <cell r="D21472" t="str">
            <v>ahsan paid for careem ride car</v>
          </cell>
          <cell r="E21472">
            <v>1100</v>
          </cell>
        </row>
        <row r="21473">
          <cell r="B21473" t="str">
            <v>BAF maintenance</v>
          </cell>
          <cell r="C21473" t="str">
            <v>Shakeel duct</v>
          </cell>
          <cell r="D21473" t="str">
            <v>Cash colect by shakeel from Al madina steel</v>
          </cell>
          <cell r="E21473">
            <v>100000</v>
          </cell>
        </row>
        <row r="21474">
          <cell r="B21474" t="str">
            <v>BAF maintenance</v>
          </cell>
          <cell r="C21474" t="str">
            <v>Sheet</v>
          </cell>
          <cell r="D21474" t="str">
            <v>sheet purchaed from al madina by shakeel</v>
          </cell>
          <cell r="E21474">
            <v>8100</v>
          </cell>
        </row>
        <row r="21475">
          <cell r="B21475" t="str">
            <v>Salaam Taqaful</v>
          </cell>
          <cell r="C21475" t="str">
            <v>material</v>
          </cell>
          <cell r="D21475" t="str">
            <v>invocies by faheem</v>
          </cell>
          <cell r="E21475">
            <v>20480</v>
          </cell>
        </row>
        <row r="21476">
          <cell r="B21476" t="str">
            <v>Engro 3rd &amp; 8th Floor</v>
          </cell>
          <cell r="C21476" t="str">
            <v>aneeq wire</v>
          </cell>
          <cell r="D21476" t="str">
            <v>cash paid (by hand nadeem bhai)</v>
          </cell>
          <cell r="E21476">
            <v>50000</v>
          </cell>
        </row>
        <row r="21477">
          <cell r="B21477" t="str">
            <v>Engro 3rd &amp; 8th Floor</v>
          </cell>
          <cell r="C21477" t="str">
            <v>material</v>
          </cell>
          <cell r="D21477" t="str">
            <v>paint material purhcased red oxide mixing oil + cutting s disc</v>
          </cell>
          <cell r="E21477">
            <v>9950</v>
          </cell>
        </row>
        <row r="21478">
          <cell r="B21478" t="str">
            <v>Meezan bank Head office</v>
          </cell>
          <cell r="C21478" t="str">
            <v>material</v>
          </cell>
          <cell r="D21478" t="str">
            <v>disc, screw welding rods , bolts, gsket, gloves and paint</v>
          </cell>
          <cell r="E21478">
            <v>18430</v>
          </cell>
        </row>
        <row r="21479">
          <cell r="B21479" t="str">
            <v>Spar supermarket</v>
          </cell>
          <cell r="C21479" t="str">
            <v>material</v>
          </cell>
          <cell r="D21479" t="str">
            <v>purhcased cuttings disc</v>
          </cell>
          <cell r="E21479">
            <v>1200</v>
          </cell>
        </row>
        <row r="21480">
          <cell r="B21480" t="str">
            <v>Engro 3rd &amp; 8th Floor</v>
          </cell>
          <cell r="C21480" t="str">
            <v>fuel</v>
          </cell>
          <cell r="D21480" t="str">
            <v>to salman rider</v>
          </cell>
          <cell r="E21480">
            <v>1000</v>
          </cell>
        </row>
        <row r="21481">
          <cell r="B21481" t="str">
            <v>Spar supermarket</v>
          </cell>
          <cell r="C21481" t="str">
            <v>fare</v>
          </cell>
          <cell r="D21481" t="str">
            <v>paid</v>
          </cell>
          <cell r="E21481">
            <v>2000</v>
          </cell>
        </row>
        <row r="21482">
          <cell r="B21482" t="str">
            <v>Engro 3rd &amp; 8th Floor</v>
          </cell>
          <cell r="C21482" t="str">
            <v>fuel</v>
          </cell>
          <cell r="D21482" t="str">
            <v>To ahsan</v>
          </cell>
          <cell r="E21482">
            <v>500</v>
          </cell>
        </row>
        <row r="21483">
          <cell r="B21483" t="str">
            <v>Meezan bank Head office</v>
          </cell>
          <cell r="C21483" t="str">
            <v>fare</v>
          </cell>
          <cell r="D21483" t="str">
            <v>paid</v>
          </cell>
          <cell r="E21483">
            <v>4000</v>
          </cell>
        </row>
        <row r="21484">
          <cell r="B21484" t="str">
            <v>o/m NASTP</v>
          </cell>
          <cell r="C21484" t="str">
            <v>maxon chemical</v>
          </cell>
          <cell r="D21484" t="str">
            <v>Online by al madina to bushra shamim care off maxon chemical</v>
          </cell>
          <cell r="E21484">
            <v>200000</v>
          </cell>
        </row>
        <row r="21485">
          <cell r="B21485" t="str">
            <v>Orient DML</v>
          </cell>
          <cell r="C21485" t="str">
            <v>Sheet</v>
          </cell>
          <cell r="D21485" t="str">
            <v>Online by Adeel To Israr ahmed for sheet purchased</v>
          </cell>
          <cell r="E21485">
            <v>63500</v>
          </cell>
        </row>
        <row r="21486">
          <cell r="B21486" t="str">
            <v>DHL office</v>
          </cell>
          <cell r="C21486" t="str">
            <v>amir contractor</v>
          </cell>
          <cell r="D21486" t="str">
            <v>Online to M. Amir sheikh in labour (Online by Bilal bhai)</v>
          </cell>
          <cell r="E21486">
            <v>200000</v>
          </cell>
        </row>
        <row r="21487">
          <cell r="B21487" t="str">
            <v>o/m NASTP</v>
          </cell>
          <cell r="C21487" t="str">
            <v>misc</v>
          </cell>
          <cell r="D21487" t="str">
            <v>Rs 400,000 on Sept 24 bill in acc of MSE acc as BH recommended</v>
          </cell>
          <cell r="E21487">
            <v>400000</v>
          </cell>
        </row>
        <row r="21488">
          <cell r="B21488" t="str">
            <v>sana safinaz dml</v>
          </cell>
          <cell r="C21488" t="str">
            <v>salary</v>
          </cell>
          <cell r="D21488" t="str">
            <v>TO moiz for sept</v>
          </cell>
          <cell r="E21488">
            <v>29200</v>
          </cell>
        </row>
        <row r="21489">
          <cell r="B21489" t="str">
            <v>CITI Bank</v>
          </cell>
          <cell r="C21489" t="str">
            <v>misc</v>
          </cell>
          <cell r="D21489" t="str">
            <v xml:space="preserve">jahangeer mobile </v>
          </cell>
          <cell r="E21489">
            <v>1200</v>
          </cell>
        </row>
        <row r="21490">
          <cell r="B21490" t="str">
            <v>Engro 3rd &amp; 8th Floor</v>
          </cell>
          <cell r="C21490" t="str">
            <v>fare</v>
          </cell>
          <cell r="D21490" t="str">
            <v>rikshaw fare</v>
          </cell>
          <cell r="E21490">
            <v>500</v>
          </cell>
        </row>
        <row r="21491">
          <cell r="B21491" t="str">
            <v>office</v>
          </cell>
          <cell r="C21491" t="str">
            <v>office</v>
          </cell>
          <cell r="D21491" t="str">
            <v>umer for office use</v>
          </cell>
          <cell r="E21491">
            <v>4000</v>
          </cell>
        </row>
        <row r="21492">
          <cell r="B21492" t="str">
            <v>Meezan bank Head office</v>
          </cell>
          <cell r="C21492" t="str">
            <v>salary</v>
          </cell>
          <cell r="D21492" t="str">
            <v>Asif Over time released by nadeem bhai</v>
          </cell>
          <cell r="E21492">
            <v>5000</v>
          </cell>
        </row>
        <row r="21493">
          <cell r="B21493" t="str">
            <v>j outlet lucky one mall</v>
          </cell>
          <cell r="C21493" t="str">
            <v>material</v>
          </cell>
          <cell r="D21493" t="str">
            <v>Online by al madina to gul zameen khan for threaded rods</v>
          </cell>
          <cell r="E21493">
            <v>134080</v>
          </cell>
        </row>
        <row r="21494">
          <cell r="B21494" t="str">
            <v>Engro office</v>
          </cell>
          <cell r="C21494" t="str">
            <v>Season master</v>
          </cell>
          <cell r="D21494" t="str">
            <v>Online by adeel to syed kamran aziz care off season master for pipe purchased</v>
          </cell>
          <cell r="E21494">
            <v>70000</v>
          </cell>
        </row>
        <row r="21495">
          <cell r="B21495" t="str">
            <v>Gul Ahmed</v>
          </cell>
          <cell r="C21495" t="str">
            <v>john</v>
          </cell>
          <cell r="D21495" t="str">
            <v>Online by adeel to yousuf masih care of John</v>
          </cell>
          <cell r="E21495">
            <v>30000</v>
          </cell>
        </row>
        <row r="21496">
          <cell r="B21496" t="str">
            <v>Gul Ahmed</v>
          </cell>
          <cell r="C21496" t="str">
            <v>misc</v>
          </cell>
          <cell r="D21496" t="str">
            <v>For bilal bhai car work</v>
          </cell>
          <cell r="E21496">
            <v>14000</v>
          </cell>
        </row>
        <row r="21497">
          <cell r="B21497" t="str">
            <v>office</v>
          </cell>
          <cell r="C21497" t="str">
            <v>mineral water</v>
          </cell>
          <cell r="D21497" t="str">
            <v>paid</v>
          </cell>
          <cell r="E21497">
            <v>4080</v>
          </cell>
        </row>
        <row r="21498">
          <cell r="B21498" t="str">
            <v>j outlet lucky one mall</v>
          </cell>
          <cell r="C21498" t="str">
            <v>material</v>
          </cell>
          <cell r="D21498" t="str">
            <v>Purchased of u clamp 06 Nos from aram bhagh</v>
          </cell>
          <cell r="E21498">
            <v>4400</v>
          </cell>
        </row>
        <row r="21499">
          <cell r="B21499" t="str">
            <v>Spar supermarket</v>
          </cell>
          <cell r="C21499" t="str">
            <v>material</v>
          </cell>
          <cell r="D21499" t="str">
            <v>purchased bit</v>
          </cell>
          <cell r="E21499">
            <v>250</v>
          </cell>
        </row>
        <row r="21500">
          <cell r="B21500" t="str">
            <v>BAH 12th Floor</v>
          </cell>
          <cell r="C21500" t="str">
            <v>fare</v>
          </cell>
          <cell r="D21500" t="str">
            <v>paid</v>
          </cell>
          <cell r="E21500">
            <v>3000</v>
          </cell>
        </row>
        <row r="21501">
          <cell r="B21501" t="str">
            <v>BAH 12th Floor</v>
          </cell>
          <cell r="C21501" t="str">
            <v>drawings</v>
          </cell>
          <cell r="D21501" t="str">
            <v>paid to azam corporation for drawings payment = 25000</v>
          </cell>
          <cell r="E21501">
            <v>5000</v>
          </cell>
        </row>
        <row r="21502">
          <cell r="B21502" t="str">
            <v>CITI Bank</v>
          </cell>
          <cell r="C21502" t="str">
            <v>drawings</v>
          </cell>
          <cell r="D21502" t="str">
            <v>paid to azam corporation for drawings payment = 25000</v>
          </cell>
          <cell r="E21502">
            <v>5000</v>
          </cell>
        </row>
        <row r="21503">
          <cell r="B21503" t="str">
            <v>NICVD</v>
          </cell>
          <cell r="C21503" t="str">
            <v>drawings</v>
          </cell>
          <cell r="D21503" t="str">
            <v>paid to azam corporation for drawings payment = 25000</v>
          </cell>
          <cell r="E21503">
            <v>5000</v>
          </cell>
        </row>
        <row r="21504">
          <cell r="B21504" t="str">
            <v>Engro 3rd &amp; 8th Floor</v>
          </cell>
          <cell r="C21504" t="str">
            <v>drawings</v>
          </cell>
          <cell r="D21504" t="str">
            <v>paid to azam corporation for drawings payment = 25000</v>
          </cell>
          <cell r="E21504">
            <v>5000</v>
          </cell>
        </row>
        <row r="21505">
          <cell r="B21505" t="str">
            <v>Spar supermarket</v>
          </cell>
          <cell r="C21505" t="str">
            <v>drawings</v>
          </cell>
          <cell r="D21505" t="str">
            <v>paid to azam corporation for drawings payment = 25000</v>
          </cell>
          <cell r="E21505">
            <v>5000</v>
          </cell>
        </row>
        <row r="21506">
          <cell r="B21506" t="str">
            <v>Imtiaz supermarket</v>
          </cell>
          <cell r="C21506" t="str">
            <v>misc</v>
          </cell>
          <cell r="D21506" t="str">
            <v>paid for folding advance</v>
          </cell>
          <cell r="E21506">
            <v>30000</v>
          </cell>
        </row>
        <row r="21507">
          <cell r="B21507" t="str">
            <v>Gul Ahmed</v>
          </cell>
          <cell r="C21507" t="str">
            <v>material</v>
          </cell>
          <cell r="D21507" t="str">
            <v>purchased dammer tapes</v>
          </cell>
          <cell r="E21507">
            <v>1000</v>
          </cell>
        </row>
        <row r="21508">
          <cell r="B21508" t="str">
            <v>office</v>
          </cell>
          <cell r="C21508" t="str">
            <v>office</v>
          </cell>
          <cell r="D21508" t="str">
            <v>umer for office use</v>
          </cell>
          <cell r="E21508">
            <v>3500</v>
          </cell>
        </row>
        <row r="21509">
          <cell r="B21509" t="str">
            <v>office</v>
          </cell>
          <cell r="C21509" t="str">
            <v>utilities bills</v>
          </cell>
          <cell r="D21509" t="str">
            <v>ptcl bills paid</v>
          </cell>
          <cell r="E21509">
            <v>10900</v>
          </cell>
        </row>
        <row r="21510">
          <cell r="B21510" t="str">
            <v xml:space="preserve">MHR Personal </v>
          </cell>
          <cell r="C21510" t="str">
            <v>utilities bills</v>
          </cell>
          <cell r="D21510" t="str">
            <v>ptcl bills paid</v>
          </cell>
          <cell r="E21510">
            <v>3170</v>
          </cell>
        </row>
        <row r="21511">
          <cell r="B21511" t="str">
            <v>Engro 3rd &amp; 8th Floor</v>
          </cell>
          <cell r="C21511" t="str">
            <v>fare</v>
          </cell>
          <cell r="D21511" t="str">
            <v>Paid to danish suzuki</v>
          </cell>
          <cell r="E21511">
            <v>2000</v>
          </cell>
        </row>
        <row r="21512">
          <cell r="B21512" t="str">
            <v>Engro 3rd &amp; 8th Floor</v>
          </cell>
          <cell r="C21512" t="str">
            <v>fuel</v>
          </cell>
          <cell r="D21512" t="str">
            <v>To salman for fuel</v>
          </cell>
          <cell r="E21512">
            <v>1500</v>
          </cell>
        </row>
        <row r="21513">
          <cell r="B21513" t="str">
            <v>CITI Bank</v>
          </cell>
          <cell r="C21513" t="str">
            <v>misc</v>
          </cell>
          <cell r="D21513" t="str">
            <v>to salman for bike tuning</v>
          </cell>
          <cell r="E21513">
            <v>1000</v>
          </cell>
        </row>
        <row r="21514">
          <cell r="B21514" t="str">
            <v>NICVD</v>
          </cell>
          <cell r="C21514" t="str">
            <v>Anand</v>
          </cell>
          <cell r="D21514" t="str">
            <v xml:space="preserve">Cash collect by Anand from al madina </v>
          </cell>
          <cell r="E21514">
            <v>50000</v>
          </cell>
        </row>
        <row r="21515">
          <cell r="B21515" t="str">
            <v>BAF phase VIII</v>
          </cell>
          <cell r="C21515" t="str">
            <v>Cool max</v>
          </cell>
          <cell r="D21515" t="str">
            <v>Cash collect by victor from al madina care off Coolmax in BAFL</v>
          </cell>
          <cell r="E21515">
            <v>285000</v>
          </cell>
        </row>
        <row r="21516">
          <cell r="B21516" t="str">
            <v>Sana safinaz DML</v>
          </cell>
          <cell r="C21516" t="str">
            <v>Material</v>
          </cell>
          <cell r="D21516" t="str">
            <v>Online by al madina to RIAZ HUSSAIN for Dolmen lahore fittings and noman for site expenses
For anto fungus colour labour      22,000
Fittings                                               7210
Noman engro for site                     27000</v>
          </cell>
          <cell r="E21516">
            <v>56210</v>
          </cell>
        </row>
        <row r="21517">
          <cell r="B21517" t="str">
            <v>j outlet lucky one mall</v>
          </cell>
          <cell r="C21517" t="str">
            <v>Adam regger</v>
          </cell>
          <cell r="D21517" t="str">
            <v>Cash collect by imran care off Adma</v>
          </cell>
          <cell r="E21517">
            <v>70000</v>
          </cell>
        </row>
        <row r="21518">
          <cell r="B21518" t="str">
            <v>DHL office</v>
          </cell>
          <cell r="C21518" t="str">
            <v>material</v>
          </cell>
          <cell r="D21518" t="str">
            <v>cables lux gland purchased by faheem</v>
          </cell>
          <cell r="E21518">
            <v>18000</v>
          </cell>
        </row>
        <row r="21519">
          <cell r="B21519" t="str">
            <v>j outlet lucky one mall</v>
          </cell>
          <cell r="C21519" t="str">
            <v>material</v>
          </cell>
          <cell r="D21519" t="str">
            <v>purchased anchor and Bit by muzammil</v>
          </cell>
          <cell r="E21519">
            <v>1300</v>
          </cell>
        </row>
        <row r="21520">
          <cell r="B21520" t="str">
            <v>j outlet lucky one mall</v>
          </cell>
          <cell r="C21520" t="str">
            <v>material</v>
          </cell>
          <cell r="D21520" t="str">
            <v>To muzammil for site labour lunch + bykia fare</v>
          </cell>
          <cell r="E21520">
            <v>9380</v>
          </cell>
        </row>
        <row r="21521">
          <cell r="B21521" t="str">
            <v>j outlet lucky one mall</v>
          </cell>
          <cell r="C21521" t="str">
            <v>material</v>
          </cell>
          <cell r="D21521" t="str">
            <v>cash paid for site expenses (given to muzammil)</v>
          </cell>
          <cell r="E21521">
            <v>5000</v>
          </cell>
        </row>
        <row r="21522">
          <cell r="B21522" t="str">
            <v>j outlet lucky one mall</v>
          </cell>
          <cell r="C21522" t="str">
            <v>fare</v>
          </cell>
          <cell r="D21522" t="str">
            <v>paid</v>
          </cell>
          <cell r="E21522">
            <v>1000</v>
          </cell>
        </row>
        <row r="21523">
          <cell r="B21523" t="str">
            <v>Yousuf dara</v>
          </cell>
          <cell r="C21523" t="str">
            <v>rafay</v>
          </cell>
          <cell r="D21523" t="str">
            <v>cash paid</v>
          </cell>
          <cell r="E21523">
            <v>10000</v>
          </cell>
        </row>
        <row r="21524">
          <cell r="B21524" t="str">
            <v>office</v>
          </cell>
          <cell r="C21524" t="str">
            <v>office</v>
          </cell>
          <cell r="D21524" t="str">
            <v>umer for office use</v>
          </cell>
          <cell r="E21524">
            <v>2000</v>
          </cell>
        </row>
        <row r="21525">
          <cell r="B21525" t="str">
            <v>j outlet lucky one mall</v>
          </cell>
          <cell r="C21525" t="str">
            <v>Folding</v>
          </cell>
          <cell r="D21525" t="str">
            <v>2nd advance for folding</v>
          </cell>
          <cell r="E21525">
            <v>30000</v>
          </cell>
        </row>
        <row r="21526">
          <cell r="B21526" t="str">
            <v>j outlet lucky one mall</v>
          </cell>
          <cell r="C21526" t="str">
            <v>fare</v>
          </cell>
          <cell r="D21526" t="str">
            <v>paid to rikshaw</v>
          </cell>
          <cell r="E21526">
            <v>420</v>
          </cell>
        </row>
        <row r="21527">
          <cell r="B21527" t="str">
            <v>Meezan bank Head office</v>
          </cell>
          <cell r="C21527" t="str">
            <v>fare</v>
          </cell>
          <cell r="D21527" t="str">
            <v>paid for air devices</v>
          </cell>
          <cell r="E21527">
            <v>3000</v>
          </cell>
        </row>
        <row r="21528">
          <cell r="B21528" t="str">
            <v>J out let DML</v>
          </cell>
          <cell r="C21528" t="str">
            <v>Zubair duct</v>
          </cell>
          <cell r="D21528" t="str">
            <v>Online by adeel to ZR contractor care off zubair ducting</v>
          </cell>
          <cell r="E21528">
            <v>250000</v>
          </cell>
        </row>
        <row r="21529">
          <cell r="B21529" t="str">
            <v>Manto DML</v>
          </cell>
          <cell r="C21529" t="str">
            <v>Zubair duct</v>
          </cell>
          <cell r="D21529" t="str">
            <v>Online by adeel to ZR contractor care off zubair ducting</v>
          </cell>
          <cell r="E21529">
            <v>250000</v>
          </cell>
        </row>
        <row r="21530">
          <cell r="B21530" t="str">
            <v>CITI Bank</v>
          </cell>
          <cell r="C21530" t="str">
            <v>material</v>
          </cell>
          <cell r="D21530" t="str">
            <v>misc invoices by jahangeer</v>
          </cell>
          <cell r="E21530">
            <v>6860</v>
          </cell>
        </row>
        <row r="21531">
          <cell r="B21531" t="str">
            <v>Salaam Taqaful</v>
          </cell>
          <cell r="C21531" t="str">
            <v>material</v>
          </cell>
          <cell r="D21531" t="str">
            <v>misc invoices by faheem</v>
          </cell>
          <cell r="E21531">
            <v>7200</v>
          </cell>
        </row>
        <row r="21532">
          <cell r="B21532" t="str">
            <v>Manto DML</v>
          </cell>
          <cell r="C21532" t="str">
            <v>material</v>
          </cell>
          <cell r="D21532" t="str">
            <v>misc expenses in Lahore by Jahangeer</v>
          </cell>
          <cell r="E21532">
            <v>5000</v>
          </cell>
        </row>
        <row r="21533">
          <cell r="B21533" t="str">
            <v>office</v>
          </cell>
          <cell r="C21533" t="str">
            <v>office</v>
          </cell>
          <cell r="D21533" t="str">
            <v>umer for office use</v>
          </cell>
          <cell r="E21533">
            <v>3500</v>
          </cell>
        </row>
        <row r="21534">
          <cell r="B21534" t="str">
            <v>j outlet lucky one mall</v>
          </cell>
          <cell r="C21534" t="str">
            <v>fare</v>
          </cell>
          <cell r="D21534" t="str">
            <v>paid for rikshaw for fittings</v>
          </cell>
          <cell r="E21534">
            <v>950</v>
          </cell>
        </row>
        <row r="21535">
          <cell r="B21535" t="str">
            <v>Meezan bank Head office</v>
          </cell>
          <cell r="C21535" t="str">
            <v>fare</v>
          </cell>
          <cell r="D21535" t="str">
            <v>paid to suzuki</v>
          </cell>
          <cell r="E21535">
            <v>4000</v>
          </cell>
        </row>
        <row r="21536">
          <cell r="B21536" t="str">
            <v>j outlet lucky one mall</v>
          </cell>
          <cell r="C21536" t="str">
            <v>fare</v>
          </cell>
          <cell r="D21536" t="str">
            <v>paid to suzuki</v>
          </cell>
          <cell r="E21536">
            <v>4000</v>
          </cell>
        </row>
        <row r="21537">
          <cell r="B21537" t="str">
            <v>CITI Bank</v>
          </cell>
          <cell r="C21537" t="str">
            <v>material</v>
          </cell>
          <cell r="D21537" t="str">
            <v>Online by al madina to ZS enterprises care of Abbas brother  = 300,000</v>
          </cell>
          <cell r="E21537">
            <v>75000</v>
          </cell>
        </row>
        <row r="21538">
          <cell r="B21538" t="str">
            <v>Meezan bank Head office</v>
          </cell>
          <cell r="C21538" t="str">
            <v>material</v>
          </cell>
          <cell r="D21538" t="str">
            <v>Online by al madina to ZS enterprises care of Abbas brother  = 300,000</v>
          </cell>
          <cell r="E21538">
            <v>75000</v>
          </cell>
        </row>
        <row r="21539">
          <cell r="B21539" t="str">
            <v>Engro 3rd &amp; 8th Floor</v>
          </cell>
          <cell r="C21539" t="str">
            <v>material</v>
          </cell>
          <cell r="D21539" t="str">
            <v>Online by al madina to ZS enterprises care of Abbas brother  = 300,000</v>
          </cell>
          <cell r="E21539">
            <v>75000</v>
          </cell>
        </row>
        <row r="21540">
          <cell r="B21540" t="str">
            <v>GSK DMC</v>
          </cell>
          <cell r="C21540" t="str">
            <v>material</v>
          </cell>
          <cell r="D21540" t="str">
            <v>Online by al madina to ZS enterprises care of Abbas brother  = 300,000</v>
          </cell>
          <cell r="E21540">
            <v>75000</v>
          </cell>
        </row>
        <row r="21541">
          <cell r="B21541" t="str">
            <v>BAH 12th Floor</v>
          </cell>
          <cell r="C21541" t="str">
            <v>material</v>
          </cell>
          <cell r="D21541" t="str">
            <v xml:space="preserve">Online  by al madina to ZS enterprises care of Abbas brother </v>
          </cell>
          <cell r="E21541">
            <v>3985</v>
          </cell>
        </row>
        <row r="21542">
          <cell r="B21542" t="str">
            <v>office</v>
          </cell>
          <cell r="C21542" t="str">
            <v>AK shamim</v>
          </cell>
          <cell r="D21542" t="str">
            <v>Online by al madina to Razi hasan care of AK shamim company</v>
          </cell>
          <cell r="E21542">
            <v>18000</v>
          </cell>
        </row>
        <row r="21543">
          <cell r="B21543" t="str">
            <v>Sana safinaz DML</v>
          </cell>
          <cell r="C21543" t="str">
            <v>material</v>
          </cell>
          <cell r="D21543" t="str">
            <v>Online by al madina to Noman ali for material purchased at site</v>
          </cell>
          <cell r="E21543">
            <v>25430</v>
          </cell>
        </row>
        <row r="21544">
          <cell r="B21544" t="str">
            <v>CITI Bank</v>
          </cell>
          <cell r="C21544" t="str">
            <v>balancing</v>
          </cell>
          <cell r="D21544" t="str">
            <v>Online by al madina to Touqeer and ali engineering</v>
          </cell>
          <cell r="E21544">
            <v>50000</v>
          </cell>
        </row>
        <row r="21545">
          <cell r="B21545" t="str">
            <v>BAH 12th Floor</v>
          </cell>
          <cell r="C21545" t="str">
            <v>Zubair duct</v>
          </cell>
          <cell r="D21545" t="str">
            <v>Online by adeel to ZR contractor care off zubair ducting</v>
          </cell>
          <cell r="E21545">
            <v>300000</v>
          </cell>
        </row>
        <row r="21546">
          <cell r="B21546" t="str">
            <v>Sana safinaz DML</v>
          </cell>
          <cell r="C21546" t="str">
            <v>Zubair duct</v>
          </cell>
          <cell r="D21546" t="str">
            <v>Online by adeel to ZR contractor care off zubair ducting</v>
          </cell>
          <cell r="E21546">
            <v>344330</v>
          </cell>
        </row>
        <row r="21547">
          <cell r="B21547" t="str">
            <v>Orient DML</v>
          </cell>
          <cell r="C21547" t="str">
            <v>Pipe labour</v>
          </cell>
          <cell r="D21547" t="str">
            <v>Online to shahid rizwan for Lahore piping labour for Manto, Orient and sana safinaz  = 200,000</v>
          </cell>
          <cell r="E21547">
            <v>50000</v>
          </cell>
        </row>
        <row r="21548">
          <cell r="B21548" t="str">
            <v>Manto DML</v>
          </cell>
          <cell r="C21548" t="str">
            <v>Pipe labour</v>
          </cell>
          <cell r="D21548" t="str">
            <v>Online to shahid rizwan for Lahore piping labour for Manto, Orient and sana safinaz  = 200,000</v>
          </cell>
          <cell r="E21548">
            <v>75000</v>
          </cell>
        </row>
        <row r="21549">
          <cell r="B21549" t="str">
            <v>Sana safinaz DML</v>
          </cell>
          <cell r="C21549" t="str">
            <v>Pipe labour</v>
          </cell>
          <cell r="D21549" t="str">
            <v>Online to shahid rizwan for Lahore piping labour for Manto, Orient and sana safinaz  = 200,000</v>
          </cell>
          <cell r="E21549">
            <v>75000</v>
          </cell>
        </row>
        <row r="21550">
          <cell r="B21550" t="str">
            <v>j outlet lucky one mall</v>
          </cell>
          <cell r="C21550" t="str">
            <v>fare</v>
          </cell>
          <cell r="D21550" t="str">
            <v>paid for rikshaw for fittings</v>
          </cell>
          <cell r="E21550">
            <v>800</v>
          </cell>
        </row>
        <row r="21551">
          <cell r="B21551" t="str">
            <v>Imtiaz supermarket</v>
          </cell>
          <cell r="C21551" t="str">
            <v>Folding</v>
          </cell>
          <cell r="D21551" t="str">
            <v>2nd advance for folding</v>
          </cell>
          <cell r="E21551">
            <v>15000</v>
          </cell>
        </row>
        <row r="21552">
          <cell r="B21552" t="str">
            <v>Engro 3rd &amp; 8th Floor</v>
          </cell>
          <cell r="C21552" t="str">
            <v>material</v>
          </cell>
          <cell r="D21552" t="str">
            <v>Purchased springs 100 nos</v>
          </cell>
          <cell r="E21552">
            <v>9000</v>
          </cell>
        </row>
        <row r="21553">
          <cell r="B21553" t="str">
            <v>CITI Bank</v>
          </cell>
          <cell r="C21553" t="str">
            <v>material</v>
          </cell>
          <cell r="D21553" t="str">
            <v>purchased rubber isolaer 24 nos</v>
          </cell>
          <cell r="E21553">
            <v>5000</v>
          </cell>
        </row>
        <row r="21554">
          <cell r="B21554" t="str">
            <v>Tri fit Gym</v>
          </cell>
          <cell r="C21554" t="str">
            <v>fare</v>
          </cell>
          <cell r="D21554" t="str">
            <v>paid for rikshaw</v>
          </cell>
          <cell r="E21554">
            <v>500</v>
          </cell>
        </row>
        <row r="21555">
          <cell r="B21555" t="str">
            <v>Tri fit Gym</v>
          </cell>
          <cell r="C21555" t="str">
            <v>fuel</v>
          </cell>
          <cell r="D21555" t="str">
            <v>to salman</v>
          </cell>
          <cell r="E21555">
            <v>2000</v>
          </cell>
        </row>
        <row r="21556">
          <cell r="B21556" t="str">
            <v>Meezan bank Head office</v>
          </cell>
          <cell r="C21556" t="str">
            <v>salary</v>
          </cell>
          <cell r="D21556" t="str">
            <v>Paid to asif for overtime</v>
          </cell>
          <cell r="E21556">
            <v>5000</v>
          </cell>
        </row>
        <row r="21557">
          <cell r="B21557" t="str">
            <v>Meezan Gujranwala</v>
          </cell>
          <cell r="C21557" t="str">
            <v>Touqeer</v>
          </cell>
          <cell r="D21557" t="str">
            <v>Online by adeel to M. Qasim for care of Touqeer for tolls purchased in meezan gujranwala</v>
          </cell>
          <cell r="E21557">
            <v>50000</v>
          </cell>
        </row>
        <row r="21558">
          <cell r="B21558" t="str">
            <v>Meezan Gujranwala</v>
          </cell>
          <cell r="C21558" t="str">
            <v>material</v>
          </cell>
          <cell r="D21558" t="str">
            <v>Online by adeel to Fiaz Ahmed for Generator purchased in meezan gujranwala</v>
          </cell>
          <cell r="E21558">
            <v>100000</v>
          </cell>
        </row>
        <row r="21559">
          <cell r="B21559" t="str">
            <v>CITI Bank</v>
          </cell>
          <cell r="C21559" t="str">
            <v>material</v>
          </cell>
          <cell r="D21559" t="str">
            <v>To ahsan for red paint</v>
          </cell>
          <cell r="E21559">
            <v>13900</v>
          </cell>
        </row>
        <row r="21560">
          <cell r="B21560" t="str">
            <v>office</v>
          </cell>
          <cell r="C21560" t="str">
            <v>office</v>
          </cell>
          <cell r="D21560" t="str">
            <v>umer for office use</v>
          </cell>
          <cell r="E21560">
            <v>4500</v>
          </cell>
        </row>
        <row r="21561">
          <cell r="B21561" t="str">
            <v>office</v>
          </cell>
          <cell r="C21561" t="str">
            <v>office</v>
          </cell>
          <cell r="D21561" t="str">
            <v>to umer</v>
          </cell>
          <cell r="E21561">
            <v>1000</v>
          </cell>
        </row>
        <row r="21562">
          <cell r="B21562" t="str">
            <v>NICVD</v>
          </cell>
          <cell r="C21562" t="str">
            <v>material</v>
          </cell>
          <cell r="D21562" t="str">
            <v>To salman for zahabiya shield</v>
          </cell>
          <cell r="E21562">
            <v>4800</v>
          </cell>
        </row>
        <row r="21563">
          <cell r="B21563" t="str">
            <v>Imtiaz supermarket</v>
          </cell>
          <cell r="C21563" t="str">
            <v>material</v>
          </cell>
          <cell r="D21563" t="str">
            <v>purchased tools by khushnood</v>
          </cell>
          <cell r="E21563">
            <v>10000</v>
          </cell>
        </row>
        <row r="21564">
          <cell r="B21564" t="str">
            <v>Engro 3rd &amp; 8th Floor</v>
          </cell>
          <cell r="C21564" t="str">
            <v>material</v>
          </cell>
          <cell r="D21564" t="str">
            <v>purchased material and fittings</v>
          </cell>
          <cell r="E21564">
            <v>2060</v>
          </cell>
        </row>
        <row r="21565">
          <cell r="B21565" t="str">
            <v>Engro 3rd &amp; 8th Floor</v>
          </cell>
          <cell r="C21565" t="str">
            <v>fare</v>
          </cell>
          <cell r="D21565" t="str">
            <v>bykia</v>
          </cell>
          <cell r="E21565">
            <v>500</v>
          </cell>
        </row>
        <row r="21566">
          <cell r="B21566" t="str">
            <v>Engro 3rd &amp; 8th Floor</v>
          </cell>
          <cell r="C21566" t="str">
            <v>misc</v>
          </cell>
          <cell r="D21566" t="str">
            <v>to salman for bike tuning</v>
          </cell>
          <cell r="E21566">
            <v>1000</v>
          </cell>
        </row>
        <row r="21567">
          <cell r="B21567" t="str">
            <v>Meezan bank Head office</v>
          </cell>
          <cell r="C21567" t="str">
            <v>fuel</v>
          </cell>
          <cell r="D21567" t="str">
            <v>to salman</v>
          </cell>
          <cell r="E21567">
            <v>2000</v>
          </cell>
        </row>
        <row r="21568">
          <cell r="B21568" t="str">
            <v>NICVD</v>
          </cell>
          <cell r="C21568" t="str">
            <v>fare</v>
          </cell>
          <cell r="D21568" t="str">
            <v>paid</v>
          </cell>
          <cell r="E21568">
            <v>1600</v>
          </cell>
        </row>
        <row r="21569">
          <cell r="B21569" t="str">
            <v>CITI Bank</v>
          </cell>
          <cell r="C21569" t="str">
            <v>fare</v>
          </cell>
          <cell r="D21569" t="str">
            <v>paid</v>
          </cell>
          <cell r="E21569">
            <v>1600</v>
          </cell>
        </row>
        <row r="21570">
          <cell r="B21570" t="str">
            <v>Imtiaz supermarket</v>
          </cell>
          <cell r="C21570" t="str">
            <v>material</v>
          </cell>
          <cell r="D21570" t="str">
            <v>Online by al madina to MR industrial tools for purchased of tools</v>
          </cell>
          <cell r="E21570">
            <v>24000</v>
          </cell>
        </row>
        <row r="21571">
          <cell r="B21571" t="str">
            <v>BAH 12th Floor</v>
          </cell>
          <cell r="C21571" t="str">
            <v>industrial instrumentation sohail</v>
          </cell>
          <cell r="D21571" t="str">
            <v>Online by al madina to sohail ahmed for wire purchased</v>
          </cell>
          <cell r="E21571">
            <v>95000</v>
          </cell>
        </row>
        <row r="21572">
          <cell r="B21572" t="str">
            <v>Orient DML</v>
          </cell>
          <cell r="C21572" t="str">
            <v>Material</v>
          </cell>
          <cell r="D21572" t="str">
            <v>Online by adeel to Saram muntaz for Sprinklers purchased for Orient mango generation - total = 360,000/-</v>
          </cell>
          <cell r="E21572">
            <v>120000</v>
          </cell>
        </row>
        <row r="21573">
          <cell r="B21573" t="str">
            <v>Manto DML</v>
          </cell>
          <cell r="C21573" t="str">
            <v>Material</v>
          </cell>
          <cell r="D21573" t="str">
            <v>Online by adeel to Saram muntaz for Sprinklers purchased for Orient mango generation - total = 360,000/-</v>
          </cell>
          <cell r="E21573">
            <v>120000</v>
          </cell>
        </row>
        <row r="21574">
          <cell r="B21574" t="str">
            <v>Generation DML</v>
          </cell>
          <cell r="C21574" t="str">
            <v>Material</v>
          </cell>
          <cell r="D21574" t="str">
            <v>Online by adeel to Saram muntaz for Sprinklers purchased for Orient mango generation - total = 360,000/-</v>
          </cell>
          <cell r="E21574">
            <v>120000</v>
          </cell>
        </row>
        <row r="21575">
          <cell r="B21575" t="str">
            <v>Imtiaz supermarket</v>
          </cell>
          <cell r="C21575" t="str">
            <v>Sadiq Pipe</v>
          </cell>
          <cell r="D21575" t="str">
            <v>Online by adeel to M. Sadiq for labour (advance)</v>
          </cell>
          <cell r="E21575">
            <v>100000</v>
          </cell>
        </row>
        <row r="21576">
          <cell r="B21576" t="str">
            <v>GSK DMC</v>
          </cell>
          <cell r="C21576" t="str">
            <v>material</v>
          </cell>
          <cell r="D21576" t="str">
            <v>misc by jahangeer</v>
          </cell>
          <cell r="E21576">
            <v>14100</v>
          </cell>
        </row>
        <row r="21577">
          <cell r="B21577" t="str">
            <v>Spar supermarket</v>
          </cell>
          <cell r="C21577" t="str">
            <v>Noman Engineering</v>
          </cell>
          <cell r="D21577" t="str">
            <v>Sheet to Noman ducting (by adeel)</v>
          </cell>
          <cell r="E21577">
            <v>1000000</v>
          </cell>
        </row>
        <row r="21578">
          <cell r="B21578" t="str">
            <v xml:space="preserve">MHR Personal </v>
          </cell>
          <cell r="C21578" t="str">
            <v>sir rehman</v>
          </cell>
          <cell r="D21578" t="str">
            <v>misc invoices (MCB chq given 2007570379)</v>
          </cell>
          <cell r="E21578">
            <v>49000</v>
          </cell>
        </row>
        <row r="21579">
          <cell r="B21579" t="str">
            <v>office</v>
          </cell>
          <cell r="C21579" t="str">
            <v>office</v>
          </cell>
          <cell r="D21579" t="str">
            <v>umer for office use</v>
          </cell>
          <cell r="E21579">
            <v>3000</v>
          </cell>
        </row>
        <row r="21580">
          <cell r="B21580" t="str">
            <v>Rehmat shipping</v>
          </cell>
          <cell r="C21580" t="str">
            <v>material</v>
          </cell>
          <cell r="D21580" t="str">
            <v>purchased pipe and socket</v>
          </cell>
          <cell r="E21580">
            <v>6600</v>
          </cell>
        </row>
        <row r="21581">
          <cell r="B21581" t="str">
            <v>OT area JPMC</v>
          </cell>
          <cell r="C21581" t="str">
            <v>azaad duct</v>
          </cell>
          <cell r="D21581" t="str">
            <v>cash paid to azad in labour</v>
          </cell>
          <cell r="E21581">
            <v>4000</v>
          </cell>
        </row>
        <row r="21582">
          <cell r="B21582" t="str">
            <v>ot area jpmc</v>
          </cell>
          <cell r="C21582" t="str">
            <v>misc</v>
          </cell>
          <cell r="D21582" t="str">
            <v>paid to azaad for cuttings disc and cut screw</v>
          </cell>
          <cell r="E21582">
            <v>1000</v>
          </cell>
        </row>
        <row r="21583">
          <cell r="B21583" t="str">
            <v>j outlet lucky one mall</v>
          </cell>
          <cell r="C21583" t="str">
            <v>fare</v>
          </cell>
          <cell r="D21583" t="str">
            <v>paid to suzuki</v>
          </cell>
          <cell r="E21583">
            <v>3800</v>
          </cell>
        </row>
        <row r="21584">
          <cell r="B21584" t="str">
            <v>NICVD</v>
          </cell>
          <cell r="C21584" t="str">
            <v>material</v>
          </cell>
          <cell r="D21584" t="str">
            <v>purchased dammer tapes</v>
          </cell>
          <cell r="E21584">
            <v>4350</v>
          </cell>
        </row>
        <row r="21585">
          <cell r="B21585" t="str">
            <v>Meezan bank Head office</v>
          </cell>
          <cell r="C21585" t="str">
            <v>wire</v>
          </cell>
          <cell r="D21585" t="str">
            <v>control wire 4 core 1.5mm  60 rft</v>
          </cell>
          <cell r="E21585">
            <v>8740</v>
          </cell>
        </row>
        <row r="21586">
          <cell r="B21586" t="str">
            <v>Imtiaz supermarket</v>
          </cell>
          <cell r="C21586" t="str">
            <v>Folding</v>
          </cell>
          <cell r="D21586" t="str">
            <v>Paid to faheem for making folding (vendor name shakeel)</v>
          </cell>
          <cell r="E21586">
            <v>25000</v>
          </cell>
        </row>
        <row r="21587">
          <cell r="B21587" t="str">
            <v>j outlet lucky one mall</v>
          </cell>
          <cell r="C21587" t="str">
            <v>fare</v>
          </cell>
          <cell r="D21587" t="str">
            <v>paid to rikshaw</v>
          </cell>
          <cell r="E21587">
            <v>1600</v>
          </cell>
        </row>
        <row r="21588">
          <cell r="B21588" t="str">
            <v>Tri fit Gym</v>
          </cell>
          <cell r="C21588" t="str">
            <v>bharmal international</v>
          </cell>
          <cell r="D21588" t="str">
            <v>Cash collect by idrees care off Bharmal international = 71900</v>
          </cell>
          <cell r="E21588">
            <v>47000</v>
          </cell>
        </row>
        <row r="21589">
          <cell r="B21589" t="str">
            <v>GSK DMC</v>
          </cell>
          <cell r="C21589" t="str">
            <v>bharmal international</v>
          </cell>
          <cell r="D21589" t="str">
            <v>Cash collect by idrees care off Bharmal international = 71900</v>
          </cell>
          <cell r="E21589">
            <v>18300</v>
          </cell>
        </row>
        <row r="21590">
          <cell r="B21590" t="str">
            <v>Meezan bank Head office</v>
          </cell>
          <cell r="C21590" t="str">
            <v>bharmal international</v>
          </cell>
          <cell r="D21590" t="str">
            <v>Cash collect by idrees care off Bharmal international = 71900</v>
          </cell>
          <cell r="E21590">
            <v>6600</v>
          </cell>
        </row>
        <row r="21591">
          <cell r="B21591" t="str">
            <v>Meezan bank Head office</v>
          </cell>
          <cell r="C21591" t="str">
            <v>abdullah enterprises</v>
          </cell>
          <cell r="D21591" t="str">
            <v>Cash collect by Kashid idrees care off abdullah enterprise</v>
          </cell>
          <cell r="E21591">
            <v>127750</v>
          </cell>
        </row>
        <row r="21592">
          <cell r="B21592" t="str">
            <v>Meezan bank Head office</v>
          </cell>
          <cell r="C21592" t="str">
            <v>united insulation</v>
          </cell>
          <cell r="D21592" t="str">
            <v>Online by adeel to zain arsalan care of united insulation</v>
          </cell>
          <cell r="E21592">
            <v>200000</v>
          </cell>
        </row>
        <row r="21593">
          <cell r="B21593" t="str">
            <v>Meezan bank Head office</v>
          </cell>
          <cell r="C21593" t="str">
            <v>material</v>
          </cell>
          <cell r="D21593" t="str">
            <v>misc invoices by amir engr</v>
          </cell>
          <cell r="E21593">
            <v>37450</v>
          </cell>
        </row>
        <row r="21594">
          <cell r="B21594" t="str">
            <v>Meezan bank Head office</v>
          </cell>
          <cell r="C21594" t="str">
            <v>fuel</v>
          </cell>
          <cell r="D21594" t="str">
            <v>to salman for fuel</v>
          </cell>
          <cell r="E21594">
            <v>2000</v>
          </cell>
        </row>
        <row r="21595">
          <cell r="B21595" t="str">
            <v>Meezan bank Head office</v>
          </cell>
          <cell r="C21595" t="str">
            <v>fare</v>
          </cell>
          <cell r="D21595" t="str">
            <v>paid for suzuki</v>
          </cell>
          <cell r="E21595">
            <v>3000</v>
          </cell>
        </row>
        <row r="21596">
          <cell r="B21596" t="str">
            <v>office</v>
          </cell>
          <cell r="C21596" t="str">
            <v>office</v>
          </cell>
          <cell r="D21596" t="str">
            <v>umer for office use</v>
          </cell>
          <cell r="E21596">
            <v>3000</v>
          </cell>
        </row>
        <row r="21597">
          <cell r="B21597" t="str">
            <v>CITI Bank</v>
          </cell>
          <cell r="C21597" t="str">
            <v>fare</v>
          </cell>
          <cell r="D21597" t="str">
            <v>paid to suzuki for air guide air devices</v>
          </cell>
          <cell r="E21597">
            <v>3500</v>
          </cell>
        </row>
        <row r="21598">
          <cell r="B21598" t="str">
            <v>j outlet lucky one mall</v>
          </cell>
          <cell r="C21598" t="str">
            <v>fare</v>
          </cell>
          <cell r="D21598" t="str">
            <v>bykia</v>
          </cell>
          <cell r="E21598">
            <v>360</v>
          </cell>
        </row>
        <row r="21599">
          <cell r="B21599" t="str">
            <v>CITI Bank</v>
          </cell>
          <cell r="C21599" t="str">
            <v>fare</v>
          </cell>
          <cell r="D21599" t="str">
            <v>paid for rikshaw fare</v>
          </cell>
          <cell r="E21599">
            <v>800</v>
          </cell>
        </row>
        <row r="21600">
          <cell r="B21600" t="str">
            <v>BAH 12th Floor</v>
          </cell>
          <cell r="C21600" t="str">
            <v>shan control</v>
          </cell>
          <cell r="D21600" t="str">
            <v>Online by al madina to kashaf zahra care off imran shan control</v>
          </cell>
          <cell r="E21600">
            <v>85000</v>
          </cell>
        </row>
        <row r="21601">
          <cell r="B21601" t="str">
            <v>CITI Bank</v>
          </cell>
          <cell r="C21601" t="str">
            <v>Usman Enterprise</v>
          </cell>
          <cell r="D21601" t="str">
            <v>Online by al madina to faiz rasool care of usman enterprises</v>
          </cell>
          <cell r="E21601">
            <v>22000</v>
          </cell>
        </row>
        <row r="21602">
          <cell r="B21602" t="str">
            <v>j outlet lucky one mall</v>
          </cell>
          <cell r="C21602" t="str">
            <v>SCON VALVES</v>
          </cell>
          <cell r="D21602" t="str">
            <v>Online by al madina to imran khan care of scon valves</v>
          </cell>
          <cell r="E21602">
            <v>33420</v>
          </cell>
        </row>
        <row r="21603">
          <cell r="B21603" t="str">
            <v>Gul Ahmed</v>
          </cell>
          <cell r="C21603" t="str">
            <v>faheem elec</v>
          </cell>
          <cell r="D21603" t="str">
            <v>To faheem at Gul ahmed Labour work (by BH)</v>
          </cell>
          <cell r="E21603">
            <v>50000</v>
          </cell>
        </row>
        <row r="21604">
          <cell r="B21604" t="str">
            <v xml:space="preserve">MHR Personal </v>
          </cell>
          <cell r="C21604" t="str">
            <v>utilities bills</v>
          </cell>
          <cell r="D21604" t="str">
            <v>K elec bills</v>
          </cell>
          <cell r="E21604">
            <v>70728</v>
          </cell>
        </row>
        <row r="21605">
          <cell r="B21605" t="str">
            <v>office</v>
          </cell>
          <cell r="C21605" t="str">
            <v>utilities bills</v>
          </cell>
          <cell r="D21605" t="str">
            <v>K elec bills</v>
          </cell>
          <cell r="E21605">
            <v>80703</v>
          </cell>
        </row>
        <row r="21606">
          <cell r="B21606" t="str">
            <v xml:space="preserve">MHR Personal </v>
          </cell>
          <cell r="C21606" t="str">
            <v>utilities bills</v>
          </cell>
          <cell r="D21606" t="str">
            <v>SSGC bill paid</v>
          </cell>
          <cell r="E21606">
            <v>840</v>
          </cell>
        </row>
        <row r="21607">
          <cell r="B21607" t="str">
            <v>office</v>
          </cell>
          <cell r="C21607" t="str">
            <v>utilities bills</v>
          </cell>
          <cell r="D21607" t="str">
            <v>SSGC bill paid</v>
          </cell>
          <cell r="E21607">
            <v>1040</v>
          </cell>
        </row>
        <row r="21608">
          <cell r="B21608" t="str">
            <v>CITI Bank</v>
          </cell>
          <cell r="C21608" t="str">
            <v>fare</v>
          </cell>
          <cell r="D21608" t="str">
            <v>paid</v>
          </cell>
          <cell r="E21608">
            <v>600</v>
          </cell>
        </row>
        <row r="21609">
          <cell r="B21609" t="str">
            <v>Rehmat shipping</v>
          </cell>
          <cell r="C21609" t="str">
            <v>material</v>
          </cell>
          <cell r="D21609" t="str">
            <v>purchased pvc pipe  and elbow</v>
          </cell>
          <cell r="E21609">
            <v>2150</v>
          </cell>
        </row>
        <row r="21610">
          <cell r="B21610" t="str">
            <v>CITI Bank</v>
          </cell>
          <cell r="C21610" t="str">
            <v>fuel</v>
          </cell>
          <cell r="D21610" t="str">
            <v>to salman for fuel</v>
          </cell>
          <cell r="E21610">
            <v>1500</v>
          </cell>
        </row>
        <row r="21611">
          <cell r="B21611" t="str">
            <v>DHL office</v>
          </cell>
          <cell r="C21611" t="str">
            <v>material</v>
          </cell>
          <cell r="D21611" t="str">
            <v>purhcased r 410 purchased</v>
          </cell>
          <cell r="E21611">
            <v>43000</v>
          </cell>
        </row>
        <row r="21612">
          <cell r="B21612" t="str">
            <v>Meezan bank Head office</v>
          </cell>
          <cell r="C21612" t="str">
            <v>fare</v>
          </cell>
          <cell r="D21612" t="str">
            <v>paid to suzuki</v>
          </cell>
          <cell r="E21612">
            <v>1500</v>
          </cell>
        </row>
        <row r="21613">
          <cell r="B21613" t="str">
            <v>sana safinaz dml</v>
          </cell>
          <cell r="C21613" t="str">
            <v>fare</v>
          </cell>
          <cell r="D21613" t="str">
            <v>paid for air devices rent and builty charges</v>
          </cell>
          <cell r="E21613">
            <v>14930</v>
          </cell>
        </row>
        <row r="21614">
          <cell r="B21614" t="str">
            <v>Spar supermarket</v>
          </cell>
          <cell r="C21614" t="str">
            <v>fare</v>
          </cell>
          <cell r="D21614" t="str">
            <v>paid</v>
          </cell>
          <cell r="E21614">
            <v>1500</v>
          </cell>
        </row>
        <row r="21615">
          <cell r="B21615" t="str">
            <v>j outlet lucky one mall</v>
          </cell>
          <cell r="C21615" t="str">
            <v>fare</v>
          </cell>
          <cell r="D21615" t="str">
            <v>paid</v>
          </cell>
          <cell r="E21615">
            <v>1500</v>
          </cell>
        </row>
        <row r="21616">
          <cell r="B21616" t="str">
            <v>Rehmat shipping</v>
          </cell>
          <cell r="C21616" t="str">
            <v>fare</v>
          </cell>
          <cell r="D21616" t="str">
            <v>paid</v>
          </cell>
          <cell r="E21616">
            <v>1000</v>
          </cell>
        </row>
        <row r="21617">
          <cell r="B21617" t="str">
            <v>Engro 3rd &amp; 8th Floor</v>
          </cell>
          <cell r="C21617" t="str">
            <v>fare</v>
          </cell>
          <cell r="D21617" t="str">
            <v>sprinkler builty from lahore to karachi</v>
          </cell>
          <cell r="E21617">
            <v>3950</v>
          </cell>
        </row>
        <row r="21618">
          <cell r="B21618" t="str">
            <v>office</v>
          </cell>
          <cell r="C21618" t="str">
            <v>office</v>
          </cell>
          <cell r="D21618" t="str">
            <v>umer for office use</v>
          </cell>
          <cell r="E21618">
            <v>3000</v>
          </cell>
        </row>
        <row r="21619">
          <cell r="B21619" t="str">
            <v>BAH 12th Floor</v>
          </cell>
          <cell r="C21619" t="str">
            <v>material</v>
          </cell>
          <cell r="D21619" t="str">
            <v>water shield and brush from chemicon</v>
          </cell>
          <cell r="E21619">
            <v>5000</v>
          </cell>
        </row>
        <row r="21620">
          <cell r="B21620" t="str">
            <v>Meezan bank Head office</v>
          </cell>
          <cell r="C21620" t="str">
            <v>fare</v>
          </cell>
          <cell r="D21620" t="str">
            <v>paid to bykia</v>
          </cell>
          <cell r="E21620">
            <v>260</v>
          </cell>
        </row>
        <row r="21621">
          <cell r="B21621" t="str">
            <v>CITI Bank</v>
          </cell>
          <cell r="C21621" t="str">
            <v>material</v>
          </cell>
          <cell r="D21621" t="str">
            <v>red paid and tapes</v>
          </cell>
          <cell r="E21621">
            <v>5000</v>
          </cell>
        </row>
        <row r="21622">
          <cell r="B21622" t="str">
            <v>CITI Bank</v>
          </cell>
          <cell r="C21622" t="str">
            <v>fame international</v>
          </cell>
          <cell r="D21622" t="str">
            <v>Online by Al madina To Farhan care fame internatinal  = 54400</v>
          </cell>
          <cell r="E21622">
            <v>27200</v>
          </cell>
        </row>
        <row r="21623">
          <cell r="B21623" t="str">
            <v>GSK DMC</v>
          </cell>
          <cell r="C21623" t="str">
            <v>fame international</v>
          </cell>
          <cell r="D21623" t="str">
            <v>Online by Al madina To Farhan care fame internatinal  = 54400</v>
          </cell>
          <cell r="E21623">
            <v>27200</v>
          </cell>
        </row>
        <row r="21624">
          <cell r="B21624" t="str">
            <v>GSK DMC</v>
          </cell>
          <cell r="C21624" t="str">
            <v>de Creator</v>
          </cell>
          <cell r="D21624" t="str">
            <v>Online by Al madina To khalid najmi care offde creator</v>
          </cell>
          <cell r="E21624">
            <v>40000</v>
          </cell>
        </row>
        <row r="21625">
          <cell r="B21625" t="str">
            <v>CITI Bank</v>
          </cell>
          <cell r="C21625" t="str">
            <v>h3 hammer</v>
          </cell>
          <cell r="D21625" t="str">
            <v>Online by Al madina To khurshid care off h3 hammer</v>
          </cell>
          <cell r="E21625">
            <v>40000</v>
          </cell>
        </row>
        <row r="21626">
          <cell r="B21626" t="str">
            <v>Meezan Gujranwala</v>
          </cell>
          <cell r="C21626" t="str">
            <v>Touqeer</v>
          </cell>
          <cell r="D21626" t="str">
            <v>Online by Al madina To M. Khalid care off Touqeer in meezan gujrawala expenses</v>
          </cell>
          <cell r="E21626">
            <v>50000</v>
          </cell>
        </row>
        <row r="21627">
          <cell r="B21627" t="str">
            <v>BAH 12th Floor</v>
          </cell>
          <cell r="C21627" t="str">
            <v>H.S ahmed ally</v>
          </cell>
          <cell r="D21627" t="str">
            <v>Online by Al madina To Hasan shabbir care off HS Ahmed ally</v>
          </cell>
          <cell r="E21627">
            <v>562000</v>
          </cell>
        </row>
        <row r="21628">
          <cell r="B21628" t="str">
            <v>J out let DML</v>
          </cell>
          <cell r="C21628" t="str">
            <v>Material</v>
          </cell>
          <cell r="D21628" t="str">
            <v>Online by adeel to Syed murtaza hassan shah for Sesmi. Payment k dot</v>
          </cell>
          <cell r="E21628">
            <v>250000</v>
          </cell>
        </row>
        <row r="21629">
          <cell r="B21629" t="str">
            <v>NICVD</v>
          </cell>
          <cell r="C21629" t="str">
            <v>sami duct</v>
          </cell>
          <cell r="D21629" t="str">
            <v>sheet hawaka to sami by adeel</v>
          </cell>
          <cell r="E21629">
            <v>500000</v>
          </cell>
        </row>
        <row r="21630">
          <cell r="B21630" t="str">
            <v>Meezan bank Head office</v>
          </cell>
          <cell r="C21630" t="str">
            <v>fare</v>
          </cell>
          <cell r="D21630" t="str">
            <v>paid</v>
          </cell>
          <cell r="E21630">
            <v>1500</v>
          </cell>
        </row>
        <row r="21631">
          <cell r="B21631" t="str">
            <v>Meezan bank Head office</v>
          </cell>
          <cell r="C21631" t="str">
            <v>fare</v>
          </cell>
          <cell r="D21631" t="str">
            <v>bykia</v>
          </cell>
          <cell r="E21631">
            <v>400</v>
          </cell>
        </row>
        <row r="21632">
          <cell r="B21632" t="str">
            <v>j outlet lucky one mall</v>
          </cell>
          <cell r="C21632" t="str">
            <v>fare</v>
          </cell>
          <cell r="D21632" t="str">
            <v>paid</v>
          </cell>
          <cell r="E21632">
            <v>1200</v>
          </cell>
        </row>
        <row r="21633">
          <cell r="B21633" t="str">
            <v>Engro 3rd &amp; 8th Floor</v>
          </cell>
          <cell r="C21633" t="str">
            <v>fare</v>
          </cell>
          <cell r="D21633" t="str">
            <v>paid</v>
          </cell>
          <cell r="E21633">
            <v>2800</v>
          </cell>
        </row>
        <row r="21634">
          <cell r="B21634" t="str">
            <v>j outlet lucky one mall</v>
          </cell>
          <cell r="C21634" t="str">
            <v>fare</v>
          </cell>
          <cell r="D21634" t="str">
            <v>paid</v>
          </cell>
          <cell r="E21634">
            <v>4000</v>
          </cell>
        </row>
        <row r="21635">
          <cell r="B21635" t="str">
            <v>Engro 3rd &amp; 8th Floor</v>
          </cell>
          <cell r="C21635" t="str">
            <v>fare</v>
          </cell>
          <cell r="D21635" t="str">
            <v>paid</v>
          </cell>
          <cell r="E21635">
            <v>700</v>
          </cell>
        </row>
        <row r="21636">
          <cell r="B21636" t="str">
            <v>CITI Bank</v>
          </cell>
          <cell r="C21636" t="str">
            <v>fuel</v>
          </cell>
          <cell r="D21636" t="str">
            <v>to salman for fuel</v>
          </cell>
          <cell r="E21636">
            <v>1000</v>
          </cell>
        </row>
        <row r="21637">
          <cell r="B21637" t="str">
            <v>office</v>
          </cell>
          <cell r="C21637" t="str">
            <v>office</v>
          </cell>
          <cell r="D21637" t="str">
            <v>umer for office use</v>
          </cell>
          <cell r="E21637">
            <v>3000</v>
          </cell>
        </row>
        <row r="21638">
          <cell r="B21638" t="str">
            <v>Meezan bank Head office</v>
          </cell>
          <cell r="C21638" t="str">
            <v>guddu insulation</v>
          </cell>
          <cell r="D21638" t="str">
            <v>Cash collect by Guddu insulation from al madina steel</v>
          </cell>
          <cell r="E21638">
            <v>50000</v>
          </cell>
        </row>
        <row r="21639">
          <cell r="B21639" t="str">
            <v>BAH 12th Floor</v>
          </cell>
          <cell r="C21639" t="str">
            <v>pioneer steel</v>
          </cell>
          <cell r="D21639" t="str">
            <v>Cash collect by sheeraz pioneer steel = 400,000</v>
          </cell>
          <cell r="E21639">
            <v>127000</v>
          </cell>
        </row>
        <row r="21640">
          <cell r="B21640" t="str">
            <v>GSK DMC</v>
          </cell>
          <cell r="C21640" t="str">
            <v>pioneer steel</v>
          </cell>
          <cell r="D21640" t="str">
            <v>Cash collect by sheeraz pioneer steel = 400,000</v>
          </cell>
          <cell r="E21640">
            <v>273000</v>
          </cell>
        </row>
        <row r="21641">
          <cell r="B21641" t="str">
            <v>NICVD</v>
          </cell>
          <cell r="C21641" t="str">
            <v>Anand</v>
          </cell>
          <cell r="D21641" t="str">
            <v>Online by Al madina To DHEERAJ (ASAAN AC) care of annad in NICVD</v>
          </cell>
          <cell r="E21641">
            <v>50000</v>
          </cell>
        </row>
        <row r="21642">
          <cell r="B21642" t="str">
            <v>CITI Bank</v>
          </cell>
          <cell r="C21642" t="str">
            <v>fuel</v>
          </cell>
          <cell r="D21642" t="str">
            <v>to salman for fuel (given by ahsan)</v>
          </cell>
          <cell r="E21642">
            <v>1000</v>
          </cell>
        </row>
        <row r="21643">
          <cell r="B21643" t="str">
            <v>CITI Bank</v>
          </cell>
          <cell r="C21643" t="str">
            <v>fare</v>
          </cell>
          <cell r="D21643" t="str">
            <v>paid</v>
          </cell>
          <cell r="E21643">
            <v>700</v>
          </cell>
        </row>
        <row r="21644">
          <cell r="B21644" t="str">
            <v>j outlet lucky one mall</v>
          </cell>
          <cell r="C21644" t="str">
            <v>builty</v>
          </cell>
          <cell r="D21644" t="str">
            <v>paid</v>
          </cell>
          <cell r="E21644">
            <v>400</v>
          </cell>
        </row>
        <row r="21645">
          <cell r="B21645" t="str">
            <v>CITI Bank</v>
          </cell>
          <cell r="C21645" t="str">
            <v>material</v>
          </cell>
          <cell r="D21645" t="str">
            <v>purchased barrel nipples</v>
          </cell>
          <cell r="E21645">
            <v>7200</v>
          </cell>
        </row>
        <row r="21646">
          <cell r="B21646" t="str">
            <v>j outlet lucky one mall</v>
          </cell>
          <cell r="C21646" t="str">
            <v>material</v>
          </cell>
          <cell r="D21646" t="str">
            <v>purchased fittings</v>
          </cell>
          <cell r="E21646">
            <v>21600</v>
          </cell>
        </row>
        <row r="21647">
          <cell r="B21647" t="str">
            <v>j outlet lucky one mall</v>
          </cell>
          <cell r="C21647" t="str">
            <v>fuel</v>
          </cell>
          <cell r="D21647" t="str">
            <v>to ahsan</v>
          </cell>
          <cell r="E21647">
            <v>500</v>
          </cell>
        </row>
        <row r="21648">
          <cell r="B21648" t="str">
            <v>CITI Bank</v>
          </cell>
          <cell r="C21648" t="str">
            <v>fuel</v>
          </cell>
          <cell r="D21648" t="str">
            <v>to salman for fuel</v>
          </cell>
          <cell r="E21648">
            <v>1000</v>
          </cell>
        </row>
        <row r="21649">
          <cell r="B21649" t="str">
            <v>CITI Bank</v>
          </cell>
          <cell r="C21649" t="str">
            <v>fare</v>
          </cell>
          <cell r="D21649" t="str">
            <v>bykia</v>
          </cell>
          <cell r="E21649">
            <v>800</v>
          </cell>
        </row>
        <row r="21650">
          <cell r="B21650" t="str">
            <v>CITI Bank</v>
          </cell>
          <cell r="C21650" t="str">
            <v>material</v>
          </cell>
          <cell r="D21650" t="str">
            <v>purchased dammer tapes</v>
          </cell>
          <cell r="E21650">
            <v>4000</v>
          </cell>
        </row>
        <row r="21651">
          <cell r="B21651" t="str">
            <v>CITI Bank</v>
          </cell>
          <cell r="C21651" t="str">
            <v>material</v>
          </cell>
          <cell r="D21651" t="str">
            <v xml:space="preserve">purchased flexible pipe </v>
          </cell>
          <cell r="E21651">
            <v>29000</v>
          </cell>
        </row>
        <row r="21652">
          <cell r="B21652" t="str">
            <v>Rehmat shipping</v>
          </cell>
          <cell r="C21652" t="str">
            <v>wire</v>
          </cell>
          <cell r="D21652" t="str">
            <v>purchased control wire 2.5 mm 4 core</v>
          </cell>
          <cell r="E21652">
            <v>43200</v>
          </cell>
        </row>
        <row r="21653">
          <cell r="B21653" t="str">
            <v>DHL office</v>
          </cell>
          <cell r="C21653" t="str">
            <v>Adnan shamsi</v>
          </cell>
          <cell r="D21653" t="str">
            <v>To adnan shamsi for tagging (as recommed by nadeem bhai) (jazz cash by umer)</v>
          </cell>
          <cell r="E21653">
            <v>10000</v>
          </cell>
        </row>
        <row r="21654">
          <cell r="B21654" t="str">
            <v>CITI Bank</v>
          </cell>
          <cell r="C21654" t="str">
            <v>fare</v>
          </cell>
          <cell r="D21654" t="str">
            <v>paid</v>
          </cell>
          <cell r="E21654">
            <v>1400</v>
          </cell>
        </row>
        <row r="21655">
          <cell r="B21655" t="str">
            <v>office</v>
          </cell>
          <cell r="C21655" t="str">
            <v>office</v>
          </cell>
          <cell r="D21655" t="str">
            <v>umer for office use</v>
          </cell>
          <cell r="E21655">
            <v>4000</v>
          </cell>
        </row>
        <row r="21656">
          <cell r="B21656" t="str">
            <v>Rehmat shipping</v>
          </cell>
          <cell r="C21656" t="str">
            <v>Shabbir Brothers</v>
          </cell>
          <cell r="D21656" t="str">
            <v>Cash collect by Jibran care off Shabbir brothers for 
purhcased copper coil amt = 251,300</v>
          </cell>
          <cell r="E21656">
            <v>15500</v>
          </cell>
        </row>
        <row r="21657">
          <cell r="B21657" t="str">
            <v>BAF maintenance</v>
          </cell>
          <cell r="C21657" t="str">
            <v>Shabbir Brothers</v>
          </cell>
          <cell r="D21657" t="str">
            <v>Cash collect by Jibran care off Shabbir brothers for 
purhcased copper coil amt = 251,300</v>
          </cell>
          <cell r="E21657">
            <v>14700</v>
          </cell>
        </row>
        <row r="21658">
          <cell r="B21658" t="str">
            <v>NICVD</v>
          </cell>
          <cell r="C21658" t="str">
            <v>Shabbir Brothers</v>
          </cell>
          <cell r="D21658" t="str">
            <v>Cash collect by Jibran care off Shabbir brothers for 
purhcased copper coil amt = 251,300</v>
          </cell>
          <cell r="E21658">
            <v>185000</v>
          </cell>
        </row>
        <row r="21659">
          <cell r="B21659" t="str">
            <v>CITI Bank</v>
          </cell>
          <cell r="C21659" t="str">
            <v>Shabbir Brothers</v>
          </cell>
          <cell r="D21659" t="str">
            <v>Cash collect by Jibran care off Shabbir brothers for 
purhcased copper coil amt = 251,300</v>
          </cell>
          <cell r="E21659">
            <v>36100</v>
          </cell>
        </row>
        <row r="21660">
          <cell r="B21660" t="str">
            <v>Engro 3rd &amp; 8th Floor</v>
          </cell>
          <cell r="C21660" t="str">
            <v>sajid pipe</v>
          </cell>
          <cell r="D21660" t="str">
            <v>MCB chq 2007570360</v>
          </cell>
          <cell r="E21660">
            <v>200000</v>
          </cell>
        </row>
        <row r="21661">
          <cell r="B21661" t="str">
            <v>office</v>
          </cell>
          <cell r="C21661" t="str">
            <v>salary</v>
          </cell>
          <cell r="D21661" t="str">
            <v>MCB chq 2007570362 Abuzar salary</v>
          </cell>
          <cell r="E21661">
            <v>70000</v>
          </cell>
        </row>
        <row r="21662">
          <cell r="B21662" t="str">
            <v>J out let DML</v>
          </cell>
          <cell r="C21662" t="str">
            <v>habib insulation</v>
          </cell>
          <cell r="D21662" t="str">
            <v>Chq rec from IK in account of Daraz office</v>
          </cell>
          <cell r="E21662">
            <v>2000000</v>
          </cell>
        </row>
        <row r="21663">
          <cell r="B21663" t="str">
            <v>Meezan bank Head office</v>
          </cell>
          <cell r="C21663" t="str">
            <v>iqbal sons</v>
          </cell>
          <cell r="D21663" t="str">
            <v>Chq rec from IK in account of Daraz office = 500,000</v>
          </cell>
          <cell r="E21663">
            <v>6290</v>
          </cell>
        </row>
        <row r="21664">
          <cell r="B21664" t="str">
            <v>Tomo JPMC</v>
          </cell>
          <cell r="C21664" t="str">
            <v>iqbal sons</v>
          </cell>
          <cell r="D21664" t="str">
            <v>Chq rec from IK in account of Daraz office = 500,000</v>
          </cell>
          <cell r="E21664">
            <v>13324</v>
          </cell>
        </row>
        <row r="21665">
          <cell r="B21665" t="str">
            <v>Engro 3rd &amp; 8th Floor</v>
          </cell>
          <cell r="C21665" t="str">
            <v>iqbal sons</v>
          </cell>
          <cell r="D21665" t="str">
            <v>Chq rec from IK in account of Daraz office = 500,000</v>
          </cell>
          <cell r="E21665">
            <v>127755</v>
          </cell>
        </row>
        <row r="21666">
          <cell r="B21666" t="str">
            <v>CITI Bank</v>
          </cell>
          <cell r="C21666" t="str">
            <v>iqbal sons</v>
          </cell>
          <cell r="D21666" t="str">
            <v>Chq rec from IK in account of Daraz office = 500,000</v>
          </cell>
          <cell r="E21666">
            <v>51167</v>
          </cell>
        </row>
        <row r="21667">
          <cell r="B21667" t="str">
            <v>DHL office</v>
          </cell>
          <cell r="C21667" t="str">
            <v>iqbal sons</v>
          </cell>
          <cell r="D21667" t="str">
            <v>Chq rec from IK in account of Daraz office = 500,000</v>
          </cell>
          <cell r="E21667">
            <v>148964</v>
          </cell>
        </row>
        <row r="21668">
          <cell r="B21668" t="str">
            <v>Sana safinaz DML</v>
          </cell>
          <cell r="C21668" t="str">
            <v>iqbal sons</v>
          </cell>
          <cell r="D21668" t="str">
            <v>Chq rec from IK in account of Daraz office = 500,000</v>
          </cell>
          <cell r="E21668">
            <v>152500</v>
          </cell>
        </row>
        <row r="21669">
          <cell r="B21669" t="str">
            <v>o/m NASTP</v>
          </cell>
          <cell r="C21669" t="str">
            <v>misc</v>
          </cell>
          <cell r="D21669" t="str">
            <v>MCB chq 2007570363 (pay order for nastp)</v>
          </cell>
          <cell r="E21669">
            <v>5000</v>
          </cell>
        </row>
        <row r="21670">
          <cell r="B21670" t="str">
            <v>Rehmat shipping</v>
          </cell>
          <cell r="C21670" t="str">
            <v>rafay</v>
          </cell>
          <cell r="D21670" t="str">
            <v>MCB chq 2007570365</v>
          </cell>
          <cell r="E21670">
            <v>200000</v>
          </cell>
        </row>
        <row r="21671">
          <cell r="B21671" t="str">
            <v>J outlet lucky one mall</v>
          </cell>
          <cell r="C21671" t="str">
            <v>IIL Pipe</v>
          </cell>
          <cell r="D21671" t="str">
            <v>MCB chq 2007570366</v>
          </cell>
          <cell r="E21671">
            <v>872837</v>
          </cell>
        </row>
        <row r="21672">
          <cell r="B21672" t="str">
            <v>Sana safinaz DML</v>
          </cell>
          <cell r="C21672" t="str">
            <v>nexus engineering</v>
          </cell>
          <cell r="D21672" t="str">
            <v>MCB chq 2007570367 (purhcaed 95 up right sprinklers by Ahsan)</v>
          </cell>
          <cell r="E21672">
            <v>141000</v>
          </cell>
        </row>
        <row r="21673">
          <cell r="B21673" t="str">
            <v>GSK DMC</v>
          </cell>
          <cell r="C21673" t="str">
            <v>captive air</v>
          </cell>
          <cell r="D21673" t="str">
            <v>Received from NEC Soneri bank # CA-72243941 (given to Captive air in GSK deal for FCU and WCPU)</v>
          </cell>
          <cell r="E21673">
            <v>1167156</v>
          </cell>
        </row>
        <row r="21674">
          <cell r="B21674" t="str">
            <v>GSK DMC</v>
          </cell>
          <cell r="C21674" t="str">
            <v>fakhri brothers</v>
          </cell>
          <cell r="D21674" t="str">
            <v xml:space="preserve">Received from IK in Engro Acc Bank HBL chq # 10002096 (Given to S.T Brothers) </v>
          </cell>
          <cell r="E21674">
            <v>3003000</v>
          </cell>
        </row>
        <row r="21675">
          <cell r="B21675" t="str">
            <v>CITI Bank</v>
          </cell>
          <cell r="C21675" t="str">
            <v>captive air</v>
          </cell>
          <cell r="D21675" t="str">
            <v>Received from IK Bank Al falah chq # 10002101 (Given to captive air in citi bank deal)</v>
          </cell>
          <cell r="E21675">
            <v>4598964</v>
          </cell>
        </row>
        <row r="21676">
          <cell r="B21676" t="str">
            <v>Meezan bank Head office</v>
          </cell>
          <cell r="C21676" t="str">
            <v>guddu insulation</v>
          </cell>
          <cell r="D21676" t="str">
            <v>MCB chq 2007570370</v>
          </cell>
          <cell r="E21676">
            <v>50000</v>
          </cell>
        </row>
        <row r="21677">
          <cell r="B21677" t="str">
            <v>O/M The Place</v>
          </cell>
          <cell r="C21677" t="str">
            <v>SST Tax</v>
          </cell>
          <cell r="D21677" t="str">
            <v>MCB chq 2007570372 = tot amt = 245779</v>
          </cell>
          <cell r="E21677">
            <v>45000</v>
          </cell>
        </row>
        <row r="21678">
          <cell r="B21678" t="str">
            <v xml:space="preserve">O/M Nue Multiplex </v>
          </cell>
          <cell r="C21678" t="str">
            <v>SST Tax</v>
          </cell>
          <cell r="D21678" t="str">
            <v>MCB chq 2007570372 = tot amt = 245779</v>
          </cell>
          <cell r="E21678">
            <v>49000</v>
          </cell>
        </row>
        <row r="21679">
          <cell r="B21679" t="str">
            <v>FTC Floors</v>
          </cell>
          <cell r="C21679" t="str">
            <v>SST Tax</v>
          </cell>
          <cell r="D21679" t="str">
            <v>MCB chq 2007570372 = tot amt = 245779</v>
          </cell>
          <cell r="E21679">
            <v>67744.56</v>
          </cell>
        </row>
        <row r="21680">
          <cell r="B21680" t="str">
            <v>o/m NASTP</v>
          </cell>
          <cell r="C21680" t="str">
            <v>SST Tax</v>
          </cell>
          <cell r="D21680" t="str">
            <v>MCB chq 2007570372 = tot amt = 245779</v>
          </cell>
          <cell r="E21680">
            <v>30000</v>
          </cell>
        </row>
        <row r="21681">
          <cell r="B21681" t="str">
            <v>BAF maintenance</v>
          </cell>
          <cell r="C21681" t="str">
            <v>SST Tax</v>
          </cell>
          <cell r="D21681" t="str">
            <v>MCB chq 2007570372 = tot amt = 245779</v>
          </cell>
          <cell r="E21681">
            <v>54034</v>
          </cell>
        </row>
        <row r="21682">
          <cell r="B21682" t="str">
            <v>GSK DMC</v>
          </cell>
          <cell r="C21682" t="str">
            <v>captive air</v>
          </cell>
          <cell r="D21682" t="str">
            <v>Received from NEC -- Askari Bank chq # 00247711 (given to Captive air in GSK deal for FCU and WCPU)</v>
          </cell>
          <cell r="E21682">
            <v>291789</v>
          </cell>
        </row>
        <row r="21683">
          <cell r="B21683" t="str">
            <v>j outlet lucky one mall</v>
          </cell>
          <cell r="C21683" t="str">
            <v>sheeraz corportation</v>
          </cell>
          <cell r="D21683" t="str">
            <v>MCB chq 2007570381</v>
          </cell>
          <cell r="E21683">
            <v>91000</v>
          </cell>
        </row>
        <row r="21684">
          <cell r="B21684" t="str">
            <v>Daraz office</v>
          </cell>
          <cell r="C21684" t="str">
            <v>Received</v>
          </cell>
          <cell r="D21684" t="str">
            <v>Received from IK Meezan bank chq # A-03651162 (given to Powermech solutions PVt ltd care off Habib insulation)</v>
          </cell>
          <cell r="F21684">
            <v>2000000</v>
          </cell>
        </row>
        <row r="21685">
          <cell r="B21685" t="str">
            <v>Daraz office</v>
          </cell>
          <cell r="C21685" t="str">
            <v>Received</v>
          </cell>
          <cell r="D21685" t="str">
            <v>Received from IK Meezan bank chq # A-03651163 (given to Iqbal sons trading company)</v>
          </cell>
          <cell r="F21685">
            <v>500000</v>
          </cell>
        </row>
        <row r="21686">
          <cell r="B21686" t="str">
            <v>Salaam Taqaful</v>
          </cell>
          <cell r="C21686" t="str">
            <v>Received</v>
          </cell>
          <cell r="D21686" t="str">
            <v>Received from Salam Takaful Meezan bank acc # D-29366284 (depositted in MCB)</v>
          </cell>
          <cell r="F21686">
            <v>500000</v>
          </cell>
        </row>
        <row r="21687">
          <cell r="B21687" t="str">
            <v>O/M VISA office</v>
          </cell>
          <cell r="C21687" t="str">
            <v>Received</v>
          </cell>
          <cell r="D21687" t="str">
            <v>Received from EFSE against VISA Office maintenance April 24 to June 24</v>
          </cell>
          <cell r="F21687">
            <v>287787</v>
          </cell>
        </row>
        <row r="21688">
          <cell r="B21688" t="str">
            <v>FTC Floors</v>
          </cell>
          <cell r="C21688" t="str">
            <v>Received</v>
          </cell>
          <cell r="D21688" t="str">
            <v xml:space="preserve">FTC Monthly August 24 </v>
          </cell>
          <cell r="F21688">
            <v>280434</v>
          </cell>
        </row>
        <row r="21689">
          <cell r="B21689" t="str">
            <v>Air war college</v>
          </cell>
          <cell r="C21689" t="str">
            <v>Received</v>
          </cell>
          <cell r="D21689" t="str">
            <v>Received from DWP Technologies pvt ltd (transfer in MCB Account)</v>
          </cell>
          <cell r="F21689">
            <v>920000</v>
          </cell>
        </row>
        <row r="21690">
          <cell r="B21690" t="str">
            <v>Air war college</v>
          </cell>
          <cell r="C21690" t="str">
            <v>Received</v>
          </cell>
          <cell r="D21690" t="str">
            <v>Received from DWP Technologies pvt ltd (transfer in MCB Account)</v>
          </cell>
          <cell r="F21690">
            <v>920000</v>
          </cell>
        </row>
        <row r="21691">
          <cell r="B21691" t="str">
            <v>Air war college</v>
          </cell>
          <cell r="C21691" t="str">
            <v>Received</v>
          </cell>
          <cell r="D21691" t="str">
            <v>Received from DWP Technologies pvt ltd (transfer in MCB Account)</v>
          </cell>
          <cell r="F21691">
            <v>996829</v>
          </cell>
        </row>
        <row r="21692">
          <cell r="B21692" t="str">
            <v>o/m NASTP</v>
          </cell>
          <cell r="C21692" t="str">
            <v>Received</v>
          </cell>
          <cell r="D21692" t="str">
            <v>Received o/m bill for the month of August 24</v>
          </cell>
          <cell r="F21692">
            <v>1947260</v>
          </cell>
        </row>
        <row r="21693">
          <cell r="B21693" t="str">
            <v>o/m NASTP</v>
          </cell>
          <cell r="C21693" t="str">
            <v>Received</v>
          </cell>
          <cell r="D21693" t="str">
            <v>1% invoice charges for MCB chq # 2007570361 given to Universal traders care off Adeel Steel for SST inpt adjustment in NASTP Monthly payment</v>
          </cell>
          <cell r="E21693">
            <v>24158</v>
          </cell>
        </row>
        <row r="21694">
          <cell r="B21694" t="str">
            <v>Engro office</v>
          </cell>
          <cell r="C21694" t="str">
            <v>Received</v>
          </cell>
          <cell r="D21694" t="str">
            <v>Received from NEC Soneri bank # CA-72243941 (given to Captive air in GSK deal for FCU and WCPU)</v>
          </cell>
          <cell r="F21694">
            <v>1167156</v>
          </cell>
        </row>
        <row r="21695">
          <cell r="B21695" t="str">
            <v>BAF Phase VIII</v>
          </cell>
          <cell r="C21695" t="str">
            <v>Received</v>
          </cell>
          <cell r="D21695" t="str">
            <v>Received from Bank Al Habib (Online transfer)</v>
          </cell>
          <cell r="F21695">
            <v>866522</v>
          </cell>
        </row>
        <row r="21696">
          <cell r="B21696" t="str">
            <v>Engro 3rd &amp; 8th Floor</v>
          </cell>
          <cell r="C21696" t="str">
            <v>Received</v>
          </cell>
          <cell r="D21696" t="str">
            <v>Received from IK in Engro Acc Bank HBL chq # 10002096 (Given to S.T Brothers)</v>
          </cell>
          <cell r="F21696">
            <v>3003000</v>
          </cell>
        </row>
        <row r="21697">
          <cell r="B21697" t="str">
            <v>Engro 3rd &amp; 8th Floor</v>
          </cell>
          <cell r="C21697" t="str">
            <v>Received</v>
          </cell>
          <cell r="D21697" t="str">
            <v>Received from IK in Engro Acc Bank Al falah chq # 56088265 (Given to Al madina steel)</v>
          </cell>
          <cell r="F21697">
            <v>3000000</v>
          </cell>
        </row>
        <row r="21698">
          <cell r="B21698" t="str">
            <v>Engro 3rd &amp; 8th Floor</v>
          </cell>
          <cell r="C21698" t="str">
            <v>Received</v>
          </cell>
          <cell r="D21698" t="str">
            <v>1% invoice charges</v>
          </cell>
          <cell r="E21698">
            <v>10000</v>
          </cell>
        </row>
        <row r="21699">
          <cell r="B21699" t="str">
            <v>CITI Bank</v>
          </cell>
          <cell r="C21699" t="str">
            <v>Received</v>
          </cell>
          <cell r="D21699" t="str">
            <v>Received from IK Bank Al falah chq # 10002101 (Given to captive air in citi bank deal)</v>
          </cell>
          <cell r="F21699">
            <v>4598964</v>
          </cell>
        </row>
        <row r="21700">
          <cell r="B21700" t="str">
            <v>Imtiaz supermarket</v>
          </cell>
          <cell r="C21700" t="str">
            <v>Received</v>
          </cell>
          <cell r="D21700" t="str">
            <v>Received 40% advance payment from Imtiaz (BAFL chq # 27809079)</v>
          </cell>
          <cell r="F21700">
            <v>5370002</v>
          </cell>
        </row>
        <row r="21701">
          <cell r="B21701" t="str">
            <v>o/m NASTP</v>
          </cell>
          <cell r="C21701" t="str">
            <v>Received</v>
          </cell>
          <cell r="D21701" t="str">
            <v>Received o/m bill for the month of September 24</v>
          </cell>
          <cell r="F21701">
            <v>1947260</v>
          </cell>
        </row>
        <row r="21702">
          <cell r="B21702" t="str">
            <v>Meezan Gujranwala</v>
          </cell>
          <cell r="C21702" t="str">
            <v>Received</v>
          </cell>
          <cell r="D21702" t="str">
            <v>Received Mob avdance</v>
          </cell>
          <cell r="F21702">
            <v>4009600</v>
          </cell>
        </row>
        <row r="21703">
          <cell r="B21703" t="str">
            <v>FTC Floors</v>
          </cell>
          <cell r="C21703" t="str">
            <v>Received</v>
          </cell>
          <cell r="D21703" t="str">
            <v xml:space="preserve">FTC Monthly Sept 24 </v>
          </cell>
          <cell r="F21703">
            <v>280434</v>
          </cell>
        </row>
        <row r="21704">
          <cell r="B21704" t="str">
            <v>Generation DML</v>
          </cell>
          <cell r="C21704" t="str">
            <v>Received</v>
          </cell>
          <cell r="D21704" t="str">
            <v>Received from Ik in acc of generation (Meezan bank chq # A-90115315 Given to Universal traders)</v>
          </cell>
          <cell r="F21704">
            <v>1423285</v>
          </cell>
        </row>
        <row r="21705">
          <cell r="B21705" t="str">
            <v>CITI Bank</v>
          </cell>
          <cell r="C21705" t="str">
            <v>Received</v>
          </cell>
          <cell r="D21705" t="str">
            <v>Received from Ik in acc of Citi bank (Meezan bank chq # A-03651312 Given to Al madina steel traders)</v>
          </cell>
          <cell r="F21705">
            <v>4000000</v>
          </cell>
        </row>
        <row r="21706">
          <cell r="B21706" t="str">
            <v>CITI Bank</v>
          </cell>
          <cell r="C21706" t="str">
            <v>Received</v>
          </cell>
          <cell r="D21706" t="str">
            <v>1% invoice charges</v>
          </cell>
          <cell r="E21706">
            <v>40000</v>
          </cell>
        </row>
        <row r="21707">
          <cell r="B21707" t="str">
            <v>Gul Ahmed</v>
          </cell>
          <cell r="C21707" t="str">
            <v>Received</v>
          </cell>
          <cell r="D21707" t="str">
            <v>Received from Ik in acc of Gul ahmed (HBL chq # 10002119 Given to Universal traders)</v>
          </cell>
          <cell r="F21707">
            <v>5707581</v>
          </cell>
        </row>
        <row r="21708">
          <cell r="B21708" t="str">
            <v>Engro office</v>
          </cell>
          <cell r="C21708" t="str">
            <v>Received</v>
          </cell>
          <cell r="D21708" t="str">
            <v>Received from NEC -- Askari Bank chq # 00247711 (given to Captive air in GSK deal for FCU and WCPU)</v>
          </cell>
          <cell r="F21708">
            <v>291789</v>
          </cell>
        </row>
        <row r="21709">
          <cell r="B21709" t="str">
            <v>GSK DMC</v>
          </cell>
          <cell r="C21709" t="str">
            <v>Received</v>
          </cell>
          <cell r="D21709" t="str">
            <v>Rec 15% payment rev against bill from MY in acc of GSK (Given to Al madina steel traders against GST invoice)</v>
          </cell>
          <cell r="F21709">
            <v>3348924</v>
          </cell>
        </row>
        <row r="21710">
          <cell r="B21710" t="str">
            <v>GSK DMC</v>
          </cell>
          <cell r="C21710" t="str">
            <v>Received</v>
          </cell>
          <cell r="D21710" t="str">
            <v>1% invoice charges</v>
          </cell>
          <cell r="E21710">
            <v>33489</v>
          </cell>
        </row>
        <row r="21711">
          <cell r="B21711" t="str">
            <v>saifee hospital</v>
          </cell>
          <cell r="C21711" t="str">
            <v>Received</v>
          </cell>
          <cell r="D21711" t="str">
            <v>Rec cash chq (BAHL chq # 11606761)</v>
          </cell>
          <cell r="F21711">
            <v>500000</v>
          </cell>
        </row>
        <row r="21712">
          <cell r="B21712" t="str">
            <v>BAH 12th Floor</v>
          </cell>
          <cell r="C21712" t="str">
            <v>material</v>
          </cell>
          <cell r="D21712" t="str">
            <v>purhcased bush</v>
          </cell>
          <cell r="E21712">
            <v>200</v>
          </cell>
        </row>
        <row r="21713">
          <cell r="B21713" t="str">
            <v>CITI Bank</v>
          </cell>
          <cell r="C21713" t="str">
            <v>fare</v>
          </cell>
          <cell r="D21713" t="str">
            <v>paid to muneer riksahw</v>
          </cell>
          <cell r="E21713">
            <v>1600</v>
          </cell>
        </row>
        <row r="21714">
          <cell r="B21714" t="str">
            <v>NICVD</v>
          </cell>
          <cell r="C21714" t="str">
            <v>fare</v>
          </cell>
          <cell r="D21714" t="str">
            <v>paid to rikshaw</v>
          </cell>
          <cell r="E21714">
            <v>1500</v>
          </cell>
        </row>
        <row r="21715">
          <cell r="B21715" t="str">
            <v>j outlet lucky one mall</v>
          </cell>
          <cell r="C21715" t="str">
            <v>fare</v>
          </cell>
          <cell r="D21715" t="str">
            <v>paid to suzuki</v>
          </cell>
          <cell r="E21715">
            <v>4000</v>
          </cell>
        </row>
        <row r="21716">
          <cell r="B21716" t="str">
            <v>j outlet lucky one mall</v>
          </cell>
          <cell r="C21716" t="str">
            <v>material</v>
          </cell>
          <cell r="D21716" t="str">
            <v xml:space="preserve">Purchased jubilee clamp </v>
          </cell>
          <cell r="E21716">
            <v>18000</v>
          </cell>
        </row>
        <row r="21717">
          <cell r="B21717" t="str">
            <v>j outlet lucky one mall</v>
          </cell>
          <cell r="C21717" t="str">
            <v>material</v>
          </cell>
          <cell r="D21717" t="str">
            <v>Purchased cuttings disks</v>
          </cell>
          <cell r="E21717">
            <v>1625</v>
          </cell>
        </row>
        <row r="21718">
          <cell r="B21718" t="str">
            <v>CITI Bank</v>
          </cell>
          <cell r="C21718" t="str">
            <v>fuel</v>
          </cell>
          <cell r="D21718" t="str">
            <v>to kamran for 2 times</v>
          </cell>
          <cell r="E21718">
            <v>400</v>
          </cell>
        </row>
        <row r="21719">
          <cell r="B21719" t="str">
            <v>Rehmat shipping</v>
          </cell>
          <cell r="C21719" t="str">
            <v>fare</v>
          </cell>
          <cell r="D21719" t="str">
            <v>paid</v>
          </cell>
          <cell r="E21719">
            <v>800</v>
          </cell>
        </row>
        <row r="21720">
          <cell r="B21720" t="str">
            <v>CITI Bank</v>
          </cell>
          <cell r="C21720" t="str">
            <v>parking</v>
          </cell>
          <cell r="D21720" t="str">
            <v>given to salman rider</v>
          </cell>
          <cell r="E21720">
            <v>1000</v>
          </cell>
        </row>
        <row r="21721">
          <cell r="B21721" t="str">
            <v>GSK DMC</v>
          </cell>
          <cell r="C21721" t="str">
            <v>misc</v>
          </cell>
          <cell r="D21721" t="str">
            <v>to salman for bike tube</v>
          </cell>
          <cell r="E21721">
            <v>650</v>
          </cell>
        </row>
        <row r="21722">
          <cell r="B21722" t="str">
            <v>office</v>
          </cell>
          <cell r="C21722" t="str">
            <v>misc</v>
          </cell>
          <cell r="D21722" t="str">
            <v>to umer for office use</v>
          </cell>
          <cell r="E21722">
            <v>2000</v>
          </cell>
        </row>
        <row r="21723">
          <cell r="B21723" t="str">
            <v>sana safinaz dml</v>
          </cell>
          <cell r="C21723" t="str">
            <v>material</v>
          </cell>
          <cell r="D21723" t="str">
            <v>purhcased nut bolt and washer (jazz cash to ayaz niaz)</v>
          </cell>
          <cell r="E21723">
            <v>5000</v>
          </cell>
        </row>
        <row r="21724">
          <cell r="B21724" t="str">
            <v>Meezan bank Head office</v>
          </cell>
          <cell r="C21724" t="str">
            <v>material</v>
          </cell>
          <cell r="D21724" t="str">
            <v xml:space="preserve">purchased of paint glue from fast cool </v>
          </cell>
          <cell r="E21724">
            <v>25000</v>
          </cell>
        </row>
        <row r="21725">
          <cell r="B21725" t="str">
            <v>CITI Bank</v>
          </cell>
          <cell r="C21725" t="str">
            <v>clothes</v>
          </cell>
          <cell r="D21725" t="str">
            <v>Online by Al madina To M. kamil care off saeed clothes = 46500</v>
          </cell>
          <cell r="E21725">
            <v>15500</v>
          </cell>
        </row>
        <row r="21726">
          <cell r="B21726" t="str">
            <v>GSK DMC</v>
          </cell>
          <cell r="C21726" t="str">
            <v>clothes</v>
          </cell>
          <cell r="D21726" t="str">
            <v>Online by Al madina To M. kamil care off saeed clothes = 46500</v>
          </cell>
          <cell r="E21726">
            <v>15500</v>
          </cell>
        </row>
        <row r="21727">
          <cell r="B21727" t="str">
            <v>Meezan bank Head office</v>
          </cell>
          <cell r="C21727" t="str">
            <v>clothes</v>
          </cell>
          <cell r="D21727" t="str">
            <v>Online by Al madina To M. kamil care off saeed clothes = 46500</v>
          </cell>
          <cell r="E21727">
            <v>15500</v>
          </cell>
        </row>
        <row r="21728">
          <cell r="B21728" t="str">
            <v>Meezan bank Head office</v>
          </cell>
          <cell r="C21728" t="str">
            <v>Tariq automation</v>
          </cell>
          <cell r="D21728" t="str">
            <v>cash collect by ashfaq sahab</v>
          </cell>
          <cell r="E21728">
            <v>200000</v>
          </cell>
        </row>
        <row r="21729">
          <cell r="B21729" t="str">
            <v>sana safinaz dml</v>
          </cell>
          <cell r="C21729" t="str">
            <v>Material</v>
          </cell>
          <cell r="D21729" t="str">
            <v>Online by adeel to Syed murtaza hassan shah for Sesmi. Payment</v>
          </cell>
          <cell r="E21729">
            <v>240000</v>
          </cell>
        </row>
        <row r="21730">
          <cell r="B21730" t="str">
            <v>sana safinaz dml</v>
          </cell>
          <cell r="C21730" t="str">
            <v>Material</v>
          </cell>
          <cell r="D21730" t="str">
            <v>Online by adeel to Syed murtaza hassan shah for Sesmi. Payment</v>
          </cell>
          <cell r="E21730">
            <v>31500</v>
          </cell>
        </row>
        <row r="21731">
          <cell r="B21731" t="str">
            <v>Gul Ahmed</v>
          </cell>
          <cell r="C21731" t="str">
            <v>GREE PAKISTAN</v>
          </cell>
          <cell r="D21731" t="str">
            <v>Online by adeel to Fahad ali khan against units repairing</v>
          </cell>
          <cell r="E21731">
            <v>300000</v>
          </cell>
        </row>
        <row r="21732">
          <cell r="B21732" t="str">
            <v>BAH 12th Floor</v>
          </cell>
          <cell r="C21732" t="str">
            <v>material</v>
          </cell>
          <cell r="D21732" t="str">
            <v>misc invoice by faheem</v>
          </cell>
          <cell r="E21732">
            <v>21000</v>
          </cell>
        </row>
        <row r="21733">
          <cell r="B21733" t="str">
            <v>CITI Bank</v>
          </cell>
          <cell r="C21733" t="str">
            <v>material</v>
          </cell>
          <cell r="D21733" t="str">
            <v>mic invoices by jahangeer</v>
          </cell>
          <cell r="E21733">
            <v>8870</v>
          </cell>
        </row>
        <row r="21734">
          <cell r="B21734" t="str">
            <v>Meezan bank Head office</v>
          </cell>
          <cell r="C21734" t="str">
            <v>material</v>
          </cell>
          <cell r="D21734" t="str">
            <v>misc invoices by amir engr</v>
          </cell>
          <cell r="E21734">
            <v>18320</v>
          </cell>
        </row>
        <row r="21735">
          <cell r="B21735" t="str">
            <v>CITI Bank</v>
          </cell>
          <cell r="C21735" t="str">
            <v>material</v>
          </cell>
          <cell r="D21735" t="str">
            <v>purchased colour material + mixing oil + brush</v>
          </cell>
          <cell r="E21735">
            <v>5200</v>
          </cell>
        </row>
        <row r="21736">
          <cell r="B21736" t="str">
            <v>CITI Bank</v>
          </cell>
          <cell r="C21736" t="str">
            <v>salary</v>
          </cell>
          <cell r="D21736" t="str">
            <v xml:space="preserve">Nizamuddin salary </v>
          </cell>
          <cell r="E21736">
            <v>27650</v>
          </cell>
        </row>
        <row r="21737">
          <cell r="B21737" t="str">
            <v>Engro 3rd &amp; 8th Floor</v>
          </cell>
          <cell r="C21737" t="str">
            <v>fare</v>
          </cell>
          <cell r="D21737" t="str">
            <v>paid to suzuki for material from sute to office</v>
          </cell>
          <cell r="E21737">
            <v>3000</v>
          </cell>
        </row>
        <row r="21738">
          <cell r="B21738" t="str">
            <v>office</v>
          </cell>
          <cell r="C21738" t="str">
            <v>salary</v>
          </cell>
          <cell r="D21738" t="str">
            <v>to umar for salary</v>
          </cell>
          <cell r="E21738">
            <v>21000</v>
          </cell>
        </row>
        <row r="21739">
          <cell r="B21739" t="str">
            <v>office</v>
          </cell>
          <cell r="C21739" t="str">
            <v>salary</v>
          </cell>
          <cell r="D21739" t="str">
            <v>to mossi</v>
          </cell>
          <cell r="E21739">
            <v>6000</v>
          </cell>
        </row>
        <row r="21740">
          <cell r="B21740" t="str">
            <v>office</v>
          </cell>
          <cell r="C21740" t="str">
            <v>misc</v>
          </cell>
          <cell r="D21740" t="str">
            <v>to umer for car wash</v>
          </cell>
          <cell r="E21740">
            <v>2500</v>
          </cell>
        </row>
        <row r="21741">
          <cell r="B21741" t="str">
            <v>Sana safinaz DML</v>
          </cell>
          <cell r="C21741" t="str">
            <v>SCON VALVES</v>
          </cell>
          <cell r="D21741" t="str">
            <v>Online by al madina to Imran Khan for Payment to Scon valves for strainer and air vents for Sana safinaz DML</v>
          </cell>
          <cell r="E21741">
            <v>31857</v>
          </cell>
        </row>
        <row r="21742">
          <cell r="B21742" t="str">
            <v>Tri fit Gym</v>
          </cell>
          <cell r="C21742" t="str">
            <v>fare</v>
          </cell>
          <cell r="D21742" t="str">
            <v xml:space="preserve">paid </v>
          </cell>
          <cell r="E21742">
            <v>1000</v>
          </cell>
        </row>
        <row r="21743">
          <cell r="B21743" t="str">
            <v>Tri fit Gym</v>
          </cell>
          <cell r="C21743" t="str">
            <v>material</v>
          </cell>
          <cell r="D21743" t="str">
            <v>purchased rubber isolaer 3 nos</v>
          </cell>
          <cell r="E21743">
            <v>2475</v>
          </cell>
        </row>
        <row r="21744">
          <cell r="B21744" t="str">
            <v>Tri fit Gym</v>
          </cell>
          <cell r="C21744" t="str">
            <v>fuel</v>
          </cell>
          <cell r="D21744" t="str">
            <v>paid to salman rider</v>
          </cell>
          <cell r="E21744">
            <v>1000</v>
          </cell>
        </row>
        <row r="21745">
          <cell r="B21745" t="str">
            <v>Tri fit Gym</v>
          </cell>
          <cell r="C21745" t="str">
            <v>fare</v>
          </cell>
          <cell r="D21745" t="str">
            <v>paid to rikshaw for insulation</v>
          </cell>
          <cell r="E21745">
            <v>1000</v>
          </cell>
        </row>
        <row r="21746">
          <cell r="B21746" t="str">
            <v>office</v>
          </cell>
          <cell r="C21746" t="str">
            <v>misc</v>
          </cell>
          <cell r="D21746" t="str">
            <v>to umer for office use</v>
          </cell>
          <cell r="E21746">
            <v>3000</v>
          </cell>
        </row>
        <row r="21747">
          <cell r="B21747" t="str">
            <v>o/m NASTP</v>
          </cell>
          <cell r="C21747" t="str">
            <v>fare</v>
          </cell>
          <cell r="D21747" t="str">
            <v>bykia</v>
          </cell>
          <cell r="E21747">
            <v>300</v>
          </cell>
        </row>
        <row r="21748">
          <cell r="B21748" t="str">
            <v>OT area JPMC</v>
          </cell>
          <cell r="C21748" t="str">
            <v>azaad duct</v>
          </cell>
          <cell r="D21748" t="str">
            <v>cash paid in labour uptodate is 10,000</v>
          </cell>
          <cell r="E21748">
            <v>6000</v>
          </cell>
        </row>
        <row r="21749">
          <cell r="B21749" t="str">
            <v>ot area jpmc</v>
          </cell>
          <cell r="C21749" t="str">
            <v>material</v>
          </cell>
          <cell r="D21749" t="str">
            <v>to azaad for material</v>
          </cell>
          <cell r="E21749">
            <v>500</v>
          </cell>
        </row>
        <row r="21750">
          <cell r="B21750" t="str">
            <v>CITI Bank</v>
          </cell>
          <cell r="C21750" t="str">
            <v>material</v>
          </cell>
          <cell r="D21750" t="str">
            <v>purchased flexible pipe 03 nos</v>
          </cell>
          <cell r="E21750">
            <v>7200</v>
          </cell>
        </row>
        <row r="21751">
          <cell r="B21751" t="str">
            <v>NICVD</v>
          </cell>
          <cell r="C21751" t="str">
            <v>material</v>
          </cell>
          <cell r="D21751" t="str">
            <v>purchased dammer tapes 40</v>
          </cell>
          <cell r="E21751">
            <v>5800</v>
          </cell>
        </row>
        <row r="21752">
          <cell r="B21752" t="str">
            <v>CITI Bank</v>
          </cell>
          <cell r="C21752" t="str">
            <v>fare</v>
          </cell>
          <cell r="D21752" t="str">
            <v>to danish from air guide to office</v>
          </cell>
          <cell r="E21752">
            <v>3000</v>
          </cell>
        </row>
        <row r="21753">
          <cell r="B21753" t="str">
            <v>j outlet lucky one mall</v>
          </cell>
          <cell r="C21753" t="str">
            <v>fare</v>
          </cell>
          <cell r="D21753" t="str">
            <v>paid</v>
          </cell>
          <cell r="E21753">
            <v>800</v>
          </cell>
        </row>
        <row r="21754">
          <cell r="B21754" t="str">
            <v>Bahria project</v>
          </cell>
          <cell r="C21754" t="str">
            <v>SSGC work</v>
          </cell>
          <cell r="D21754" t="str">
            <v>paid to SSGC contractor for work at site</v>
          </cell>
          <cell r="E21754">
            <v>25000</v>
          </cell>
        </row>
        <row r="21755">
          <cell r="B21755" t="str">
            <v>Tri fit Gym</v>
          </cell>
          <cell r="C21755" t="str">
            <v>fare</v>
          </cell>
          <cell r="D21755" t="str">
            <v>paid</v>
          </cell>
          <cell r="E21755">
            <v>3500</v>
          </cell>
        </row>
        <row r="21756">
          <cell r="B21756" t="str">
            <v>j outlet lucky one mall</v>
          </cell>
          <cell r="C21756" t="str">
            <v>fare</v>
          </cell>
          <cell r="D21756" t="str">
            <v>paid</v>
          </cell>
          <cell r="E21756">
            <v>2800</v>
          </cell>
        </row>
        <row r="21757">
          <cell r="B21757" t="str">
            <v>office</v>
          </cell>
          <cell r="C21757" t="str">
            <v>misc</v>
          </cell>
          <cell r="D21757" t="str">
            <v>office mineral water 28 bottles</v>
          </cell>
          <cell r="E21757">
            <v>3360</v>
          </cell>
        </row>
        <row r="21758">
          <cell r="B21758" t="str">
            <v>Sana safinaz DML</v>
          </cell>
          <cell r="C21758" t="str">
            <v>material</v>
          </cell>
          <cell r="D21758" t="str">
            <v>Online by al madina to RIAZ HUSSAIN for noman site expenses</v>
          </cell>
          <cell r="E21758">
            <v>32000</v>
          </cell>
        </row>
        <row r="21759">
          <cell r="B21759" t="str">
            <v>Meezan bank Head office</v>
          </cell>
          <cell r="C21759" t="str">
            <v>material</v>
          </cell>
          <cell r="D21759" t="str">
            <v xml:space="preserve">Online by al madina to Gul ahmed diwan for purchased MS Pipe Round 24 SWG 60 Rft for meezan bank </v>
          </cell>
          <cell r="E21759">
            <v>21900</v>
          </cell>
        </row>
        <row r="21760">
          <cell r="B21760" t="str">
            <v>Meezan bank Head office</v>
          </cell>
          <cell r="C21760" t="str">
            <v>Adam regger</v>
          </cell>
          <cell r="D21760" t="str">
            <v>cash collect from al madina by imran payment to adam regger in meezan bank for regging of fans</v>
          </cell>
          <cell r="E21760">
            <v>30000</v>
          </cell>
        </row>
        <row r="21761">
          <cell r="B21761" t="str">
            <v>tahiri Masjid</v>
          </cell>
          <cell r="C21761" t="str">
            <v>material</v>
          </cell>
          <cell r="D21761" t="str">
            <v>Online by adeel to M. Aleem for Tahiry masjid sadder expense</v>
          </cell>
          <cell r="E21761">
            <v>50000</v>
          </cell>
        </row>
        <row r="21762">
          <cell r="B21762" t="str">
            <v>BAH 12th Floor</v>
          </cell>
          <cell r="C21762" t="str">
            <v>Material</v>
          </cell>
          <cell r="D21762" t="str">
            <v>Online by adeel to Yousuf masih to BAHL</v>
          </cell>
          <cell r="E21762">
            <v>50000</v>
          </cell>
        </row>
        <row r="21763">
          <cell r="B21763" t="str">
            <v>O/M The Place</v>
          </cell>
          <cell r="C21763" t="str">
            <v>fuel</v>
          </cell>
          <cell r="D21763" t="str">
            <v>to mumtaz for fuel</v>
          </cell>
          <cell r="E21763">
            <v>500</v>
          </cell>
        </row>
        <row r="21764">
          <cell r="B21764" t="str">
            <v>Spar supermarket</v>
          </cell>
          <cell r="C21764" t="str">
            <v>material</v>
          </cell>
          <cell r="D21764" t="str">
            <v>purhcased high light and bulb</v>
          </cell>
          <cell r="E21764">
            <v>3300</v>
          </cell>
        </row>
        <row r="21765">
          <cell r="B21765" t="str">
            <v>family area</v>
          </cell>
          <cell r="C21765" t="str">
            <v>material</v>
          </cell>
          <cell r="D21765" t="str">
            <v>purchased wire mesh</v>
          </cell>
          <cell r="E21765">
            <v>2625</v>
          </cell>
        </row>
        <row r="21766">
          <cell r="B21766" t="str">
            <v>office</v>
          </cell>
          <cell r="C21766" t="str">
            <v>misc</v>
          </cell>
          <cell r="D21766" t="str">
            <v>to umer for office use</v>
          </cell>
          <cell r="E21766">
            <v>3000</v>
          </cell>
        </row>
        <row r="21767">
          <cell r="B21767" t="str">
            <v>FTC Floors</v>
          </cell>
          <cell r="C21767" t="str">
            <v>salary</v>
          </cell>
          <cell r="D21767" t="str">
            <v>ftc staff salaries</v>
          </cell>
          <cell r="E21767">
            <v>213333</v>
          </cell>
        </row>
        <row r="21768">
          <cell r="B21768" t="str">
            <v>FTC Floors</v>
          </cell>
          <cell r="C21768" t="str">
            <v>material</v>
          </cell>
          <cell r="D21768" t="str">
            <v>to sami for ftc site material</v>
          </cell>
          <cell r="E21768">
            <v>5000</v>
          </cell>
        </row>
        <row r="21769">
          <cell r="B21769" t="str">
            <v>FTC Floors</v>
          </cell>
          <cell r="C21769" t="str">
            <v>misc</v>
          </cell>
          <cell r="D21769" t="str">
            <v>tea and refreshment</v>
          </cell>
          <cell r="E21769">
            <v>3000</v>
          </cell>
        </row>
        <row r="21770">
          <cell r="B21770" t="str">
            <v xml:space="preserve">MHR Personal </v>
          </cell>
          <cell r="C21770" t="str">
            <v>rehana rehan</v>
          </cell>
          <cell r="D21770" t="str">
            <v>ufone super card</v>
          </cell>
          <cell r="E21770">
            <v>1200</v>
          </cell>
        </row>
        <row r="21771">
          <cell r="B21771" t="str">
            <v>O/M The Place</v>
          </cell>
          <cell r="C21771" t="str">
            <v>salary</v>
          </cell>
          <cell r="D21771" t="str">
            <v>The place staff salaries</v>
          </cell>
          <cell r="E21771">
            <v>139294.3548387097</v>
          </cell>
        </row>
        <row r="21772">
          <cell r="B21772" t="str">
            <v>Spar supermarket</v>
          </cell>
          <cell r="C21772" t="str">
            <v>fare</v>
          </cell>
          <cell r="D21772" t="str">
            <v>paid</v>
          </cell>
          <cell r="E21772">
            <v>800</v>
          </cell>
        </row>
        <row r="21773">
          <cell r="B21773" t="str">
            <v>Engro 3rd &amp; 8th Floor</v>
          </cell>
          <cell r="C21773" t="str">
            <v>material</v>
          </cell>
          <cell r="D21773" t="str">
            <v>purhcased 22 nos pendent sprinkler from nexus engineering</v>
          </cell>
          <cell r="E21773">
            <v>33000</v>
          </cell>
        </row>
        <row r="21774">
          <cell r="B21774" t="str">
            <v>CITI Bank</v>
          </cell>
          <cell r="C21774" t="str">
            <v>salary</v>
          </cell>
          <cell r="D21774" t="str">
            <v>Jahangeer salary</v>
          </cell>
          <cell r="E21774">
            <v>100500</v>
          </cell>
        </row>
        <row r="21775">
          <cell r="B21775" t="str">
            <v>CITI Bank</v>
          </cell>
          <cell r="C21775" t="str">
            <v>h3 hammer</v>
          </cell>
          <cell r="D21775" t="str">
            <v>Online by adeel to M. khursheed care off H3 hammer for floor drain and clean out</v>
          </cell>
          <cell r="E21775">
            <v>123000</v>
          </cell>
        </row>
        <row r="21776">
          <cell r="B21776" t="str">
            <v>Rehmat shipping</v>
          </cell>
          <cell r="C21776" t="str">
            <v>mujahid gas</v>
          </cell>
          <cell r="D21776" t="str">
            <v>Online by adeel to mujahid gas = 50,000</v>
          </cell>
          <cell r="E21776">
            <v>12500</v>
          </cell>
        </row>
        <row r="21777">
          <cell r="B21777" t="str">
            <v>Riazeda project</v>
          </cell>
          <cell r="C21777" t="str">
            <v>mujahid gas</v>
          </cell>
          <cell r="D21777" t="str">
            <v>Online by adeel to mujahid gas = 50,000</v>
          </cell>
          <cell r="E21777">
            <v>12500</v>
          </cell>
        </row>
        <row r="21778">
          <cell r="B21778" t="str">
            <v>Gul Ahmed</v>
          </cell>
          <cell r="C21778" t="str">
            <v>mujahid gas</v>
          </cell>
          <cell r="D21778" t="str">
            <v>Online by adeel to mujahid gas = 50,000</v>
          </cell>
          <cell r="E21778">
            <v>12500</v>
          </cell>
        </row>
        <row r="21779">
          <cell r="B21779" t="str">
            <v>DHL office</v>
          </cell>
          <cell r="C21779" t="str">
            <v>mujahid gas</v>
          </cell>
          <cell r="D21779" t="str">
            <v>Online by adeel to mujahid gas = 50,000</v>
          </cell>
          <cell r="E21779">
            <v>12500</v>
          </cell>
        </row>
        <row r="21780">
          <cell r="B21780" t="str">
            <v>CITI Bank</v>
          </cell>
          <cell r="C21780" t="str">
            <v>fuel</v>
          </cell>
          <cell r="D21780" t="str">
            <v>to salman for fuel</v>
          </cell>
          <cell r="E21780">
            <v>1000</v>
          </cell>
        </row>
        <row r="21781">
          <cell r="B21781" t="str">
            <v>CITI Bank</v>
          </cell>
          <cell r="C21781" t="str">
            <v>material</v>
          </cell>
          <cell r="D21781" t="str">
            <v>purhcased color brush mising oil</v>
          </cell>
          <cell r="E21781">
            <v>5150</v>
          </cell>
        </row>
        <row r="21782">
          <cell r="B21782" t="str">
            <v>Spar supermarket</v>
          </cell>
          <cell r="C21782" t="str">
            <v>material</v>
          </cell>
          <cell r="D21782" t="str">
            <v>purchased bit pop rebbit and cuttungs disc</v>
          </cell>
          <cell r="E21782">
            <v>3550</v>
          </cell>
        </row>
        <row r="21783">
          <cell r="B21783" t="str">
            <v>Meezan bank Head office</v>
          </cell>
          <cell r="C21783" t="str">
            <v>material</v>
          </cell>
          <cell r="D21783" t="str">
            <v>purchased welding rods and uttungs disc</v>
          </cell>
          <cell r="E21783">
            <v>1500</v>
          </cell>
        </row>
        <row r="21784">
          <cell r="B21784" t="str">
            <v>sana safinaz dml</v>
          </cell>
          <cell r="C21784" t="str">
            <v>fare</v>
          </cell>
          <cell r="D21784" t="str">
            <v>builty patment for valve</v>
          </cell>
          <cell r="E21784">
            <v>470</v>
          </cell>
        </row>
        <row r="21785">
          <cell r="B21785" t="str">
            <v>IT Work Deutsche Bank</v>
          </cell>
          <cell r="C21785" t="str">
            <v>fare</v>
          </cell>
          <cell r="D21785" t="str">
            <v>paid</v>
          </cell>
          <cell r="E21785">
            <v>1050</v>
          </cell>
        </row>
        <row r="21786">
          <cell r="B21786" t="str">
            <v>BAF maintenance</v>
          </cell>
          <cell r="C21786" t="str">
            <v>material</v>
          </cell>
          <cell r="D21786" t="str">
            <v>to asif for cooling tower motor SS cover clip</v>
          </cell>
          <cell r="E21786">
            <v>3000</v>
          </cell>
        </row>
        <row r="21787">
          <cell r="B21787" t="str">
            <v>BAF maintenance</v>
          </cell>
          <cell r="C21787" t="str">
            <v>salary</v>
          </cell>
          <cell r="D21787" t="str">
            <v>Shafeeq and asif and moiz salary</v>
          </cell>
          <cell r="E21787">
            <v>93960</v>
          </cell>
        </row>
        <row r="21788">
          <cell r="B21788" t="str">
            <v>BAF maintenance</v>
          </cell>
          <cell r="C21788" t="str">
            <v>fuel</v>
          </cell>
          <cell r="D21788" t="str">
            <v>to shafeeq for fuel</v>
          </cell>
          <cell r="E21788">
            <v>1200</v>
          </cell>
        </row>
        <row r="21789">
          <cell r="B21789" t="str">
            <v>Imtiaz supermarket</v>
          </cell>
          <cell r="C21789" t="str">
            <v>material</v>
          </cell>
          <cell r="D21789" t="str">
            <v>To faheem for LT machine, locks and other fittings</v>
          </cell>
          <cell r="E21789">
            <v>25000</v>
          </cell>
        </row>
        <row r="21790">
          <cell r="B21790" t="str">
            <v>Meezan bank Head office</v>
          </cell>
          <cell r="C21790" t="str">
            <v>fare</v>
          </cell>
          <cell r="D21790" t="str">
            <v>paid</v>
          </cell>
          <cell r="E21790">
            <v>1900</v>
          </cell>
        </row>
        <row r="21791">
          <cell r="B21791" t="str">
            <v>j outlet lucky one mall</v>
          </cell>
          <cell r="C21791" t="str">
            <v>material</v>
          </cell>
          <cell r="D21791" t="str">
            <v>purchased colour material + mixing oil + brush</v>
          </cell>
          <cell r="E21791">
            <v>15500</v>
          </cell>
        </row>
        <row r="21792">
          <cell r="B21792" t="str">
            <v>Engro 3rd &amp; 8th Floor</v>
          </cell>
          <cell r="C21792" t="str">
            <v>material</v>
          </cell>
          <cell r="D21792" t="str">
            <v>cut screw and cable tie</v>
          </cell>
          <cell r="E21792">
            <v>1150</v>
          </cell>
        </row>
        <row r="21793">
          <cell r="B21793" t="str">
            <v>CITI Bank</v>
          </cell>
          <cell r="C21793" t="str">
            <v>fare</v>
          </cell>
          <cell r="D21793" t="str">
            <v>paid</v>
          </cell>
          <cell r="E21793">
            <v>1500</v>
          </cell>
        </row>
        <row r="21794">
          <cell r="B21794" t="str">
            <v>ot area jpmc</v>
          </cell>
          <cell r="C21794" t="str">
            <v>Muzammil</v>
          </cell>
          <cell r="D21794" t="str">
            <v>cash paid (recommencd by nadeem bhai)</v>
          </cell>
          <cell r="E21794">
            <v>40000</v>
          </cell>
        </row>
        <row r="21795">
          <cell r="B21795" t="str">
            <v>office</v>
          </cell>
          <cell r="C21795" t="str">
            <v>salary</v>
          </cell>
          <cell r="D21795" t="str">
            <v>office staff salaries (Rehan Ahsan Salman)</v>
          </cell>
          <cell r="E21795">
            <v>141100</v>
          </cell>
        </row>
        <row r="21796">
          <cell r="B21796" t="str">
            <v>Rehmat shipping</v>
          </cell>
          <cell r="C21796" t="str">
            <v>adam regger</v>
          </cell>
          <cell r="D21796" t="str">
            <v>cash paid</v>
          </cell>
          <cell r="E21796">
            <v>25000</v>
          </cell>
        </row>
        <row r="21797">
          <cell r="B21797" t="str">
            <v>saifee hospital</v>
          </cell>
          <cell r="C21797" t="str">
            <v>salary</v>
          </cell>
          <cell r="D21797" t="str">
            <v>Imran + shahid salary</v>
          </cell>
          <cell r="E21797">
            <v>103291.93548387097</v>
          </cell>
        </row>
        <row r="21798">
          <cell r="B21798" t="str">
            <v>CITI Bank</v>
          </cell>
          <cell r="C21798" t="str">
            <v>salary</v>
          </cell>
          <cell r="D21798" t="str">
            <v>chacha lateef salary</v>
          </cell>
          <cell r="E21798">
            <v>43400</v>
          </cell>
        </row>
        <row r="21799">
          <cell r="B21799" t="str">
            <v>office</v>
          </cell>
          <cell r="C21799" t="str">
            <v>misc</v>
          </cell>
          <cell r="D21799" t="str">
            <v>to salman for bike</v>
          </cell>
          <cell r="E21799">
            <v>500</v>
          </cell>
        </row>
        <row r="21800">
          <cell r="B21800" t="str">
            <v>office</v>
          </cell>
          <cell r="C21800" t="str">
            <v>misc</v>
          </cell>
          <cell r="D21800" t="str">
            <v>umer for office use</v>
          </cell>
          <cell r="E21800">
            <v>2000</v>
          </cell>
        </row>
        <row r="21801">
          <cell r="B21801" t="str">
            <v>Meezan bank Head office</v>
          </cell>
          <cell r="C21801" t="str">
            <v>mungo</v>
          </cell>
          <cell r="D21801" t="str">
            <v>Online by adeel to unique enteprises = 500,000</v>
          </cell>
          <cell r="E21801">
            <v>100000</v>
          </cell>
        </row>
        <row r="21802">
          <cell r="B21802" t="str">
            <v>CITI Bank</v>
          </cell>
          <cell r="C21802" t="str">
            <v>mungo</v>
          </cell>
          <cell r="D21802" t="str">
            <v>Online by adeel to unique enteprises = 500,000</v>
          </cell>
          <cell r="E21802">
            <v>100000</v>
          </cell>
        </row>
        <row r="21803">
          <cell r="B21803" t="str">
            <v>j outlet lucky one mall</v>
          </cell>
          <cell r="C21803" t="str">
            <v>mungo</v>
          </cell>
          <cell r="D21803" t="str">
            <v>Online by adeel to unique enteprises = 500,000</v>
          </cell>
          <cell r="E21803">
            <v>100000</v>
          </cell>
        </row>
        <row r="21804">
          <cell r="B21804" t="str">
            <v>Spar supermarket</v>
          </cell>
          <cell r="C21804" t="str">
            <v>mungo</v>
          </cell>
          <cell r="D21804" t="str">
            <v>Online by adeel to unique enteprises = 500,000</v>
          </cell>
          <cell r="E21804">
            <v>100000</v>
          </cell>
        </row>
        <row r="21805">
          <cell r="B21805" t="str">
            <v>NICVD</v>
          </cell>
          <cell r="C21805" t="str">
            <v>mungo</v>
          </cell>
          <cell r="D21805" t="str">
            <v>Online by adeel to unique enteprises = 500,000</v>
          </cell>
          <cell r="E21805">
            <v>100000</v>
          </cell>
        </row>
        <row r="21806">
          <cell r="B21806" t="str">
            <v xml:space="preserve">MHR Personal </v>
          </cell>
          <cell r="C21806" t="str">
            <v>groceries</v>
          </cell>
          <cell r="D21806" t="str">
            <v>Groceries (Sept 24 + Oct 24)</v>
          </cell>
          <cell r="E21806">
            <v>170000</v>
          </cell>
        </row>
        <row r="21807">
          <cell r="B21807" t="str">
            <v>CITI Bank</v>
          </cell>
          <cell r="C21807" t="str">
            <v>fuel</v>
          </cell>
          <cell r="D21807" t="str">
            <v>Fuel at site (July 24 to Oct 24) = 80,000/-</v>
          </cell>
          <cell r="E21807">
            <v>20000</v>
          </cell>
        </row>
        <row r="21808">
          <cell r="B21808" t="str">
            <v>Engro 3rd &amp; 8th Floor</v>
          </cell>
          <cell r="C21808" t="str">
            <v>fuel</v>
          </cell>
          <cell r="D21808" t="str">
            <v>Fuel at site (July 24 to Oct 24) = 80,000/-</v>
          </cell>
          <cell r="E21808">
            <v>20000</v>
          </cell>
        </row>
        <row r="21809">
          <cell r="B21809" t="str">
            <v>GSK DMC</v>
          </cell>
          <cell r="C21809" t="str">
            <v>fuel</v>
          </cell>
          <cell r="D21809" t="str">
            <v>Fuel at site (July 24 to Oct 24) = 80,000/-</v>
          </cell>
          <cell r="E21809">
            <v>20000</v>
          </cell>
        </row>
        <row r="21810">
          <cell r="B21810" t="str">
            <v>BAH 24th Floor</v>
          </cell>
          <cell r="C21810" t="str">
            <v>fuel</v>
          </cell>
          <cell r="D21810" t="str">
            <v>Fuel at site (July 24 to Oct 24) = 80,000/-</v>
          </cell>
          <cell r="E21810">
            <v>20000</v>
          </cell>
        </row>
        <row r="21811">
          <cell r="B21811" t="str">
            <v>BAF maintenance</v>
          </cell>
          <cell r="C21811" t="str">
            <v>salary</v>
          </cell>
          <cell r="D21811" t="str">
            <v>Nadeem bha salary</v>
          </cell>
          <cell r="E21811">
            <v>50000</v>
          </cell>
        </row>
        <row r="21812">
          <cell r="B21812" t="str">
            <v>kumail bhai</v>
          </cell>
          <cell r="C21812" t="str">
            <v>salary</v>
          </cell>
          <cell r="D21812" t="str">
            <v>Waris salary</v>
          </cell>
          <cell r="E21812">
            <v>5000</v>
          </cell>
        </row>
        <row r="21813">
          <cell r="B21813" t="str">
            <v>CITI Bank</v>
          </cell>
          <cell r="C21813" t="str">
            <v>salary</v>
          </cell>
          <cell r="D21813" t="str">
            <v xml:space="preserve">bilal bhai </v>
          </cell>
          <cell r="E21813">
            <v>50000</v>
          </cell>
        </row>
        <row r="21814">
          <cell r="B21814" t="str">
            <v xml:space="preserve">MHR Personal </v>
          </cell>
          <cell r="C21814" t="str">
            <v>salary</v>
          </cell>
          <cell r="D21814" t="str">
            <v>Mhr home mossi salaries</v>
          </cell>
          <cell r="E21814">
            <v>105000</v>
          </cell>
        </row>
        <row r="21815">
          <cell r="B21815" t="str">
            <v>j outlet lucky one mall</v>
          </cell>
          <cell r="C21815" t="str">
            <v>material</v>
          </cell>
          <cell r="D21815" t="str">
            <v>glue 08 balti</v>
          </cell>
          <cell r="E21815">
            <v>14000</v>
          </cell>
        </row>
        <row r="21816">
          <cell r="B21816" t="str">
            <v>j outlet lucky one mall</v>
          </cell>
          <cell r="C21816" t="str">
            <v>fare</v>
          </cell>
          <cell r="D21816" t="str">
            <v>paid</v>
          </cell>
          <cell r="E21816">
            <v>1500</v>
          </cell>
        </row>
        <row r="21817">
          <cell r="B21817" t="str">
            <v>office</v>
          </cell>
          <cell r="C21817" t="str">
            <v>misc</v>
          </cell>
          <cell r="D21817" t="str">
            <v>umer for office use</v>
          </cell>
          <cell r="E21817">
            <v>3000</v>
          </cell>
        </row>
        <row r="21818">
          <cell r="B21818" t="str">
            <v>Meezan bank Head office</v>
          </cell>
          <cell r="C21818" t="str">
            <v>fare</v>
          </cell>
          <cell r="D21818" t="str">
            <v>paid</v>
          </cell>
          <cell r="E21818">
            <v>1500</v>
          </cell>
        </row>
        <row r="21819">
          <cell r="B21819" t="str">
            <v>CITI Bank</v>
          </cell>
          <cell r="C21819" t="str">
            <v>fare</v>
          </cell>
          <cell r="D21819" t="str">
            <v>paid</v>
          </cell>
          <cell r="E21819">
            <v>700</v>
          </cell>
        </row>
        <row r="21820">
          <cell r="B21820" t="str">
            <v>BAH 12th Floor</v>
          </cell>
          <cell r="C21820" t="str">
            <v>salary</v>
          </cell>
          <cell r="D21820" t="str">
            <v>To noman in BAHL</v>
          </cell>
          <cell r="E21820">
            <v>49350</v>
          </cell>
        </row>
        <row r="21821">
          <cell r="B21821" t="str">
            <v>j outlet lucky one mall</v>
          </cell>
          <cell r="C21821" t="str">
            <v>material</v>
          </cell>
          <cell r="D21821" t="str">
            <v>purchased 60 nos dammer tapes</v>
          </cell>
          <cell r="E21821">
            <v>8700</v>
          </cell>
        </row>
        <row r="21822">
          <cell r="B21822" t="str">
            <v>Engro 3rd &amp; 8th Floor</v>
          </cell>
          <cell r="C21822" t="str">
            <v>material</v>
          </cell>
          <cell r="D21822" t="str">
            <v>purchased fire blanket</v>
          </cell>
          <cell r="E21822">
            <v>1300</v>
          </cell>
        </row>
        <row r="21823">
          <cell r="B21823" t="str">
            <v>j outlet lucky one mall</v>
          </cell>
          <cell r="C21823" t="str">
            <v>fare</v>
          </cell>
          <cell r="D21823" t="str">
            <v>bykia</v>
          </cell>
          <cell r="E21823">
            <v>250</v>
          </cell>
        </row>
        <row r="21824">
          <cell r="B21824" t="str">
            <v>CITI Bank</v>
          </cell>
          <cell r="C21824" t="str">
            <v>material</v>
          </cell>
          <cell r="D21824" t="str">
            <v>purchased communication wire 1.5mm 3 core and lux by faheem</v>
          </cell>
          <cell r="E21824">
            <v>24000</v>
          </cell>
        </row>
        <row r="21825">
          <cell r="B21825" t="str">
            <v>CITI Bank</v>
          </cell>
          <cell r="C21825" t="str">
            <v>salary</v>
          </cell>
          <cell r="D21825" t="str">
            <v>Engr Ahsan , Uamir and Jawed salary</v>
          </cell>
          <cell r="E21825">
            <v>162930</v>
          </cell>
        </row>
        <row r="21826">
          <cell r="B21826" t="str">
            <v>j outlet lucky one mall</v>
          </cell>
          <cell r="C21826" t="str">
            <v>material</v>
          </cell>
          <cell r="D21826" t="str">
            <v>purhcased brushed</v>
          </cell>
          <cell r="E21826">
            <v>600</v>
          </cell>
        </row>
        <row r="21827">
          <cell r="B21827" t="str">
            <v>Engro 3rd &amp; 8th Floor</v>
          </cell>
          <cell r="C21827" t="str">
            <v>salary</v>
          </cell>
          <cell r="D21827" t="str">
            <v>Engr Raza + Laraib salary</v>
          </cell>
          <cell r="E21827">
            <v>87900</v>
          </cell>
        </row>
        <row r="21828">
          <cell r="B21828" t="str">
            <v>Bahria project</v>
          </cell>
          <cell r="C21828" t="str">
            <v>salary</v>
          </cell>
          <cell r="D21828" t="str">
            <v>amjad ustad salary</v>
          </cell>
          <cell r="E21828">
            <v>50000</v>
          </cell>
        </row>
        <row r="21829">
          <cell r="B21829" t="str">
            <v>BAF maintenance</v>
          </cell>
          <cell r="C21829" t="str">
            <v>salary</v>
          </cell>
          <cell r="D21829" t="str">
            <v>Fahad + Irfan AC  salary</v>
          </cell>
          <cell r="E21829">
            <v>79390</v>
          </cell>
        </row>
        <row r="21830">
          <cell r="B21830" t="str">
            <v>office</v>
          </cell>
          <cell r="C21830" t="str">
            <v>salary</v>
          </cell>
          <cell r="D21830" t="str">
            <v>Kamran + Irfan bhai salary</v>
          </cell>
          <cell r="E21830">
            <v>102000</v>
          </cell>
        </row>
        <row r="21831">
          <cell r="B21831" t="str">
            <v>O/M The Place</v>
          </cell>
          <cell r="C21831" t="str">
            <v>salary</v>
          </cell>
          <cell r="D21831" t="str">
            <v>Zeeshan salary</v>
          </cell>
          <cell r="E21831">
            <v>28000</v>
          </cell>
        </row>
        <row r="21832">
          <cell r="B21832" t="str">
            <v>Meezan bank Head office</v>
          </cell>
          <cell r="C21832" t="str">
            <v>salary</v>
          </cell>
          <cell r="D21832" t="str">
            <v>abid salary</v>
          </cell>
          <cell r="E21832">
            <v>57500</v>
          </cell>
        </row>
        <row r="21833">
          <cell r="B21833" t="str">
            <v>Engro 3rd &amp; 8th Floor</v>
          </cell>
          <cell r="C21833" t="str">
            <v>Thumb international</v>
          </cell>
          <cell r="D21833" t="str">
            <v>Online by al madina to S kamran Aziz care of thumb intl</v>
          </cell>
          <cell r="E21833">
            <v>500000</v>
          </cell>
        </row>
        <row r="21834">
          <cell r="B21834" t="str">
            <v>Meezan bank Head office</v>
          </cell>
          <cell r="C21834" t="str">
            <v>Noman Engineering</v>
          </cell>
          <cell r="D21834" t="str">
            <v>Sheet to Noman ducting fromadeel = 1500,000</v>
          </cell>
          <cell r="E21834">
            <v>500000</v>
          </cell>
        </row>
        <row r="21835">
          <cell r="B21835" t="str">
            <v>BAH 12th Floor</v>
          </cell>
          <cell r="C21835" t="str">
            <v>Noman Engineering</v>
          </cell>
          <cell r="D21835" t="str">
            <v>Sheet to Noman ducting fromadeel = 1500,000</v>
          </cell>
          <cell r="E21835">
            <v>500000</v>
          </cell>
        </row>
        <row r="21836">
          <cell r="B21836" t="str">
            <v>BAH 24th Floor</v>
          </cell>
          <cell r="C21836" t="str">
            <v>Noman Engineering</v>
          </cell>
          <cell r="D21836" t="str">
            <v>Sheet to Noman ducting fromadeel = 1500,000</v>
          </cell>
          <cell r="E21836">
            <v>200000</v>
          </cell>
        </row>
        <row r="21837">
          <cell r="B21837" t="str">
            <v>j outlet lucky one mall</v>
          </cell>
          <cell r="C21837" t="str">
            <v>Noman Engineering</v>
          </cell>
          <cell r="D21837" t="str">
            <v>Sheet to Noman ducting fromadeel = 1500,000</v>
          </cell>
          <cell r="E21837">
            <v>300000</v>
          </cell>
        </row>
        <row r="21838">
          <cell r="B21838" t="str">
            <v>CITI Bank</v>
          </cell>
          <cell r="C21838" t="str">
            <v>Material</v>
          </cell>
          <cell r="D21838" t="str">
            <v>Online by adeel to M. khursheed for GREASE TRAP</v>
          </cell>
          <cell r="E21838">
            <v>45000</v>
          </cell>
        </row>
        <row r="21839">
          <cell r="B21839" t="str">
            <v xml:space="preserve">O/M Nue Multiplex </v>
          </cell>
          <cell r="C21839" t="str">
            <v>Salary</v>
          </cell>
          <cell r="D21839" t="str">
            <v>Online by adeel to M. HASSAN KHAN FOR SITE SALARIES</v>
          </cell>
          <cell r="E21839">
            <v>121060</v>
          </cell>
        </row>
        <row r="21840">
          <cell r="B21840" t="str">
            <v>J out let DML</v>
          </cell>
          <cell r="C21840" t="str">
            <v>Salary</v>
          </cell>
          <cell r="D21840" t="str">
            <v>Online by adeel to Riaz hussain for Noman and moiz salary</v>
          </cell>
          <cell r="E21840">
            <v>110000</v>
          </cell>
        </row>
        <row r="21841">
          <cell r="B21841" t="str">
            <v>Meezan bank Head office</v>
          </cell>
          <cell r="C21841" t="str">
            <v>salary</v>
          </cell>
          <cell r="D21841" t="str">
            <v>Amir + Gul sher</v>
          </cell>
          <cell r="E21841">
            <v>102750</v>
          </cell>
        </row>
        <row r="21842">
          <cell r="B21842" t="str">
            <v>CITI Bank</v>
          </cell>
          <cell r="C21842" t="str">
            <v>salary</v>
          </cell>
          <cell r="D21842" t="str">
            <v>Abbas plumber salary</v>
          </cell>
          <cell r="E21842">
            <v>46300</v>
          </cell>
        </row>
        <row r="21843">
          <cell r="B21843" t="str">
            <v>Gul Ahmed</v>
          </cell>
          <cell r="C21843" t="str">
            <v>salary</v>
          </cell>
          <cell r="D21843" t="str">
            <v>mateen salary</v>
          </cell>
          <cell r="E21843">
            <v>32780</v>
          </cell>
        </row>
        <row r="21844">
          <cell r="B21844" t="str">
            <v>Bahria project</v>
          </cell>
          <cell r="C21844" t="str">
            <v>salary</v>
          </cell>
          <cell r="D21844" t="str">
            <v>Khushnood + nadeem painter salary</v>
          </cell>
          <cell r="E21844">
            <v>78760</v>
          </cell>
        </row>
        <row r="21845">
          <cell r="B21845" t="str">
            <v>office</v>
          </cell>
          <cell r="C21845" t="str">
            <v>misc</v>
          </cell>
          <cell r="D21845" t="str">
            <v>umer for office use</v>
          </cell>
          <cell r="E21845">
            <v>3000</v>
          </cell>
        </row>
        <row r="21846">
          <cell r="B21846" t="str">
            <v>GSK DMC</v>
          </cell>
          <cell r="C21846" t="str">
            <v>zahid insulator</v>
          </cell>
          <cell r="D21846" t="str">
            <v>cash paid total amt = 70,000</v>
          </cell>
          <cell r="E21846">
            <v>25000</v>
          </cell>
        </row>
        <row r="21847">
          <cell r="B21847" t="str">
            <v>CITI Bank</v>
          </cell>
          <cell r="C21847" t="str">
            <v>zahid insulator</v>
          </cell>
          <cell r="D21847" t="str">
            <v>cash paid total amt = 70,000</v>
          </cell>
          <cell r="E21847">
            <v>25000</v>
          </cell>
        </row>
        <row r="21848">
          <cell r="B21848" t="str">
            <v>BAH 12th Floor</v>
          </cell>
          <cell r="C21848" t="str">
            <v>zahid insulator</v>
          </cell>
          <cell r="D21848" t="str">
            <v>cash paid total amt = 70,000</v>
          </cell>
          <cell r="E21848">
            <v>20000</v>
          </cell>
        </row>
        <row r="21849">
          <cell r="B21849" t="str">
            <v>Bahria project</v>
          </cell>
          <cell r="C21849" t="str">
            <v>fuel</v>
          </cell>
          <cell r="D21849" t="str">
            <v>cash paid to khushnood (recommend by nadeem bhai)</v>
          </cell>
          <cell r="E21849">
            <v>5000</v>
          </cell>
        </row>
        <row r="21850">
          <cell r="B21850" t="str">
            <v>o/m NASTP</v>
          </cell>
          <cell r="C21850" t="str">
            <v>salary</v>
          </cell>
          <cell r="D21850" t="str">
            <v>NASTP staff salary</v>
          </cell>
          <cell r="E21850">
            <v>819290</v>
          </cell>
        </row>
        <row r="21851">
          <cell r="B21851" t="str">
            <v>Meezan bank Head office</v>
          </cell>
          <cell r="C21851" t="str">
            <v>material</v>
          </cell>
          <cell r="D21851" t="str">
            <v>purhcased jubilee clamp 50 Nos</v>
          </cell>
          <cell r="E21851">
            <v>6420</v>
          </cell>
        </row>
        <row r="21852">
          <cell r="B21852" t="str">
            <v>o/m NASTP</v>
          </cell>
          <cell r="C21852" t="str">
            <v>mineral water</v>
          </cell>
          <cell r="D21852" t="str">
            <v>paid for site</v>
          </cell>
          <cell r="E21852">
            <v>1800</v>
          </cell>
        </row>
        <row r="21853">
          <cell r="B21853" t="str">
            <v>o/m NASTP</v>
          </cell>
          <cell r="C21853" t="str">
            <v>material</v>
          </cell>
          <cell r="D21853" t="str">
            <v>invoice for cooling tower motor repairing</v>
          </cell>
          <cell r="E21853">
            <v>5000</v>
          </cell>
        </row>
        <row r="21854">
          <cell r="B21854" t="str">
            <v>o/m NASTP</v>
          </cell>
          <cell r="C21854" t="str">
            <v>ISRAR bhai</v>
          </cell>
          <cell r="D21854" t="str">
            <v>paid to Israr bhai for site expenses</v>
          </cell>
          <cell r="E21854">
            <v>10000</v>
          </cell>
        </row>
        <row r="21855">
          <cell r="B21855" t="str">
            <v>Meezan Gujranwala</v>
          </cell>
          <cell r="C21855" t="str">
            <v>salary</v>
          </cell>
          <cell r="D21855" t="str">
            <v>To iftikhar</v>
          </cell>
          <cell r="E21855">
            <v>20500</v>
          </cell>
        </row>
        <row r="21856">
          <cell r="B21856" t="str">
            <v>CITI Bank</v>
          </cell>
          <cell r="C21856" t="str">
            <v>IMS engineering</v>
          </cell>
          <cell r="D21856" t="str">
            <v>cash collect by tajammul care of IMS</v>
          </cell>
          <cell r="E21856">
            <v>850000</v>
          </cell>
        </row>
        <row r="21857">
          <cell r="B21857" t="str">
            <v>Engro 3rd &amp; 8th Floor</v>
          </cell>
          <cell r="C21857" t="str">
            <v>Mehran Engineering</v>
          </cell>
          <cell r="D21857" t="str">
            <v>Online by adeel to zeeshan baig</v>
          </cell>
          <cell r="E21857">
            <v>200000</v>
          </cell>
        </row>
        <row r="21858">
          <cell r="B21858" t="str">
            <v>Spar supermarket</v>
          </cell>
          <cell r="C21858" t="str">
            <v>Wazeer ducting</v>
          </cell>
          <cell r="D21858" t="str">
            <v>Online by adeel to m wazeer duct = 300,000</v>
          </cell>
          <cell r="E21858">
            <v>150000</v>
          </cell>
        </row>
        <row r="21859">
          <cell r="B21859" t="str">
            <v>NICVD</v>
          </cell>
          <cell r="C21859" t="str">
            <v>Wazeer ducting</v>
          </cell>
          <cell r="D21859" t="str">
            <v>Online by adeel to m wazeer duct = 300,000</v>
          </cell>
          <cell r="E21859">
            <v>150000</v>
          </cell>
        </row>
        <row r="21860">
          <cell r="B21860" t="str">
            <v>naveed malik</v>
          </cell>
          <cell r="C21860" t="str">
            <v>material</v>
          </cell>
          <cell r="D21860" t="str">
            <v>purchased temp and pressure guages for naveed malik (by nadeem bhai)</v>
          </cell>
          <cell r="E21860">
            <v>8600</v>
          </cell>
        </row>
        <row r="21861">
          <cell r="B21861" t="str">
            <v>kumail bhai</v>
          </cell>
          <cell r="C21861" t="str">
            <v>material</v>
          </cell>
          <cell r="D21861" t="str">
            <v>purchased guages &amp; flexbile for kumail (by nadeem bhai)</v>
          </cell>
          <cell r="E21861">
            <v>1100</v>
          </cell>
        </row>
        <row r="21862">
          <cell r="B21862" t="str">
            <v>NICVD</v>
          </cell>
          <cell r="C21862" t="str">
            <v>material</v>
          </cell>
          <cell r="D21862" t="str">
            <v>invoices by imran engr</v>
          </cell>
          <cell r="E21862">
            <v>63140</v>
          </cell>
        </row>
        <row r="21863">
          <cell r="B21863" t="str">
            <v>NICVD</v>
          </cell>
          <cell r="C21863" t="str">
            <v>material</v>
          </cell>
          <cell r="D21863" t="str">
            <v>invoices by imran engr</v>
          </cell>
          <cell r="E21863">
            <v>76560</v>
          </cell>
        </row>
        <row r="21864">
          <cell r="B21864" t="str">
            <v>BAH 12th Floor</v>
          </cell>
          <cell r="C21864" t="str">
            <v>sajid pipe</v>
          </cell>
          <cell r="D21864" t="str">
            <v>Cash by Bilal bhai</v>
          </cell>
          <cell r="E21864">
            <v>200000</v>
          </cell>
        </row>
        <row r="21865">
          <cell r="B21865" t="str">
            <v>Riazeda project</v>
          </cell>
          <cell r="C21865" t="str">
            <v>rafay</v>
          </cell>
          <cell r="D21865" t="str">
            <v>Online by adeel to Rafay</v>
          </cell>
          <cell r="E21865">
            <v>100000</v>
          </cell>
        </row>
        <row r="21866">
          <cell r="B21866" t="str">
            <v>office</v>
          </cell>
          <cell r="C21866" t="str">
            <v>misc</v>
          </cell>
          <cell r="D21866" t="str">
            <v>printer refill</v>
          </cell>
          <cell r="E21866">
            <v>500</v>
          </cell>
        </row>
        <row r="21867">
          <cell r="B21867" t="str">
            <v>Meezan bank Head office</v>
          </cell>
          <cell r="C21867" t="str">
            <v>fare</v>
          </cell>
          <cell r="D21867" t="str">
            <v>paid</v>
          </cell>
          <cell r="E21867">
            <v>1500</v>
          </cell>
        </row>
        <row r="21868">
          <cell r="B21868" t="str">
            <v>Bahria project</v>
          </cell>
          <cell r="C21868" t="str">
            <v>iqbal core</v>
          </cell>
          <cell r="D21868" t="str">
            <v>paid cash for core work</v>
          </cell>
          <cell r="E21868">
            <v>19200</v>
          </cell>
        </row>
        <row r="21869">
          <cell r="B21869" t="str">
            <v>j outlet lucky one mall</v>
          </cell>
          <cell r="C21869" t="str">
            <v>fare</v>
          </cell>
          <cell r="D21869" t="str">
            <v>paid</v>
          </cell>
          <cell r="E21869">
            <v>3000</v>
          </cell>
        </row>
        <row r="21870">
          <cell r="B21870" t="str">
            <v>Meezan bank Head office</v>
          </cell>
          <cell r="C21870" t="str">
            <v>fare</v>
          </cell>
          <cell r="D21870" t="str">
            <v>paid</v>
          </cell>
          <cell r="E21870">
            <v>3000</v>
          </cell>
        </row>
        <row r="21871">
          <cell r="B21871" t="str">
            <v>j outlet lucky one mall</v>
          </cell>
          <cell r="C21871" t="str">
            <v>material</v>
          </cell>
          <cell r="D21871" t="str">
            <v>purchased 8 nos ball valves</v>
          </cell>
          <cell r="E21871">
            <v>6000</v>
          </cell>
        </row>
        <row r="21872">
          <cell r="B21872" t="str">
            <v>j outlet lucky one mall</v>
          </cell>
          <cell r="C21872" t="str">
            <v>fuel</v>
          </cell>
          <cell r="D21872" t="str">
            <v>To salman for fuel</v>
          </cell>
          <cell r="E21872">
            <v>2000</v>
          </cell>
        </row>
        <row r="21873">
          <cell r="B21873" t="str">
            <v>Engro 3rd &amp; 8th Floor</v>
          </cell>
          <cell r="C21873" t="str">
            <v>john</v>
          </cell>
          <cell r="D21873" t="str">
            <v>cash paid to john for pressure pump repairing</v>
          </cell>
          <cell r="E21873">
            <v>5000</v>
          </cell>
        </row>
        <row r="21874">
          <cell r="B21874" t="str">
            <v>office</v>
          </cell>
          <cell r="C21874" t="str">
            <v>misc</v>
          </cell>
          <cell r="D21874" t="str">
            <v>umer for office use</v>
          </cell>
          <cell r="E21874">
            <v>3000</v>
          </cell>
        </row>
        <row r="21875">
          <cell r="B21875" t="str">
            <v>Gul Ahmed</v>
          </cell>
          <cell r="C21875" t="str">
            <v>material</v>
          </cell>
          <cell r="D21875" t="str">
            <v>purchased socket 04 nos, and solution</v>
          </cell>
          <cell r="E21875">
            <v>3050</v>
          </cell>
        </row>
        <row r="21876">
          <cell r="B21876" t="str">
            <v>sana safinaz dml</v>
          </cell>
          <cell r="C21876" t="str">
            <v>fare</v>
          </cell>
          <cell r="D21876" t="str">
            <v>jazz cash to rao tanveer for air devices cargo</v>
          </cell>
          <cell r="E21876">
            <v>3000</v>
          </cell>
        </row>
        <row r="21877">
          <cell r="B21877" t="str">
            <v>Meezan Gujranwala</v>
          </cell>
          <cell r="C21877" t="str">
            <v>salary</v>
          </cell>
          <cell r="D21877" t="str">
            <v>cash collect by tahammul hussain brother of Toqueer plumber</v>
          </cell>
          <cell r="E21877">
            <v>70000</v>
          </cell>
        </row>
        <row r="21878">
          <cell r="B21878" t="str">
            <v>Gul Ahmed</v>
          </cell>
          <cell r="C21878" t="str">
            <v>GREE PAKISTAN</v>
          </cell>
          <cell r="D21878" t="str">
            <v>Online by adeel to jameel sagher memon care of Gree pakistan</v>
          </cell>
          <cell r="E21878">
            <v>140000</v>
          </cell>
        </row>
        <row r="21879">
          <cell r="B21879" t="str">
            <v>sana safinaz dml</v>
          </cell>
          <cell r="C21879" t="str">
            <v>Safe and sounf engineering</v>
          </cell>
          <cell r="D21879" t="str">
            <v>Online by adeel to waqar brothers payment to safe n sound for Fire Cabinets for the project Sana safinaz DML</v>
          </cell>
          <cell r="E21879">
            <v>160000</v>
          </cell>
        </row>
        <row r="21880">
          <cell r="B21880" t="str">
            <v>j outlet lucky one mall</v>
          </cell>
          <cell r="C21880" t="str">
            <v>Safe and sounf engineering</v>
          </cell>
          <cell r="D21880" t="str">
            <v>Online by adeel to waqar brothers payment to safe n sound for upright sprinklers 28 Nos for the project J outlet lucky one mall</v>
          </cell>
          <cell r="E21880">
            <v>84000</v>
          </cell>
        </row>
        <row r="21881">
          <cell r="B21881" t="str">
            <v>FTC Floors</v>
          </cell>
          <cell r="C21881" t="str">
            <v>material</v>
          </cell>
          <cell r="D21881" t="str">
            <v>misc invoices for site ftc by nadeem bhai</v>
          </cell>
          <cell r="E21881">
            <v>10000</v>
          </cell>
        </row>
        <row r="21882">
          <cell r="B21882" t="str">
            <v>Meezan bank Head office</v>
          </cell>
          <cell r="C21882" t="str">
            <v>material</v>
          </cell>
          <cell r="D21882" t="str">
            <v>misc invoices for site Meezan by nadeem bhai</v>
          </cell>
          <cell r="E21882">
            <v>7500</v>
          </cell>
        </row>
        <row r="21883">
          <cell r="B21883" t="str">
            <v>NICVD</v>
          </cell>
          <cell r="C21883" t="str">
            <v>material</v>
          </cell>
          <cell r="D21883" t="str">
            <v>misc invoices for site NICVD by nadeem bhai</v>
          </cell>
          <cell r="E21883">
            <v>9200</v>
          </cell>
        </row>
        <row r="21884">
          <cell r="B21884" t="str">
            <v>Tomo JPMC</v>
          </cell>
          <cell r="C21884" t="str">
            <v>material</v>
          </cell>
          <cell r="D21884" t="str">
            <v>misc invoices for site TOMO by nadeem bhai</v>
          </cell>
          <cell r="E21884">
            <v>7500</v>
          </cell>
        </row>
        <row r="21885">
          <cell r="B21885" t="str">
            <v>o/m NASTP</v>
          </cell>
          <cell r="C21885" t="str">
            <v>material</v>
          </cell>
          <cell r="D21885" t="str">
            <v>misc invoices for site NASTP by nadeem bhai</v>
          </cell>
          <cell r="E21885">
            <v>5000</v>
          </cell>
        </row>
        <row r="21886">
          <cell r="B21886" t="str">
            <v>BAF maintenance</v>
          </cell>
          <cell r="C21886" t="str">
            <v>material</v>
          </cell>
          <cell r="D21886" t="str">
            <v>misc invoices for site BAFL by nadeem bhai</v>
          </cell>
          <cell r="E21886">
            <v>12000</v>
          </cell>
        </row>
        <row r="21887">
          <cell r="B21887" t="str">
            <v>O/M The Place</v>
          </cell>
          <cell r="C21887" t="str">
            <v>fuel</v>
          </cell>
          <cell r="D21887" t="str">
            <v>Given to mumtaz</v>
          </cell>
          <cell r="E21887">
            <v>500</v>
          </cell>
        </row>
        <row r="21888">
          <cell r="B21888" t="str">
            <v>CITI Bank</v>
          </cell>
          <cell r="C21888" t="str">
            <v>fare</v>
          </cell>
          <cell r="D21888" t="str">
            <v>paid</v>
          </cell>
          <cell r="E21888">
            <v>1200</v>
          </cell>
        </row>
        <row r="21889">
          <cell r="B21889" t="str">
            <v>Meezan bank Head office</v>
          </cell>
          <cell r="C21889" t="str">
            <v>fare</v>
          </cell>
          <cell r="D21889" t="str">
            <v>paid</v>
          </cell>
          <cell r="E21889">
            <v>1200</v>
          </cell>
        </row>
        <row r="21890">
          <cell r="B21890" t="str">
            <v>Gul Ahmed</v>
          </cell>
          <cell r="C21890" t="str">
            <v>material</v>
          </cell>
          <cell r="D21890" t="str">
            <v>PURCHAED CUTTING DISC</v>
          </cell>
          <cell r="E21890">
            <v>1000</v>
          </cell>
        </row>
        <row r="21891">
          <cell r="B21891" t="str">
            <v>Gul Ahmed</v>
          </cell>
          <cell r="C21891" t="str">
            <v>fare</v>
          </cell>
          <cell r="D21891" t="str">
            <v>paid</v>
          </cell>
          <cell r="E21891">
            <v>450</v>
          </cell>
        </row>
        <row r="21892">
          <cell r="B21892" t="str">
            <v>office</v>
          </cell>
          <cell r="C21892" t="str">
            <v>salary</v>
          </cell>
          <cell r="D21892" t="str">
            <v>Ashraf bhai remaining salary</v>
          </cell>
          <cell r="E21892">
            <v>60000</v>
          </cell>
        </row>
        <row r="21893">
          <cell r="B21893" t="str">
            <v>J out let DML</v>
          </cell>
          <cell r="C21893" t="str">
            <v>material</v>
          </cell>
          <cell r="D21893" t="str">
            <v>Online by al madina to Riaz hussain payment to noman for Electric work
Total = 80,000</v>
          </cell>
          <cell r="E21893">
            <v>50000</v>
          </cell>
        </row>
        <row r="21894">
          <cell r="B21894" t="str">
            <v>sana safinaz dml</v>
          </cell>
          <cell r="C21894" t="str">
            <v>material</v>
          </cell>
          <cell r="D21894" t="str">
            <v>Online by al madina to Riaz hussain payment to noman for Electric work
Total = 80,000</v>
          </cell>
          <cell r="E21894">
            <v>30000</v>
          </cell>
        </row>
        <row r="21895">
          <cell r="B21895" t="str">
            <v>Engro 3rd &amp; 8th Floor</v>
          </cell>
          <cell r="C21895" t="str">
            <v>material</v>
          </cell>
          <cell r="D21895" t="str">
            <v>Online by al madina to Shahid care off Rehan pump for purchased of geyser for engrom site</v>
          </cell>
          <cell r="E21895">
            <v>50000</v>
          </cell>
        </row>
        <row r="21896">
          <cell r="B21896" t="str">
            <v>CITI Bank</v>
          </cell>
          <cell r="C21896" t="str">
            <v>IMS engineering</v>
          </cell>
          <cell r="D21896" t="str">
            <v>cash collect by tajammul care of IMS</v>
          </cell>
          <cell r="E21896">
            <v>1150000</v>
          </cell>
        </row>
        <row r="21897">
          <cell r="B21897" t="str">
            <v>J outlet lucky one mall</v>
          </cell>
          <cell r="C21897" t="str">
            <v>Zaman contractor</v>
          </cell>
          <cell r="D21897" t="str">
            <v>Online by adeel to M. Zaman</v>
          </cell>
          <cell r="E21897">
            <v>300000</v>
          </cell>
        </row>
        <row r="21898">
          <cell r="B21898" t="str">
            <v>Meezan bank Head office</v>
          </cell>
          <cell r="C21898" t="str">
            <v>abdullah enterprises</v>
          </cell>
          <cell r="D21898" t="str">
            <v>Online by adeel to kashif / hijab fatime care off abdullah enterprised</v>
          </cell>
          <cell r="E21898">
            <v>196800</v>
          </cell>
        </row>
        <row r="21899">
          <cell r="B21899" t="str">
            <v>CITI Bank</v>
          </cell>
          <cell r="C21899" t="str">
            <v>fuel</v>
          </cell>
          <cell r="D21899" t="str">
            <v>to kamran for site</v>
          </cell>
          <cell r="E21899">
            <v>500</v>
          </cell>
        </row>
        <row r="21900">
          <cell r="B21900" t="str">
            <v>Engro 3rd &amp; 8th Floor</v>
          </cell>
          <cell r="C21900" t="str">
            <v>fuel</v>
          </cell>
          <cell r="D21900" t="str">
            <v>to salman rider</v>
          </cell>
          <cell r="E21900">
            <v>1500</v>
          </cell>
        </row>
        <row r="21901">
          <cell r="B21901" t="str">
            <v>Meezan bank Head office</v>
          </cell>
          <cell r="C21901" t="str">
            <v>fare</v>
          </cell>
          <cell r="D21901" t="str">
            <v>paid to asif rikshaw</v>
          </cell>
          <cell r="E21901">
            <v>1600</v>
          </cell>
        </row>
        <row r="21902">
          <cell r="B21902" t="str">
            <v>office</v>
          </cell>
          <cell r="C21902" t="str">
            <v>misc</v>
          </cell>
          <cell r="D21902" t="str">
            <v>umer for office use</v>
          </cell>
          <cell r="E21902">
            <v>3000</v>
          </cell>
        </row>
        <row r="21903">
          <cell r="B21903" t="str">
            <v>Gul Ahmed</v>
          </cell>
          <cell r="C21903" t="str">
            <v>material</v>
          </cell>
          <cell r="D21903" t="str">
            <v>To john for misc material</v>
          </cell>
          <cell r="E21903">
            <v>1000</v>
          </cell>
        </row>
        <row r="21904">
          <cell r="B21904" t="str">
            <v>sana safinaz dml</v>
          </cell>
          <cell r="C21904" t="str">
            <v>material</v>
          </cell>
          <cell r="D21904" t="str">
            <v>Online by al madina to saram mumtqaz Payment for Sana safinaz UPVC pipe and fittings</v>
          </cell>
          <cell r="E21904">
            <v>44000</v>
          </cell>
        </row>
        <row r="21905">
          <cell r="B21905" t="str">
            <v>BAH 12th Floor</v>
          </cell>
          <cell r="C21905" t="str">
            <v>John</v>
          </cell>
          <cell r="D21905" t="str">
            <v>Online by adeel to yousuf masih</v>
          </cell>
          <cell r="E21905">
            <v>75000</v>
          </cell>
        </row>
        <row r="21906">
          <cell r="B21906" t="str">
            <v>Imtiaz supermarket</v>
          </cell>
          <cell r="C21906" t="str">
            <v>material</v>
          </cell>
          <cell r="D21906" t="str">
            <v>misc by jahangeer</v>
          </cell>
          <cell r="E21906">
            <v>13145</v>
          </cell>
        </row>
        <row r="21907">
          <cell r="B21907" t="str">
            <v>CITI Bank</v>
          </cell>
          <cell r="C21907" t="str">
            <v>material</v>
          </cell>
          <cell r="D21907" t="str">
            <v>purchased 1.5mm 3 core flexible (from JK Electric)</v>
          </cell>
          <cell r="E21907">
            <v>29260</v>
          </cell>
        </row>
        <row r="21908">
          <cell r="B21908" t="str">
            <v>CITI Bank</v>
          </cell>
          <cell r="C21908" t="str">
            <v>material</v>
          </cell>
          <cell r="D21908" t="str">
            <v>purchased 3/4" dia G.I gland 140 Nos @ 265</v>
          </cell>
          <cell r="E21908">
            <v>37100</v>
          </cell>
        </row>
        <row r="21909">
          <cell r="B21909" t="str">
            <v>CITI Bank</v>
          </cell>
          <cell r="C21909" t="str">
            <v>drawings</v>
          </cell>
          <cell r="D21909" t="str">
            <v>paid to kamran for drawings = 30,000</v>
          </cell>
          <cell r="E21909">
            <v>7500</v>
          </cell>
        </row>
        <row r="21910">
          <cell r="B21910" t="str">
            <v>j outlet lucky one mall</v>
          </cell>
          <cell r="C21910" t="str">
            <v>drawings</v>
          </cell>
          <cell r="D21910" t="str">
            <v>paid to kamran for drawings = 30,000</v>
          </cell>
          <cell r="E21910">
            <v>7500</v>
          </cell>
        </row>
        <row r="21911">
          <cell r="B21911" t="str">
            <v>Meezan bank Head office</v>
          </cell>
          <cell r="C21911" t="str">
            <v>drawings</v>
          </cell>
          <cell r="D21911" t="str">
            <v>paid to kamran for drawings = 30,000</v>
          </cell>
          <cell r="E21911">
            <v>7500</v>
          </cell>
        </row>
        <row r="21912">
          <cell r="B21912" t="str">
            <v>NICVD</v>
          </cell>
          <cell r="C21912" t="str">
            <v>drawings</v>
          </cell>
          <cell r="D21912" t="str">
            <v>paid to kamran for drawings = 30,000</v>
          </cell>
          <cell r="E21912">
            <v>7500</v>
          </cell>
        </row>
        <row r="21913">
          <cell r="B21913" t="str">
            <v>CITI Bank</v>
          </cell>
          <cell r="C21913" t="str">
            <v>fare</v>
          </cell>
          <cell r="D21913" t="str">
            <v>paid</v>
          </cell>
          <cell r="E21913">
            <v>3000</v>
          </cell>
        </row>
        <row r="21914">
          <cell r="B21914" t="str">
            <v>j outlet lucky one mall</v>
          </cell>
          <cell r="C21914" t="str">
            <v>fare</v>
          </cell>
          <cell r="D21914" t="str">
            <v>paid</v>
          </cell>
          <cell r="E21914">
            <v>3000</v>
          </cell>
        </row>
        <row r="21915">
          <cell r="B21915" t="str">
            <v>j outlet lucky one mall</v>
          </cell>
          <cell r="C21915" t="str">
            <v>fare</v>
          </cell>
          <cell r="D21915" t="str">
            <v>bykia</v>
          </cell>
          <cell r="E21915">
            <v>600</v>
          </cell>
        </row>
        <row r="21916">
          <cell r="B21916" t="str">
            <v>Gul Ahmed</v>
          </cell>
          <cell r="C21916" t="str">
            <v>Adnan shamsi</v>
          </cell>
          <cell r="D21916" t="str">
            <v>cash paid for site expenses</v>
          </cell>
          <cell r="E21916">
            <v>20000</v>
          </cell>
        </row>
        <row r="21917">
          <cell r="B21917" t="str">
            <v>CITI Bank</v>
          </cell>
          <cell r="C21917" t="str">
            <v>fuel</v>
          </cell>
          <cell r="D21917" t="str">
            <v>to salman rider</v>
          </cell>
          <cell r="E21917">
            <v>1500</v>
          </cell>
        </row>
        <row r="21918">
          <cell r="B21918" t="str">
            <v>j outlet lucky one mall</v>
          </cell>
          <cell r="C21918" t="str">
            <v>fare</v>
          </cell>
          <cell r="D21918" t="str">
            <v>riksahw</v>
          </cell>
          <cell r="E21918">
            <v>1500</v>
          </cell>
        </row>
        <row r="21919">
          <cell r="B21919" t="str">
            <v>CITI Bank</v>
          </cell>
          <cell r="C21919" t="str">
            <v>material</v>
          </cell>
          <cell r="D21919" t="str">
            <v>To majid for purchasing of citi bank plumbing fixtures</v>
          </cell>
          <cell r="E21919">
            <v>100000</v>
          </cell>
        </row>
        <row r="21920">
          <cell r="B21920" t="str">
            <v>Meezan Gujranwala</v>
          </cell>
          <cell r="C21920" t="str">
            <v>touqeer</v>
          </cell>
          <cell r="D21920" t="str">
            <v>cash paid for site (recommend by nadeem) easy paisa to iftikhar</v>
          </cell>
          <cell r="E21920">
            <v>50000</v>
          </cell>
        </row>
        <row r="21921">
          <cell r="B21921" t="str">
            <v>O/M The Place</v>
          </cell>
          <cell r="C21921" t="str">
            <v>KRC solution</v>
          </cell>
          <cell r="D21921" t="str">
            <v>cash paid for troubleshooting</v>
          </cell>
          <cell r="E21921">
            <v>50000</v>
          </cell>
        </row>
        <row r="21922">
          <cell r="B21922" t="str">
            <v>CITI Bank</v>
          </cell>
          <cell r="C21922" t="str">
            <v>fare</v>
          </cell>
          <cell r="D21922" t="str">
            <v>paid</v>
          </cell>
          <cell r="E21922">
            <v>3000</v>
          </cell>
        </row>
        <row r="21923">
          <cell r="B21923" t="str">
            <v>j outlet lucky one mall</v>
          </cell>
          <cell r="C21923" t="str">
            <v xml:space="preserve">sheet </v>
          </cell>
          <cell r="D21923" t="str">
            <v>G.I Sheet 250 kg from adeel</v>
          </cell>
          <cell r="E21923">
            <v>74000</v>
          </cell>
        </row>
        <row r="21924">
          <cell r="B21924" t="str">
            <v>Gul Ahmed</v>
          </cell>
          <cell r="C21924" t="str">
            <v>faheem elec</v>
          </cell>
          <cell r="D21924" t="str">
            <v>To Faheem (By bilal bhai)</v>
          </cell>
          <cell r="E21924">
            <v>50000</v>
          </cell>
        </row>
        <row r="21925">
          <cell r="B21925" t="str">
            <v>BAH 12th Floor</v>
          </cell>
          <cell r="C21925" t="str">
            <v>Material</v>
          </cell>
          <cell r="D21925" t="str">
            <v>Online by adeel to Gul Zameen Khan for Purchased Threaded rods 10mm and Nut bolts from Mehmood = total = 169970</v>
          </cell>
          <cell r="E21925">
            <v>25000</v>
          </cell>
        </row>
        <row r="21926">
          <cell r="B21926" t="str">
            <v>CITI Bank</v>
          </cell>
          <cell r="C21926" t="str">
            <v>Material</v>
          </cell>
          <cell r="D21926" t="str">
            <v>Online by adeel to Gul Zameen Khan for Purchased Threaded rods 10mm and Nut bolts from Mehmood = total = 169970</v>
          </cell>
          <cell r="E21926">
            <v>55000</v>
          </cell>
        </row>
        <row r="21927">
          <cell r="B21927" t="str">
            <v>Meezan bank Head office</v>
          </cell>
          <cell r="C21927" t="str">
            <v>Material</v>
          </cell>
          <cell r="D21927" t="str">
            <v>Online by adeel to Gul Zameen Khan for Purchased Threaded rods 10mm and Nut bolts from Mehmood = total = 169970</v>
          </cell>
          <cell r="E21927">
            <v>60000</v>
          </cell>
        </row>
        <row r="21928">
          <cell r="B21928" t="str">
            <v>j outlet lucky one mall</v>
          </cell>
          <cell r="C21928" t="str">
            <v>Material</v>
          </cell>
          <cell r="D21928" t="str">
            <v>Online by adeel to Gul Zameen Khan for Purchased Threaded rods 10mm and Nut bolts from Mehmood = total = 169970</v>
          </cell>
          <cell r="E21928">
            <v>29970</v>
          </cell>
        </row>
        <row r="21929">
          <cell r="B21929" t="str">
            <v>office</v>
          </cell>
          <cell r="C21929" t="str">
            <v>misc</v>
          </cell>
          <cell r="D21929" t="str">
            <v>umer for office use</v>
          </cell>
          <cell r="E21929">
            <v>4000</v>
          </cell>
        </row>
        <row r="21930">
          <cell r="B21930" t="str">
            <v>Spar supermarket</v>
          </cell>
          <cell r="C21930" t="str">
            <v>material</v>
          </cell>
          <cell r="D21930" t="str">
            <v>purchased dammer tapes 60 nos</v>
          </cell>
          <cell r="E21930">
            <v>9000</v>
          </cell>
        </row>
        <row r="21931">
          <cell r="B21931" t="str">
            <v>Spar supermarket</v>
          </cell>
          <cell r="C21931" t="str">
            <v>fuel</v>
          </cell>
          <cell r="D21931" t="str">
            <v>to salman rider</v>
          </cell>
          <cell r="E21931">
            <v>1000</v>
          </cell>
        </row>
        <row r="21932">
          <cell r="B21932" t="str">
            <v>Imtiaz supermarket</v>
          </cell>
          <cell r="C21932" t="str">
            <v>fare</v>
          </cell>
          <cell r="D21932" t="str">
            <v>paid to asif rikshaw</v>
          </cell>
          <cell r="E21932">
            <v>1100</v>
          </cell>
        </row>
        <row r="21933">
          <cell r="B21933" t="str">
            <v>BAH 24th Floor</v>
          </cell>
          <cell r="C21933" t="str">
            <v>charity</v>
          </cell>
          <cell r="D21933" t="str">
            <v>paid by rehan to needy family</v>
          </cell>
          <cell r="E21933">
            <v>5000</v>
          </cell>
        </row>
        <row r="21934">
          <cell r="B21934" t="str">
            <v>Gul Ahmed</v>
          </cell>
          <cell r="C21934" t="str">
            <v>fare</v>
          </cell>
          <cell r="D21934" t="str">
            <v>paid to asif rikshaw</v>
          </cell>
          <cell r="E21934">
            <v>1400</v>
          </cell>
        </row>
        <row r="21935">
          <cell r="B21935" t="str">
            <v>CITI Bank</v>
          </cell>
          <cell r="C21935" t="str">
            <v>fare</v>
          </cell>
          <cell r="D21935" t="str">
            <v>paid to asif rikshaw</v>
          </cell>
          <cell r="E21935">
            <v>600</v>
          </cell>
        </row>
        <row r="21936">
          <cell r="B21936" t="str">
            <v>Spar supermarket</v>
          </cell>
          <cell r="C21936" t="str">
            <v>material</v>
          </cell>
          <cell r="D21936" t="str">
            <v>purhcased cutting disc + labour to moiz</v>
          </cell>
          <cell r="E21936">
            <v>2000</v>
          </cell>
        </row>
        <row r="21937">
          <cell r="B21937" t="str">
            <v>Imtiaz supermarket</v>
          </cell>
          <cell r="C21937" t="str">
            <v>sadiq pipe</v>
          </cell>
          <cell r="D21937" t="str">
            <v>Online by al madina to M. Sadiq</v>
          </cell>
          <cell r="E21937">
            <v>100000</v>
          </cell>
        </row>
        <row r="21938">
          <cell r="B21938" t="str">
            <v>Meezan bank Head office</v>
          </cell>
          <cell r="C21938" t="str">
            <v>material</v>
          </cell>
          <cell r="D21938" t="str">
            <v>misc invoices by amir engr</v>
          </cell>
          <cell r="E21938">
            <v>17000</v>
          </cell>
        </row>
        <row r="21939">
          <cell r="B21939" t="str">
            <v>sana safinaz dml</v>
          </cell>
          <cell r="C21939" t="str">
            <v>fare</v>
          </cell>
          <cell r="D21939" t="str">
            <v>builty patment for sprinklers</v>
          </cell>
          <cell r="E21939">
            <v>680</v>
          </cell>
        </row>
        <row r="21940">
          <cell r="B21940" t="str">
            <v>Gul Ahmed</v>
          </cell>
          <cell r="C21940" t="str">
            <v>material</v>
          </cell>
          <cell r="D21940" t="str">
            <v>purchased not bolt gasket</v>
          </cell>
          <cell r="E21940">
            <v>5880</v>
          </cell>
        </row>
        <row r="21941">
          <cell r="B21941" t="str">
            <v>sana safinaz dml</v>
          </cell>
          <cell r="C21941" t="str">
            <v>buity</v>
          </cell>
          <cell r="D21941" t="str">
            <v>paid</v>
          </cell>
          <cell r="E21941">
            <v>3000</v>
          </cell>
        </row>
        <row r="21942">
          <cell r="B21942" t="str">
            <v>Engro 3rd &amp; 8th Floor</v>
          </cell>
          <cell r="C21942" t="str">
            <v>fare</v>
          </cell>
          <cell r="D21942" t="str">
            <v>paid</v>
          </cell>
          <cell r="E21942">
            <v>3000</v>
          </cell>
        </row>
        <row r="21943">
          <cell r="B21943" t="str">
            <v>office</v>
          </cell>
          <cell r="C21943" t="str">
            <v>misc</v>
          </cell>
          <cell r="D21943" t="str">
            <v>umer for office use</v>
          </cell>
          <cell r="E21943">
            <v>5000</v>
          </cell>
        </row>
        <row r="21944">
          <cell r="B21944" t="str">
            <v>CITI Bank</v>
          </cell>
          <cell r="C21944" t="str">
            <v>material</v>
          </cell>
          <cell r="D21944" t="str">
            <v>To majid for purchasing of citi bank plumbing fixtures</v>
          </cell>
          <cell r="E21944">
            <v>10000</v>
          </cell>
        </row>
        <row r="21945">
          <cell r="B21945" t="str">
            <v>CITI Bank</v>
          </cell>
          <cell r="C21945" t="str">
            <v>fare</v>
          </cell>
          <cell r="D21945" t="str">
            <v>paid to rikshaw</v>
          </cell>
          <cell r="E21945">
            <v>1000</v>
          </cell>
        </row>
        <row r="21946">
          <cell r="B21946" t="str">
            <v>Meezan bank Head office</v>
          </cell>
          <cell r="C21946" t="str">
            <v>fare</v>
          </cell>
          <cell r="D21946" t="str">
            <v>paid to rikshaw</v>
          </cell>
          <cell r="E21946">
            <v>750</v>
          </cell>
        </row>
        <row r="21947">
          <cell r="B21947" t="str">
            <v>Tri fit Gym</v>
          </cell>
          <cell r="C21947" t="str">
            <v>fare</v>
          </cell>
          <cell r="D21947" t="str">
            <v>paid to rikshaw</v>
          </cell>
          <cell r="E21947">
            <v>750</v>
          </cell>
        </row>
        <row r="21948">
          <cell r="B21948" t="str">
            <v>Gul Ahmed</v>
          </cell>
          <cell r="C21948" t="str">
            <v>Adnan shamsi</v>
          </cell>
          <cell r="D21948" t="str">
            <v>cash paid for site expenses</v>
          </cell>
          <cell r="E21948">
            <v>15000</v>
          </cell>
        </row>
        <row r="21949">
          <cell r="B21949" t="str">
            <v>Gul Ahmed</v>
          </cell>
          <cell r="C21949" t="str">
            <v>fuel</v>
          </cell>
          <cell r="D21949" t="str">
            <v>to salman rider</v>
          </cell>
          <cell r="E21949">
            <v>1500</v>
          </cell>
        </row>
        <row r="21950">
          <cell r="B21950" t="str">
            <v>Imtiaz supermarket</v>
          </cell>
          <cell r="C21950" t="str">
            <v>misc</v>
          </cell>
          <cell r="D21950" t="str">
            <v>jahangeer mobile balance</v>
          </cell>
          <cell r="E21950">
            <v>1200</v>
          </cell>
        </row>
        <row r="21951">
          <cell r="B21951" t="str">
            <v>CITI Bank</v>
          </cell>
          <cell r="C21951" t="str">
            <v>misc</v>
          </cell>
          <cell r="D21951" t="str">
            <v>salman bike tuning, break show + oil changed</v>
          </cell>
          <cell r="E21951">
            <v>2000</v>
          </cell>
        </row>
        <row r="21952">
          <cell r="B21952" t="str">
            <v>office</v>
          </cell>
          <cell r="C21952" t="str">
            <v>misc</v>
          </cell>
          <cell r="D21952" t="str">
            <v>umer for office use</v>
          </cell>
          <cell r="E21952">
            <v>3000</v>
          </cell>
        </row>
        <row r="21953">
          <cell r="B21953" t="str">
            <v>j outlet lucky one mall</v>
          </cell>
          <cell r="C21953" t="str">
            <v>material</v>
          </cell>
          <cell r="D21953" t="str">
            <v>purchased wire mesh by muzammil</v>
          </cell>
          <cell r="E21953">
            <v>2000</v>
          </cell>
        </row>
        <row r="21954">
          <cell r="B21954" t="str">
            <v>CITI Bank</v>
          </cell>
          <cell r="C21954" t="str">
            <v>fare</v>
          </cell>
          <cell r="D21954" t="str">
            <v>paid</v>
          </cell>
          <cell r="E21954">
            <v>2000</v>
          </cell>
        </row>
        <row r="21955">
          <cell r="B21955" t="str">
            <v>Rehmat shipping</v>
          </cell>
          <cell r="C21955" t="str">
            <v>Rafay</v>
          </cell>
          <cell r="D21955" t="str">
            <v>Online by adeel to Rafay</v>
          </cell>
          <cell r="E21955">
            <v>300000</v>
          </cell>
        </row>
        <row r="21956">
          <cell r="B21956" t="str">
            <v>Gul Ahmed</v>
          </cell>
          <cell r="C21956" t="str">
            <v>material</v>
          </cell>
          <cell r="D21956" t="str">
            <v>Online by adeel to adnan hyder for refrigerant Gas</v>
          </cell>
          <cell r="E21956">
            <v>150000</v>
          </cell>
        </row>
        <row r="21957">
          <cell r="B21957" t="str">
            <v>NICVD</v>
          </cell>
          <cell r="C21957" t="str">
            <v>Zahid Jpmc</v>
          </cell>
          <cell r="D21957" t="str">
            <v>Online by adeel to zahid juno as LOAN</v>
          </cell>
          <cell r="E21957">
            <v>40000</v>
          </cell>
        </row>
        <row r="21958">
          <cell r="B21958" t="str">
            <v>Gul Ahmed</v>
          </cell>
          <cell r="C21958" t="str">
            <v>fare</v>
          </cell>
          <cell r="D21958" t="str">
            <v>paid</v>
          </cell>
          <cell r="E21958">
            <v>1000</v>
          </cell>
        </row>
        <row r="21959">
          <cell r="B21959" t="str">
            <v>j outlet lucky one mall</v>
          </cell>
          <cell r="C21959" t="str">
            <v>fare</v>
          </cell>
          <cell r="D21959" t="str">
            <v>paid</v>
          </cell>
          <cell r="E21959">
            <v>1000</v>
          </cell>
        </row>
        <row r="21960">
          <cell r="B21960" t="str">
            <v>BAH 12th Floor</v>
          </cell>
          <cell r="C21960" t="str">
            <v>material</v>
          </cell>
          <cell r="D21960" t="str">
            <v>purhcaed red oxide</v>
          </cell>
          <cell r="E21960">
            <v>750</v>
          </cell>
        </row>
        <row r="21961">
          <cell r="B21961" t="str">
            <v>Meezan bank Head office</v>
          </cell>
          <cell r="C21961" t="str">
            <v>misc</v>
          </cell>
          <cell r="D21961" t="str">
            <v>to amir engr for super card</v>
          </cell>
          <cell r="E21961">
            <v>1500</v>
          </cell>
        </row>
        <row r="21962">
          <cell r="B21962" t="str">
            <v>Gul Ahmed</v>
          </cell>
          <cell r="C21962" t="str">
            <v>material</v>
          </cell>
          <cell r="D21962" t="str">
            <v>purchased CP nipples 06 nos QABIL</v>
          </cell>
          <cell r="E21962">
            <v>1200</v>
          </cell>
        </row>
        <row r="21963">
          <cell r="B21963" t="str">
            <v>Gul Ahmed</v>
          </cell>
          <cell r="C21963" t="str">
            <v>fare</v>
          </cell>
          <cell r="D21963" t="str">
            <v>To rikshaw</v>
          </cell>
          <cell r="E21963">
            <v>1400</v>
          </cell>
        </row>
        <row r="21964">
          <cell r="B21964" t="str">
            <v>ot area jpmc</v>
          </cell>
          <cell r="C21964" t="str">
            <v>azaad duct</v>
          </cell>
          <cell r="D21964" t="str">
            <v>cash paid in labour uptodate is 10,000 (jazz cash by umer)</v>
          </cell>
          <cell r="E21964">
            <v>15000</v>
          </cell>
        </row>
        <row r="21965">
          <cell r="B21965" t="str">
            <v>office</v>
          </cell>
          <cell r="C21965" t="str">
            <v>utilities bills</v>
          </cell>
          <cell r="D21965" t="str">
            <v>ptcl bills paid</v>
          </cell>
          <cell r="E21965">
            <v>11330</v>
          </cell>
        </row>
        <row r="21966">
          <cell r="B21966" t="str">
            <v xml:space="preserve">MHR Personal </v>
          </cell>
          <cell r="C21966" t="str">
            <v>utilities bills</v>
          </cell>
          <cell r="D21966" t="str">
            <v>ptcl bills paid</v>
          </cell>
          <cell r="E21966">
            <v>3185</v>
          </cell>
        </row>
        <row r="21967">
          <cell r="B21967" t="str">
            <v>Gul Ahmed</v>
          </cell>
          <cell r="C21967" t="str">
            <v>GREE Pakistan</v>
          </cell>
          <cell r="D21967" t="str">
            <v>Online by adeel to Fahad ali khan against units repairing</v>
          </cell>
          <cell r="E21967">
            <v>200000</v>
          </cell>
        </row>
        <row r="21968">
          <cell r="B21968" t="str">
            <v>Meezan bank Head office</v>
          </cell>
          <cell r="C21968" t="str">
            <v>Umer Zahid</v>
          </cell>
          <cell r="D21968" t="str">
            <v>Online by adeel to Umer zahid for units installation</v>
          </cell>
          <cell r="E21968">
            <v>100000</v>
          </cell>
        </row>
        <row r="21969">
          <cell r="B21969" t="str">
            <v>CITI Bank</v>
          </cell>
          <cell r="C21969" t="str">
            <v>material</v>
          </cell>
          <cell r="D21969" t="str">
            <v>purchased GI conduits  164 Ft @ 48</v>
          </cell>
          <cell r="E21969">
            <v>7872</v>
          </cell>
        </row>
        <row r="21970">
          <cell r="B21970" t="str">
            <v>Various sites</v>
          </cell>
          <cell r="C21970" t="str">
            <v>photo copies</v>
          </cell>
          <cell r="D21970" t="str">
            <v>paid for documents copies</v>
          </cell>
          <cell r="E21970">
            <v>8000</v>
          </cell>
        </row>
        <row r="21971">
          <cell r="B21971" t="str">
            <v>office</v>
          </cell>
          <cell r="C21971" t="str">
            <v>misc</v>
          </cell>
          <cell r="D21971" t="str">
            <v>umer for office use</v>
          </cell>
          <cell r="E21971">
            <v>4000</v>
          </cell>
        </row>
        <row r="21972">
          <cell r="B21972" t="str">
            <v>CITI Bank</v>
          </cell>
          <cell r="C21972" t="str">
            <v>fuel</v>
          </cell>
          <cell r="D21972" t="str">
            <v>to salman rider</v>
          </cell>
          <cell r="E21972">
            <v>1500</v>
          </cell>
        </row>
        <row r="21973">
          <cell r="B21973" t="str">
            <v>Gul Ahmed</v>
          </cell>
          <cell r="C21973" t="str">
            <v>material</v>
          </cell>
          <cell r="D21973" t="str">
            <v>purchased 1 mm 2 core shielded flexible Indus by faheem</v>
          </cell>
          <cell r="E21973">
            <v>48600</v>
          </cell>
        </row>
        <row r="21974">
          <cell r="B21974" t="str">
            <v>Imtiaz supermarket</v>
          </cell>
          <cell r="C21974" t="str">
            <v>material</v>
          </cell>
          <cell r="D21974" t="str">
            <v>misc material by khushnood</v>
          </cell>
          <cell r="E21974">
            <v>1500</v>
          </cell>
        </row>
        <row r="21975">
          <cell r="B21975" t="str">
            <v>j outlet lucky one mall</v>
          </cell>
          <cell r="C21975" t="str">
            <v>fare</v>
          </cell>
          <cell r="D21975" t="str">
            <v>paid to suzuki</v>
          </cell>
          <cell r="E21975">
            <v>3200</v>
          </cell>
        </row>
        <row r="21976">
          <cell r="B21976" t="str">
            <v>Engro 3rd &amp; 8th Floor</v>
          </cell>
          <cell r="C21976" t="str">
            <v>material</v>
          </cell>
          <cell r="D21976" t="str">
            <v>purchased flare nuts + dammer tapes</v>
          </cell>
          <cell r="E21976">
            <v>1790</v>
          </cell>
        </row>
        <row r="21977">
          <cell r="B21977" t="str">
            <v xml:space="preserve">MHR Personal </v>
          </cell>
          <cell r="C21977" t="str">
            <v>sir rehman</v>
          </cell>
          <cell r="D21977" t="str">
            <v>msic invoices (MCB chq paid 2007570387)</v>
          </cell>
          <cell r="E21977">
            <v>56850</v>
          </cell>
        </row>
        <row r="21978">
          <cell r="B21978" t="str">
            <v>J outlet lucky one mall</v>
          </cell>
          <cell r="C21978" t="str">
            <v>Kamran insulator</v>
          </cell>
          <cell r="D21978" t="str">
            <v xml:space="preserve">Online by adeel to s kamran </v>
          </cell>
          <cell r="E21978">
            <v>50000</v>
          </cell>
        </row>
        <row r="21979">
          <cell r="B21979" t="str">
            <v>J out let DML</v>
          </cell>
          <cell r="C21979" t="str">
            <v>Zubair duct</v>
          </cell>
          <cell r="D21979" t="str">
            <v>Online by adeel to ZR contractor care off zubair ducting = 450,000</v>
          </cell>
          <cell r="E21979">
            <v>350000</v>
          </cell>
        </row>
        <row r="21980">
          <cell r="B21980" t="str">
            <v>Meezan bank Head office</v>
          </cell>
          <cell r="C21980" t="str">
            <v>Zubair duct</v>
          </cell>
          <cell r="D21980" t="str">
            <v>Online by adeel to ZR contractor care off zubair ducting = 450,000</v>
          </cell>
          <cell r="E21980">
            <v>100000</v>
          </cell>
        </row>
        <row r="21981">
          <cell r="B21981" t="str">
            <v>J out let DML</v>
          </cell>
          <cell r="C21981" t="str">
            <v>Safe and sounf engineering</v>
          </cell>
          <cell r="D21981" t="str">
            <v>Online by adeel to waqar brothers payment to safe n sound</v>
          </cell>
          <cell r="E21981">
            <v>250000</v>
          </cell>
        </row>
        <row r="21982">
          <cell r="B21982" t="str">
            <v>CITI Bank</v>
          </cell>
          <cell r="C21982" t="str">
            <v>fare</v>
          </cell>
          <cell r="D21982" t="str">
            <v>paid to rikshaw</v>
          </cell>
          <cell r="E21982">
            <v>1500</v>
          </cell>
        </row>
        <row r="21983">
          <cell r="B21983" t="str">
            <v>sana safinaz dml</v>
          </cell>
          <cell r="C21983" t="str">
            <v>fare</v>
          </cell>
          <cell r="D21983" t="str">
            <v>Fire cabinet fare in lahore</v>
          </cell>
          <cell r="E21983">
            <v>3500</v>
          </cell>
        </row>
        <row r="21984">
          <cell r="B21984" t="str">
            <v>Gul Ahmed</v>
          </cell>
          <cell r="C21984" t="str">
            <v>material</v>
          </cell>
          <cell r="D21984" t="str">
            <v xml:space="preserve">cash to Adnan for Refreshment, Dinner, labour, refrigerant gas </v>
          </cell>
          <cell r="E21984">
            <v>65200</v>
          </cell>
        </row>
        <row r="21985">
          <cell r="B21985" t="str">
            <v>Spar supermarket</v>
          </cell>
          <cell r="C21985" t="str">
            <v>material</v>
          </cell>
          <cell r="D21985" t="str">
            <v>purchased solution and screw</v>
          </cell>
          <cell r="E21985">
            <v>1980</v>
          </cell>
        </row>
        <row r="21986">
          <cell r="B21986" t="str">
            <v>CITI Bank</v>
          </cell>
          <cell r="C21986" t="str">
            <v>material</v>
          </cell>
          <cell r="D21986" t="str">
            <v>Purchased green colour material</v>
          </cell>
          <cell r="E21986">
            <v>5000</v>
          </cell>
        </row>
        <row r="21987">
          <cell r="B21987" t="str">
            <v>Bahria project</v>
          </cell>
          <cell r="C21987" t="str">
            <v>material</v>
          </cell>
          <cell r="D21987" t="str">
            <v>paid to SSGC contractor for work at site</v>
          </cell>
          <cell r="E21987">
            <v>30000</v>
          </cell>
        </row>
        <row r="21988">
          <cell r="B21988" t="str">
            <v>Engro 3rd &amp; 8th Floor</v>
          </cell>
          <cell r="C21988" t="str">
            <v>fare</v>
          </cell>
          <cell r="D21988" t="str">
            <v>paid for suzuki from forte to site</v>
          </cell>
          <cell r="E21988">
            <v>3300</v>
          </cell>
        </row>
        <row r="21989">
          <cell r="B21989" t="str">
            <v>office</v>
          </cell>
          <cell r="C21989" t="str">
            <v>misc</v>
          </cell>
          <cell r="D21989" t="str">
            <v>umer for office use</v>
          </cell>
          <cell r="E21989">
            <v>4000</v>
          </cell>
        </row>
        <row r="21990">
          <cell r="B21990" t="str">
            <v>Meezan bank Head office</v>
          </cell>
          <cell r="C21990" t="str">
            <v>fare</v>
          </cell>
          <cell r="D21990" t="str">
            <v>paid to rikshaw</v>
          </cell>
          <cell r="E21990">
            <v>2300</v>
          </cell>
        </row>
        <row r="21991">
          <cell r="B21991" t="str">
            <v>CITI Bank</v>
          </cell>
          <cell r="C21991" t="str">
            <v>fare</v>
          </cell>
          <cell r="D21991" t="str">
            <v>paid to rikshaw</v>
          </cell>
          <cell r="E21991">
            <v>1000</v>
          </cell>
        </row>
        <row r="21992">
          <cell r="B21992" t="str">
            <v>Tri fit Gym</v>
          </cell>
          <cell r="C21992" t="str">
            <v>fare</v>
          </cell>
          <cell r="D21992" t="str">
            <v>paid to rikshaw</v>
          </cell>
          <cell r="E21992">
            <v>500</v>
          </cell>
        </row>
        <row r="21993">
          <cell r="B21993" t="str">
            <v>GSK DMC</v>
          </cell>
          <cell r="C21993" t="str">
            <v>fare</v>
          </cell>
          <cell r="D21993" t="str">
            <v>paid to rikshaw</v>
          </cell>
          <cell r="E21993">
            <v>1400</v>
          </cell>
        </row>
        <row r="21994">
          <cell r="B21994" t="str">
            <v>Imtiaz supermarket</v>
          </cell>
          <cell r="C21994" t="str">
            <v>fare</v>
          </cell>
          <cell r="D21994" t="str">
            <v>paid to rikshaw</v>
          </cell>
          <cell r="E21994">
            <v>2500</v>
          </cell>
        </row>
        <row r="21995">
          <cell r="B21995" t="str">
            <v>Sana safinaz DML</v>
          </cell>
          <cell r="C21995" t="str">
            <v>material</v>
          </cell>
          <cell r="D21995" t="str">
            <v xml:space="preserve">Online by al madina to Riaz hussain for dain pipe insulation </v>
          </cell>
          <cell r="E21995">
            <v>29000</v>
          </cell>
        </row>
        <row r="21996">
          <cell r="B21996" t="str">
            <v>Gul Ahmed</v>
          </cell>
          <cell r="C21996" t="str">
            <v>GREE Pakistan</v>
          </cell>
          <cell r="D21996" t="str">
            <v>Online by adeel to Fahad ali khan against units repairing</v>
          </cell>
          <cell r="E21996">
            <v>200000</v>
          </cell>
        </row>
        <row r="21997">
          <cell r="B21997" t="str">
            <v>Meezan Gujranwala</v>
          </cell>
          <cell r="C21997" t="str">
            <v>secure vision</v>
          </cell>
          <cell r="D21997" t="str">
            <v>Online by adeel to secure vision</v>
          </cell>
          <cell r="E21997">
            <v>500000</v>
          </cell>
        </row>
        <row r="21998">
          <cell r="B21998" t="str">
            <v>Various sites</v>
          </cell>
          <cell r="C21998" t="str">
            <v>malik brothers</v>
          </cell>
          <cell r="D21998" t="str">
            <v>Online by adeel to Malik brother</v>
          </cell>
          <cell r="E21998">
            <v>400000</v>
          </cell>
        </row>
        <row r="21999">
          <cell r="B21999" t="str">
            <v>Engro 3rd &amp; 8th Floor</v>
          </cell>
          <cell r="C21999" t="str">
            <v>Forte pakistan</v>
          </cell>
          <cell r="D21999" t="str">
            <v>Online by adeel to ahmed gulzar acc care of forte pak (purchased 5 roll insualation)</v>
          </cell>
          <cell r="E21999">
            <v>175000</v>
          </cell>
        </row>
        <row r="22000">
          <cell r="B22000" t="str">
            <v>Meezan Gujranwala</v>
          </cell>
          <cell r="C22000" t="str">
            <v>secure vision</v>
          </cell>
          <cell r="D22000" t="str">
            <v>Online by adeel to secure vision</v>
          </cell>
          <cell r="E22000">
            <v>500000</v>
          </cell>
        </row>
        <row r="22001">
          <cell r="B22001" t="str">
            <v>CITI Bank</v>
          </cell>
          <cell r="C22001" t="str">
            <v>fuel</v>
          </cell>
          <cell r="D22001" t="str">
            <v>to salman rider</v>
          </cell>
          <cell r="E22001">
            <v>1000</v>
          </cell>
        </row>
        <row r="22002">
          <cell r="B22002" t="str">
            <v>Gul Ahmed</v>
          </cell>
          <cell r="C22002" t="str">
            <v>GREE pakistan</v>
          </cell>
          <cell r="D22002" t="str">
            <v>cash paid (easy paisa to jameel sagheer acc)</v>
          </cell>
          <cell r="E22002">
            <v>10000</v>
          </cell>
        </row>
        <row r="22003">
          <cell r="B22003" t="str">
            <v>BAH 24th Floor</v>
          </cell>
          <cell r="C22003" t="str">
            <v>Shakeel duct</v>
          </cell>
          <cell r="D22003" t="str">
            <v>cash paid</v>
          </cell>
          <cell r="E22003">
            <v>10000</v>
          </cell>
        </row>
        <row r="22004">
          <cell r="B22004" t="str">
            <v>Gul Ahmed</v>
          </cell>
          <cell r="C22004" t="str">
            <v>fare</v>
          </cell>
          <cell r="D22004" t="str">
            <v>paid for copper coil</v>
          </cell>
          <cell r="E22004">
            <v>2100</v>
          </cell>
        </row>
        <row r="22005">
          <cell r="B22005" t="str">
            <v>office</v>
          </cell>
          <cell r="C22005" t="str">
            <v>misc</v>
          </cell>
          <cell r="D22005" t="str">
            <v>umer for office use</v>
          </cell>
          <cell r="E22005">
            <v>3000</v>
          </cell>
        </row>
        <row r="22006">
          <cell r="B22006" t="str">
            <v>Meezan bank Head office</v>
          </cell>
          <cell r="C22006" t="str">
            <v>guddu insulation</v>
          </cell>
          <cell r="D22006" t="str">
            <v>Online by al madina to abid khan care of guddu insulation</v>
          </cell>
          <cell r="E22006">
            <v>100000</v>
          </cell>
        </row>
        <row r="22007">
          <cell r="B22007" t="str">
            <v>CITI Bank</v>
          </cell>
          <cell r="C22007" t="str">
            <v>abdullah enterprises</v>
          </cell>
          <cell r="D22007" t="str">
            <v>Online by Al madina to kashif / hijab fatime care off abdullah enterprised</v>
          </cell>
          <cell r="E22007">
            <v>200000</v>
          </cell>
        </row>
        <row r="22008">
          <cell r="B22008" t="str">
            <v>j outlet lucky one mall</v>
          </cell>
          <cell r="C22008" t="str">
            <v>shan control</v>
          </cell>
          <cell r="D22008" t="str">
            <v>cash collect by arshad care off shan controls</v>
          </cell>
          <cell r="E22008">
            <v>1350000</v>
          </cell>
        </row>
        <row r="22009">
          <cell r="B22009" t="str">
            <v>Engro 3rd &amp; 8th Floor</v>
          </cell>
          <cell r="C22009" t="str">
            <v>Ahsan insulation</v>
          </cell>
          <cell r="D22009" t="str">
            <v>Online by Al madina To Ahsan insualtion</v>
          </cell>
          <cell r="E22009">
            <v>40000</v>
          </cell>
        </row>
        <row r="22010">
          <cell r="B22010" t="str">
            <v>Gul Ahmed</v>
          </cell>
          <cell r="C22010" t="str">
            <v>charity</v>
          </cell>
          <cell r="D22010" t="str">
            <v>Online by adeel to mazher iqbal (Paid charity by BH)</v>
          </cell>
          <cell r="E22010">
            <v>10000</v>
          </cell>
        </row>
        <row r="22011">
          <cell r="B22011" t="str">
            <v>j outlet lucky one mall</v>
          </cell>
          <cell r="C22011" t="str">
            <v>Sheet</v>
          </cell>
          <cell r="D22011" t="str">
            <v>G.I Sheet 60 kg from adeel</v>
          </cell>
          <cell r="E22011">
            <v>22942</v>
          </cell>
        </row>
        <row r="22012">
          <cell r="B22012" t="str">
            <v>FTC Floors</v>
          </cell>
          <cell r="C22012" t="str">
            <v>Tasleem mason</v>
          </cell>
          <cell r="D22012" t="str">
            <v>To Tasleem mason (by nadeem bhai)</v>
          </cell>
          <cell r="E22012">
            <v>10000</v>
          </cell>
        </row>
        <row r="22013">
          <cell r="B22013" t="str">
            <v>o/m NASTP</v>
          </cell>
          <cell r="C22013" t="str">
            <v>material</v>
          </cell>
          <cell r="D22013" t="str">
            <v>NASTP invoices (by nadeem bhai)</v>
          </cell>
          <cell r="E22013">
            <v>1400</v>
          </cell>
        </row>
        <row r="22014">
          <cell r="B22014" t="str">
            <v>Meezan bank Head office</v>
          </cell>
          <cell r="C22014" t="str">
            <v>material</v>
          </cell>
          <cell r="D22014" t="str">
            <v>Meezan invoices (by nadeem bhai)</v>
          </cell>
          <cell r="E22014">
            <v>7000</v>
          </cell>
        </row>
        <row r="22015">
          <cell r="B22015" t="str">
            <v>Imtiaz supermarket</v>
          </cell>
          <cell r="C22015" t="str">
            <v>material</v>
          </cell>
          <cell r="D22015" t="str">
            <v>imtiaz invoices (by nadeem bhai)</v>
          </cell>
          <cell r="E22015">
            <v>5100</v>
          </cell>
        </row>
        <row r="22016">
          <cell r="B22016" t="str">
            <v>DHL office</v>
          </cell>
          <cell r="C22016" t="str">
            <v>material</v>
          </cell>
          <cell r="D22016" t="str">
            <v>misc material by shahid painter</v>
          </cell>
          <cell r="E22016">
            <v>2260</v>
          </cell>
        </row>
        <row r="22017">
          <cell r="B22017" t="str">
            <v>FTC Floors</v>
          </cell>
          <cell r="C22017" t="str">
            <v>material</v>
          </cell>
          <cell r="D22017" t="str">
            <v>misc material by shahid painter</v>
          </cell>
          <cell r="E22017">
            <v>4400</v>
          </cell>
        </row>
        <row r="22018">
          <cell r="B22018" t="str">
            <v>Tomo JPMC</v>
          </cell>
          <cell r="C22018" t="str">
            <v>material</v>
          </cell>
          <cell r="D22018" t="str">
            <v>misc material by shahid painter</v>
          </cell>
          <cell r="E22018">
            <v>12270</v>
          </cell>
        </row>
        <row r="22019">
          <cell r="B22019" t="str">
            <v>Tomo JPMC</v>
          </cell>
          <cell r="C22019" t="str">
            <v>material</v>
          </cell>
          <cell r="D22019" t="str">
            <v>misc material by shahid painter</v>
          </cell>
          <cell r="E22019">
            <v>9770</v>
          </cell>
        </row>
        <row r="22020">
          <cell r="B22020" t="str">
            <v>BAF maintenance</v>
          </cell>
          <cell r="C22020" t="str">
            <v>material</v>
          </cell>
          <cell r="D22020" t="str">
            <v>misc material by shahid painter</v>
          </cell>
          <cell r="E22020">
            <v>18668</v>
          </cell>
        </row>
        <row r="22021">
          <cell r="B22021" t="str">
            <v>PSYCHIATRY JPMC</v>
          </cell>
          <cell r="C22021" t="str">
            <v>material</v>
          </cell>
          <cell r="D22021" t="str">
            <v>misc material by shahid painter</v>
          </cell>
          <cell r="E22021">
            <v>51500</v>
          </cell>
        </row>
        <row r="22022">
          <cell r="B22022" t="str">
            <v>BAF maintenance</v>
          </cell>
          <cell r="C22022" t="str">
            <v>material</v>
          </cell>
          <cell r="D22022" t="str">
            <v>misc material by shahid painter</v>
          </cell>
          <cell r="E22022">
            <v>62940</v>
          </cell>
        </row>
        <row r="22023">
          <cell r="B22023" t="str">
            <v>CITI Bank</v>
          </cell>
          <cell r="C22023" t="str">
            <v>fuel</v>
          </cell>
          <cell r="D22023" t="str">
            <v>to salman rider</v>
          </cell>
          <cell r="E22023">
            <v>1000</v>
          </cell>
        </row>
        <row r="22024">
          <cell r="B22024" t="str">
            <v>Engro 3rd &amp; 8th Floor</v>
          </cell>
          <cell r="C22024" t="str">
            <v>misc</v>
          </cell>
          <cell r="D22024" t="str">
            <v>to salman for bike</v>
          </cell>
          <cell r="E22024">
            <v>1000</v>
          </cell>
        </row>
        <row r="22025">
          <cell r="B22025" t="str">
            <v>BAF maintenance</v>
          </cell>
          <cell r="C22025" t="str">
            <v>misc</v>
          </cell>
          <cell r="D22025" t="str">
            <v>nadeem bahi mobile balance</v>
          </cell>
          <cell r="E22025">
            <v>1000</v>
          </cell>
        </row>
        <row r="22026">
          <cell r="B22026" t="str">
            <v>CITI Bank</v>
          </cell>
          <cell r="C22026" t="str">
            <v>material</v>
          </cell>
          <cell r="D22026" t="str">
            <v>purchaed taflon tapes</v>
          </cell>
          <cell r="E22026">
            <v>200</v>
          </cell>
        </row>
        <row r="22027">
          <cell r="B22027" t="str">
            <v>office</v>
          </cell>
          <cell r="C22027" t="str">
            <v>misc</v>
          </cell>
          <cell r="D22027" t="str">
            <v>umer for office use</v>
          </cell>
          <cell r="E22027">
            <v>3000</v>
          </cell>
        </row>
        <row r="22028">
          <cell r="B22028" t="str">
            <v>Engro 3rd &amp; 8th Floor</v>
          </cell>
          <cell r="C22028" t="str">
            <v>material</v>
          </cell>
          <cell r="D22028" t="str">
            <v>purchased taflon tapes</v>
          </cell>
          <cell r="E22028">
            <v>300</v>
          </cell>
        </row>
        <row r="22029">
          <cell r="B22029" t="str">
            <v>Meezan gulranwla</v>
          </cell>
          <cell r="C22029" t="str">
            <v>Touqeer</v>
          </cell>
          <cell r="D22029" t="str">
            <v>Online by Al madina To m khalid care off touqeer</v>
          </cell>
          <cell r="E22029">
            <v>25000</v>
          </cell>
        </row>
        <row r="22030">
          <cell r="B22030" t="str">
            <v>FTC Floors</v>
          </cell>
          <cell r="C22030" t="str">
            <v>Tasleem mason</v>
          </cell>
          <cell r="D22030" t="str">
            <v>To Tasleem mason (by nadeem bhai)</v>
          </cell>
          <cell r="E22030">
            <v>10000</v>
          </cell>
        </row>
        <row r="22031">
          <cell r="B22031" t="str">
            <v>office</v>
          </cell>
          <cell r="C22031" t="str">
            <v>misc</v>
          </cell>
          <cell r="D22031" t="str">
            <v>umer for office use</v>
          </cell>
          <cell r="E22031">
            <v>3000</v>
          </cell>
        </row>
        <row r="22032">
          <cell r="B22032" t="str">
            <v>Sana safinaz DML</v>
          </cell>
          <cell r="C22032" t="str">
            <v>Safe and sounf engineering</v>
          </cell>
          <cell r="D22032" t="str">
            <v>Online by adeel to waqar brothers payment to safe n sound</v>
          </cell>
          <cell r="E22032">
            <v>139000</v>
          </cell>
        </row>
        <row r="22033">
          <cell r="B22033" t="str">
            <v>rehmat shipping</v>
          </cell>
          <cell r="C22033" t="str">
            <v>Material</v>
          </cell>
          <cell r="D22033" t="str">
            <v>Online by adeel to Rohail care off sajid shop in DHA phase II for purchased of copper coil, guages, copper rods and dammer tapes</v>
          </cell>
          <cell r="E22033">
            <v>33300</v>
          </cell>
        </row>
        <row r="22034">
          <cell r="B22034" t="str">
            <v>sana safinaz dml</v>
          </cell>
          <cell r="C22034" t="str">
            <v>Material</v>
          </cell>
          <cell r="D22034" t="str">
            <v>Online by adeel to S murtaza hassan shah for pressure guages and thermometer = 110,000</v>
          </cell>
          <cell r="E22034">
            <v>55000</v>
          </cell>
        </row>
        <row r="22035">
          <cell r="B22035" t="str">
            <v>J out let DML</v>
          </cell>
          <cell r="C22035" t="str">
            <v>Material</v>
          </cell>
          <cell r="D22035" t="str">
            <v>Online by adeel to S murtaza hassan shah for pressure guages and thermometer = 110,000</v>
          </cell>
          <cell r="E22035">
            <v>55000</v>
          </cell>
        </row>
        <row r="22036">
          <cell r="B22036" t="str">
            <v>CITI Bank</v>
          </cell>
          <cell r="C22036" t="str">
            <v>fare</v>
          </cell>
          <cell r="D22036" t="str">
            <v>to engr ahsan</v>
          </cell>
          <cell r="E22036">
            <v>2200</v>
          </cell>
        </row>
        <row r="22037">
          <cell r="B22037" t="str">
            <v>j outlet lucky one mall</v>
          </cell>
          <cell r="C22037" t="str">
            <v>fare</v>
          </cell>
          <cell r="D22037" t="str">
            <v>paid</v>
          </cell>
          <cell r="E22037">
            <v>2300</v>
          </cell>
        </row>
        <row r="22038">
          <cell r="B22038" t="str">
            <v>o/m NASTP</v>
          </cell>
          <cell r="C22038" t="str">
            <v>fare</v>
          </cell>
          <cell r="D22038" t="str">
            <v>paid</v>
          </cell>
          <cell r="E22038">
            <v>1500</v>
          </cell>
        </row>
        <row r="22039">
          <cell r="B22039" t="str">
            <v>o/m NASTP</v>
          </cell>
          <cell r="C22039" t="str">
            <v>misc</v>
          </cell>
          <cell r="D22039" t="str">
            <v>to mukhtar for fuel + lunch</v>
          </cell>
          <cell r="E22039">
            <v>1000</v>
          </cell>
        </row>
        <row r="22040">
          <cell r="B22040" t="str">
            <v>CITI Bank</v>
          </cell>
          <cell r="C22040" t="str">
            <v>fuel</v>
          </cell>
          <cell r="D22040" t="str">
            <v>to salman for fuel</v>
          </cell>
          <cell r="E22040">
            <v>2000</v>
          </cell>
        </row>
        <row r="22041">
          <cell r="B22041" t="str">
            <v xml:space="preserve">MHR Personal </v>
          </cell>
          <cell r="C22041" t="str">
            <v>utilities bills</v>
          </cell>
          <cell r="D22041" t="str">
            <v>K elec bills</v>
          </cell>
          <cell r="E22041">
            <v>92712</v>
          </cell>
        </row>
        <row r="22042">
          <cell r="B22042" t="str">
            <v>office</v>
          </cell>
          <cell r="C22042" t="str">
            <v>utilities bills</v>
          </cell>
          <cell r="D22042" t="str">
            <v>K elec bills</v>
          </cell>
          <cell r="E22042">
            <v>57292</v>
          </cell>
        </row>
        <row r="22043">
          <cell r="B22043" t="str">
            <v>office</v>
          </cell>
          <cell r="C22043" t="str">
            <v>misc</v>
          </cell>
          <cell r="D22043" t="str">
            <v>umer for office use</v>
          </cell>
          <cell r="E22043">
            <v>5000</v>
          </cell>
        </row>
        <row r="22044">
          <cell r="B22044" t="str">
            <v>Spar supermarket</v>
          </cell>
          <cell r="C22044" t="str">
            <v>fare</v>
          </cell>
          <cell r="D22044" t="str">
            <v>paid</v>
          </cell>
          <cell r="E22044">
            <v>2000</v>
          </cell>
        </row>
        <row r="22045">
          <cell r="B22045" t="str">
            <v>Meezan bank Head office</v>
          </cell>
          <cell r="C22045" t="str">
            <v>fare</v>
          </cell>
          <cell r="D22045" t="str">
            <v>paid</v>
          </cell>
          <cell r="E22045">
            <v>2000</v>
          </cell>
        </row>
        <row r="22046">
          <cell r="B22046" t="str">
            <v>j outlet lucky one mall</v>
          </cell>
          <cell r="C22046" t="str">
            <v>material</v>
          </cell>
          <cell r="D22046" t="str">
            <v>misc invoices by muzammil</v>
          </cell>
          <cell r="E22046">
            <v>4500</v>
          </cell>
        </row>
        <row r="22047">
          <cell r="B22047" t="str">
            <v>Mall of Pindi</v>
          </cell>
          <cell r="C22047" t="str">
            <v>charity</v>
          </cell>
          <cell r="D22047" t="str">
            <v>paid by rehan to needy family</v>
          </cell>
          <cell r="E22047">
            <v>10000</v>
          </cell>
        </row>
        <row r="22048">
          <cell r="B22048" t="str">
            <v>BAH 12th Floor</v>
          </cell>
          <cell r="C22048" t="str">
            <v>Tariq automation</v>
          </cell>
          <cell r="D22048" t="str">
            <v>Online by adeel to Ma Electronics care of Tariq automation ashfaq for purchased of VFDs 02 nos</v>
          </cell>
          <cell r="E22048">
            <v>280000</v>
          </cell>
        </row>
        <row r="22049">
          <cell r="B22049" t="str">
            <v>Engro 3rd &amp; 8th Floor</v>
          </cell>
          <cell r="C22049" t="str">
            <v>fare</v>
          </cell>
          <cell r="D22049" t="str">
            <v>Given to raza (via easy paisa)</v>
          </cell>
          <cell r="E22049">
            <v>2800</v>
          </cell>
        </row>
        <row r="22050">
          <cell r="B22050" t="str">
            <v>office</v>
          </cell>
          <cell r="C22050" t="str">
            <v>misc</v>
          </cell>
          <cell r="D22050" t="str">
            <v>umer for office use</v>
          </cell>
          <cell r="E22050">
            <v>3000</v>
          </cell>
        </row>
        <row r="22051">
          <cell r="B22051" t="str">
            <v>BAH 24th Floor</v>
          </cell>
          <cell r="C22051" t="str">
            <v>shakeel duct</v>
          </cell>
          <cell r="D22051" t="str">
            <v>cash paid</v>
          </cell>
          <cell r="E22051">
            <v>5000</v>
          </cell>
        </row>
        <row r="22052">
          <cell r="B22052" t="str">
            <v>j outlet lucky one mall</v>
          </cell>
          <cell r="C22052" t="str">
            <v>material</v>
          </cell>
          <cell r="D22052" t="str">
            <v>purchased plastic rope</v>
          </cell>
          <cell r="E22052">
            <v>1600</v>
          </cell>
        </row>
        <row r="22053">
          <cell r="B22053" t="str">
            <v>DHL office</v>
          </cell>
          <cell r="C22053" t="str">
            <v>material</v>
          </cell>
          <cell r="D22053" t="str">
            <v>cash to Adnan for DHL bill verification</v>
          </cell>
          <cell r="E22053">
            <v>5800</v>
          </cell>
        </row>
        <row r="22054">
          <cell r="B22054" t="str">
            <v>J out let DML</v>
          </cell>
          <cell r="C22054" t="str">
            <v>Material</v>
          </cell>
          <cell r="D22054" t="str">
            <v>Online by adeel to riaz hussain for Noman for lahore expenses</v>
          </cell>
          <cell r="E22054">
            <v>92000</v>
          </cell>
        </row>
        <row r="22055">
          <cell r="B22055" t="str">
            <v>Meezan bank Head office</v>
          </cell>
          <cell r="C22055" t="str">
            <v>Zafar Grills</v>
          </cell>
          <cell r="D22055" t="str">
            <v>Online by Adeel To zafar ahmed khan care of zafar grills = 100,000</v>
          </cell>
          <cell r="E22055">
            <v>26664</v>
          </cell>
        </row>
        <row r="22056">
          <cell r="B22056" t="str">
            <v>Tomo JPMC</v>
          </cell>
          <cell r="C22056" t="str">
            <v>Zafar Grills</v>
          </cell>
          <cell r="D22056" t="str">
            <v>Online by Adeel To zafar ahmed khan care of zafar grills = 100,000</v>
          </cell>
          <cell r="E22056">
            <v>67300</v>
          </cell>
        </row>
        <row r="22057">
          <cell r="B22057" t="str">
            <v>o/m NASTP</v>
          </cell>
          <cell r="C22057" t="str">
            <v>Zafar Grills</v>
          </cell>
          <cell r="D22057" t="str">
            <v>Online by Adeel To zafar ahmed khan care of zafar grills = 100,000</v>
          </cell>
          <cell r="E22057">
            <v>6036</v>
          </cell>
        </row>
        <row r="22058">
          <cell r="B22058" t="str">
            <v>Imtiaz supermarket</v>
          </cell>
          <cell r="C22058" t="str">
            <v>material</v>
          </cell>
          <cell r="D22058" t="str">
            <v>misc invoices by jahangeer</v>
          </cell>
          <cell r="E22058">
            <v>13531</v>
          </cell>
        </row>
        <row r="22059">
          <cell r="B22059" t="str">
            <v>Imtiaz supermarket</v>
          </cell>
          <cell r="C22059" t="str">
            <v>material</v>
          </cell>
          <cell r="D22059" t="str">
            <v>mise invoices by faheem</v>
          </cell>
          <cell r="E22059">
            <v>8480</v>
          </cell>
        </row>
        <row r="22060">
          <cell r="B22060" t="str">
            <v>BAH ground Floor</v>
          </cell>
          <cell r="C22060" t="str">
            <v>Arsalan piping</v>
          </cell>
          <cell r="D22060" t="str">
            <v>cash paid in advance</v>
          </cell>
          <cell r="E22060">
            <v>20000</v>
          </cell>
        </row>
        <row r="22061">
          <cell r="B22061" t="str">
            <v>Engro 3rd &amp; 8th Floor</v>
          </cell>
          <cell r="C22061" t="str">
            <v>material</v>
          </cell>
          <cell r="D22061" t="str">
            <v>purchaed colour material</v>
          </cell>
          <cell r="E22061">
            <v>5150</v>
          </cell>
        </row>
        <row r="22062">
          <cell r="B22062" t="str">
            <v>Engro 3rd &amp; 8th Floor</v>
          </cell>
          <cell r="C22062" t="str">
            <v>fare</v>
          </cell>
          <cell r="D22062" t="str">
            <v>paid</v>
          </cell>
          <cell r="E22062">
            <v>500</v>
          </cell>
        </row>
        <row r="22063">
          <cell r="B22063" t="str">
            <v>BAH ground floor</v>
          </cell>
          <cell r="C22063" t="str">
            <v>Nexus engineering</v>
          </cell>
          <cell r="D22063" t="str">
            <v>Online by Adeel To nexus engineering (advance given)</v>
          </cell>
          <cell r="E22063">
            <v>800000</v>
          </cell>
        </row>
        <row r="22064">
          <cell r="B22064" t="str">
            <v>Various sites</v>
          </cell>
          <cell r="C22064" t="str">
            <v>bharmal international</v>
          </cell>
          <cell r="D22064" t="str">
            <v>Online by Adeel To shahid ali care of abbas bhrmal</v>
          </cell>
          <cell r="E22064">
            <v>192650</v>
          </cell>
        </row>
        <row r="22065">
          <cell r="B22065" t="str">
            <v>Tomo JPMC</v>
          </cell>
          <cell r="C22065" t="str">
            <v>Flow Tab</v>
          </cell>
          <cell r="D22065" t="str">
            <v>Online by Adeel To nexus engineering</v>
          </cell>
          <cell r="E22065">
            <v>30000</v>
          </cell>
        </row>
        <row r="22066">
          <cell r="B22066" t="str">
            <v>FTC Floors</v>
          </cell>
          <cell r="C22066" t="str">
            <v>Tasleem mason</v>
          </cell>
          <cell r="D22066" t="str">
            <v>To Tasleem mason (via hand sami) (given by nadeem bhai)</v>
          </cell>
          <cell r="E22066">
            <v>30000</v>
          </cell>
        </row>
        <row r="22067">
          <cell r="B22067" t="str">
            <v>Meezan Gujranwala</v>
          </cell>
          <cell r="C22067" t="str">
            <v>buity</v>
          </cell>
          <cell r="D22067" t="str">
            <v>cash paid for builty</v>
          </cell>
          <cell r="E22067">
            <v>40800</v>
          </cell>
        </row>
        <row r="22068">
          <cell r="B22068" t="str">
            <v>j outlet lucky one mall</v>
          </cell>
          <cell r="C22068" t="str">
            <v>fuel</v>
          </cell>
          <cell r="D22068" t="str">
            <v>to salman for fuel</v>
          </cell>
          <cell r="E22068">
            <v>2000</v>
          </cell>
        </row>
        <row r="22069">
          <cell r="B22069" t="str">
            <v>office</v>
          </cell>
          <cell r="C22069" t="str">
            <v>misc</v>
          </cell>
          <cell r="D22069" t="str">
            <v>umer for office use</v>
          </cell>
          <cell r="E22069">
            <v>3000</v>
          </cell>
        </row>
        <row r="22070">
          <cell r="B22070" t="str">
            <v>CITI Bank</v>
          </cell>
          <cell r="C22070" t="str">
            <v>material</v>
          </cell>
          <cell r="D22070" t="str">
            <v>28 Pipe stickers</v>
          </cell>
          <cell r="E22070">
            <v>2200</v>
          </cell>
        </row>
        <row r="22071">
          <cell r="B22071" t="str">
            <v>Meezan bank Head office</v>
          </cell>
          <cell r="C22071" t="str">
            <v>fare</v>
          </cell>
          <cell r="D22071" t="str">
            <v>paid</v>
          </cell>
          <cell r="E22071">
            <v>1800</v>
          </cell>
        </row>
        <row r="22072">
          <cell r="B22072" t="str">
            <v>j outlet lucky one mall</v>
          </cell>
          <cell r="C22072" t="str">
            <v>fare</v>
          </cell>
          <cell r="D22072" t="str">
            <v>paid</v>
          </cell>
          <cell r="E22072">
            <v>1800</v>
          </cell>
        </row>
        <row r="22073">
          <cell r="B22073" t="str">
            <v>j outlet lucky one mall</v>
          </cell>
          <cell r="C22073" t="str">
            <v>material</v>
          </cell>
          <cell r="D22073" t="str">
            <v>purchases sample isolator</v>
          </cell>
          <cell r="E22073">
            <v>6200</v>
          </cell>
        </row>
        <row r="22074">
          <cell r="B22074" t="str">
            <v>o/m NASTP</v>
          </cell>
          <cell r="C22074" t="str">
            <v>fare</v>
          </cell>
          <cell r="D22074" t="str">
            <v>paid</v>
          </cell>
          <cell r="E22074">
            <v>2000</v>
          </cell>
        </row>
        <row r="22075">
          <cell r="B22075" t="str">
            <v>CITI Bank</v>
          </cell>
          <cell r="C22075" t="str">
            <v>de creator</v>
          </cell>
          <cell r="D22075" t="str">
            <v>Online by Adeel To tahaman traders to De creator khalid najimi for abolution mixer citi bank</v>
          </cell>
          <cell r="E22075">
            <v>42000</v>
          </cell>
        </row>
        <row r="22076">
          <cell r="B22076" t="str">
            <v>Various sites</v>
          </cell>
          <cell r="C22076" t="str">
            <v>Material</v>
          </cell>
          <cell r="D22076" t="str">
            <v>Online by Adeel to gul zameen khan care of threaded rods</v>
          </cell>
          <cell r="E22076">
            <v>113750</v>
          </cell>
        </row>
        <row r="22077">
          <cell r="B22077" t="str">
            <v>Meezan Gujranwala</v>
          </cell>
          <cell r="C22077" t="str">
            <v>Material</v>
          </cell>
          <cell r="D22077" t="str">
            <v>Online by Adeel to m khalid care of touqee</v>
          </cell>
          <cell r="E22077">
            <v>50000</v>
          </cell>
        </row>
        <row r="22078">
          <cell r="B22078" t="str">
            <v>o/m NASTP</v>
          </cell>
          <cell r="C22078" t="str">
            <v>misc</v>
          </cell>
          <cell r="D22078" t="str">
            <v>Rs 400,000 on Oct 24 bill in acc of MSE acc as BH recommended</v>
          </cell>
          <cell r="E22078">
            <v>400000</v>
          </cell>
        </row>
        <row r="22079">
          <cell r="B22079" t="str">
            <v>office</v>
          </cell>
          <cell r="C22079" t="str">
            <v>misc</v>
          </cell>
          <cell r="D22079" t="str">
            <v>Big Printer service, refill and overhauling</v>
          </cell>
          <cell r="E22079">
            <v>13000</v>
          </cell>
        </row>
        <row r="22080">
          <cell r="B22080" t="str">
            <v>CITI Bank</v>
          </cell>
          <cell r="C22080" t="str">
            <v>material</v>
          </cell>
          <cell r="D22080" t="str">
            <v>12 Pipe stickers</v>
          </cell>
          <cell r="E22080">
            <v>800</v>
          </cell>
        </row>
        <row r="22081">
          <cell r="B22081" t="str">
            <v>j outlet lucky one mall</v>
          </cell>
          <cell r="C22081" t="str">
            <v>fare</v>
          </cell>
          <cell r="D22081" t="str">
            <v>paid</v>
          </cell>
          <cell r="E22081">
            <v>1300</v>
          </cell>
        </row>
        <row r="22082">
          <cell r="B22082" t="str">
            <v>BAH ground Floor</v>
          </cell>
          <cell r="C22082" t="str">
            <v>Arsalan piping</v>
          </cell>
          <cell r="D22082" t="str">
            <v>cash paid in advance (total uptodate 100,000)</v>
          </cell>
          <cell r="E22082">
            <v>80000</v>
          </cell>
        </row>
        <row r="22083">
          <cell r="B22083" t="str">
            <v>BAH ground Floor</v>
          </cell>
          <cell r="C22083" t="str">
            <v>material</v>
          </cell>
          <cell r="D22083" t="str">
            <v>colour material and brush</v>
          </cell>
          <cell r="E22083">
            <v>3500</v>
          </cell>
        </row>
        <row r="22084">
          <cell r="B22084" t="str">
            <v>sana safinaz dml</v>
          </cell>
          <cell r="C22084" t="str">
            <v>buity</v>
          </cell>
          <cell r="D22084" t="str">
            <v>cash paid</v>
          </cell>
          <cell r="E22084">
            <v>410</v>
          </cell>
        </row>
        <row r="22085">
          <cell r="B22085" t="str">
            <v>Engro 3rd &amp; 8th Floor</v>
          </cell>
          <cell r="C22085" t="str">
            <v>fare</v>
          </cell>
          <cell r="D22085" t="str">
            <v>paid</v>
          </cell>
          <cell r="E22085">
            <v>400</v>
          </cell>
        </row>
        <row r="22086">
          <cell r="B22086" t="str">
            <v>Various sites</v>
          </cell>
          <cell r="C22086" t="str">
            <v>Material</v>
          </cell>
          <cell r="D22086" t="str">
            <v>Online by Adeel to ZAG payment to ZAG insulation for UEP + EY</v>
          </cell>
          <cell r="E22086">
            <v>59200</v>
          </cell>
        </row>
        <row r="22087">
          <cell r="B22087" t="str">
            <v>Various sites</v>
          </cell>
          <cell r="C22087" t="str">
            <v>Abdullah enterprices</v>
          </cell>
          <cell r="D22087" t="str">
            <v>Online by Adeel to abdullah enterprises for air devices for BAHL + Spar</v>
          </cell>
          <cell r="E22087">
            <v>130750</v>
          </cell>
        </row>
        <row r="22088">
          <cell r="B22088" t="str">
            <v>Various sites</v>
          </cell>
          <cell r="C22088" t="str">
            <v>groceries</v>
          </cell>
          <cell r="D22088" t="str">
            <v>Groceries (Nov 24) by BH</v>
          </cell>
          <cell r="E22088">
            <v>85000</v>
          </cell>
        </row>
        <row r="22089">
          <cell r="B22089" t="str">
            <v>Various sites</v>
          </cell>
          <cell r="C22089" t="str">
            <v>fuel</v>
          </cell>
          <cell r="D22089" t="str">
            <v>Fuel at site (Nov 24) by BH</v>
          </cell>
          <cell r="E22089">
            <v>20000</v>
          </cell>
        </row>
        <row r="22090">
          <cell r="B22090" t="str">
            <v>NICVD</v>
          </cell>
          <cell r="C22090" t="str">
            <v>material</v>
          </cell>
          <cell r="D22090" t="str">
            <v>misc invoices by imran engr</v>
          </cell>
          <cell r="E22090">
            <v>30800</v>
          </cell>
        </row>
        <row r="22091">
          <cell r="B22091" t="str">
            <v>Spar supermarket</v>
          </cell>
          <cell r="C22091" t="str">
            <v>amir contractor</v>
          </cell>
          <cell r="D22091" t="str">
            <v>MCB chq paid 2007570384 total amt = 180,000</v>
          </cell>
          <cell r="E22091">
            <v>100000</v>
          </cell>
        </row>
        <row r="22092">
          <cell r="B22092" t="str">
            <v>DHL office</v>
          </cell>
          <cell r="C22092" t="str">
            <v>amir contractor</v>
          </cell>
          <cell r="D22092" t="str">
            <v>MCB chq paid 2007570384 total amt = 180,000</v>
          </cell>
          <cell r="E22092">
            <v>80000</v>
          </cell>
        </row>
        <row r="22093">
          <cell r="B22093" t="str">
            <v>j outlet lucky one mall</v>
          </cell>
          <cell r="C22093" t="str">
            <v>Kamran insulator</v>
          </cell>
          <cell r="D22093" t="str">
            <v xml:space="preserve">MCB chq paid 2007570386 (advance for cladding) </v>
          </cell>
          <cell r="E22093">
            <v>50000</v>
          </cell>
        </row>
        <row r="22094">
          <cell r="B22094" t="str">
            <v>O/M The Place</v>
          </cell>
          <cell r="C22094" t="str">
            <v>Majid AHU</v>
          </cell>
          <cell r="D22094" t="str">
            <v xml:space="preserve">MCB chq paid 2007570389 </v>
          </cell>
          <cell r="E22094">
            <v>40000</v>
          </cell>
        </row>
        <row r="22095">
          <cell r="B22095" t="str">
            <v>PSYCHIATRY JPMC</v>
          </cell>
          <cell r="C22095" t="str">
            <v>fakhri brothers</v>
          </cell>
          <cell r="D22095" t="str">
            <v>Received from Ik in acc of Citi bank (Meezan bank chq # A-03651509 Given to ST Brothers) Total amt = 2,972,970</v>
          </cell>
          <cell r="E22095">
            <v>14400</v>
          </cell>
        </row>
        <row r="22096">
          <cell r="B22096" t="str">
            <v>Tri fit Gym</v>
          </cell>
          <cell r="C22096" t="str">
            <v>fakhri brothers</v>
          </cell>
          <cell r="D22096" t="str">
            <v>Received from Ik in acc of Citi bank (Meezan bank chq # A-03651509 Given to ST Brothers) Total amt = 2,972,970</v>
          </cell>
          <cell r="E22096">
            <v>14000</v>
          </cell>
        </row>
        <row r="22097">
          <cell r="B22097" t="str">
            <v>Engro 3rd &amp; 8th Floor</v>
          </cell>
          <cell r="C22097" t="str">
            <v>fakhri brothers</v>
          </cell>
          <cell r="D22097" t="str">
            <v>Received from Ik in acc of Citi bank (Meezan bank chq # A-03651509 Given to ST Brothers) Total amt = 2,972,970</v>
          </cell>
          <cell r="E22097">
            <v>88000</v>
          </cell>
        </row>
        <row r="22098">
          <cell r="B22098" t="str">
            <v>GSK DMC</v>
          </cell>
          <cell r="C22098" t="str">
            <v>fakhri brothers</v>
          </cell>
          <cell r="D22098" t="str">
            <v>Received from Ik in acc of Citi bank (Meezan bank chq # A-03651509 Given to ST Brothers) Total amt = 2,972,970</v>
          </cell>
          <cell r="E22098">
            <v>155162</v>
          </cell>
        </row>
        <row r="22099">
          <cell r="B22099" t="str">
            <v>Gul Ahmed</v>
          </cell>
          <cell r="C22099" t="str">
            <v>fakhri brothers</v>
          </cell>
          <cell r="D22099" t="str">
            <v>Received from Ik in acc of Citi bank (Meezan bank chq # A-03651509 Given to ST Brothers) Total amt = 2,972,970</v>
          </cell>
          <cell r="E22099">
            <v>514260</v>
          </cell>
        </row>
        <row r="22100">
          <cell r="B22100" t="str">
            <v>CITI Bank</v>
          </cell>
          <cell r="C22100" t="str">
            <v>fakhri brothers</v>
          </cell>
          <cell r="D22100" t="str">
            <v>Received from Ik in acc of Citi bank (Meezan bank chq # A-03651509 Given to ST Brothers) Total amt = 2,972,970</v>
          </cell>
          <cell r="E22100">
            <v>721256</v>
          </cell>
        </row>
        <row r="22101">
          <cell r="B22101" t="str">
            <v>DHL office</v>
          </cell>
          <cell r="C22101" t="str">
            <v>fakhri brothers</v>
          </cell>
          <cell r="D22101" t="str">
            <v>Received from Ik in acc of Citi bank (Meezan bank chq # A-03651509 Given to ST Brothers) Total amt = 2,972,970</v>
          </cell>
          <cell r="E22101">
            <v>738020</v>
          </cell>
        </row>
        <row r="22102">
          <cell r="B22102" t="str">
            <v>10 Pearl NASTP</v>
          </cell>
          <cell r="C22102" t="str">
            <v>fakhri brothers</v>
          </cell>
          <cell r="D22102" t="str">
            <v>Received from Ik in acc of Citi bank (Meezan bank chq # A-03651509 Given to ST Brothers) Total amt = 2,972,970</v>
          </cell>
          <cell r="E22102">
            <v>13300</v>
          </cell>
        </row>
        <row r="22103">
          <cell r="B22103" t="str">
            <v>Rehmat shipping</v>
          </cell>
          <cell r="C22103" t="str">
            <v>fakhri brothers</v>
          </cell>
          <cell r="D22103" t="str">
            <v>Received from Ik in acc of Citi bank (Meezan bank chq # A-03651509 Given to ST Brothers) Total amt = 2,972,970</v>
          </cell>
          <cell r="E22103">
            <v>15425</v>
          </cell>
        </row>
        <row r="22104">
          <cell r="B22104" t="str">
            <v>Meezan bank Head office</v>
          </cell>
          <cell r="C22104" t="str">
            <v>fakhri brothers</v>
          </cell>
          <cell r="D22104" t="str">
            <v>Received from Ik in acc of Citi bank (Meezan bank chq # A-03651509 Given to ST Brothers) Total amt = 2,972,970</v>
          </cell>
          <cell r="E22104">
            <v>233220</v>
          </cell>
        </row>
        <row r="22105">
          <cell r="B22105" t="str">
            <v>BAH 12th Floor</v>
          </cell>
          <cell r="C22105" t="str">
            <v>fakhri brothers</v>
          </cell>
          <cell r="D22105" t="str">
            <v>Received from Ik in acc of Citi bank (Meezan bank chq # A-03651509 Given to ST Brothers) Total amt = 2,972,970</v>
          </cell>
          <cell r="E22105">
            <v>465927</v>
          </cell>
        </row>
        <row r="22106">
          <cell r="B22106" t="str">
            <v>J out let DML</v>
          </cell>
          <cell r="C22106" t="str">
            <v>habib insulation</v>
          </cell>
          <cell r="D22106" t="str">
            <v>Received from Ik in acc of Citi bank (Meezan bank chq # A-03651510 Given to Powermech care of habib insulation) = total amt = 1,500,000</v>
          </cell>
          <cell r="E22106">
            <v>856679</v>
          </cell>
        </row>
        <row r="22107">
          <cell r="B22107" t="str">
            <v>Orient DML</v>
          </cell>
          <cell r="C22107" t="str">
            <v>habib insulation</v>
          </cell>
          <cell r="D22107" t="str">
            <v>Received from Ik in acc of Citi bank (Meezan bank chq # A-03651510 Given to Powermech care of habib insulation) = total amt = 1,500,000</v>
          </cell>
          <cell r="E22107">
            <v>187222</v>
          </cell>
        </row>
        <row r="22108">
          <cell r="B22108" t="str">
            <v>Generation DML</v>
          </cell>
          <cell r="C22108" t="str">
            <v>habib insulation</v>
          </cell>
          <cell r="D22108" t="str">
            <v>Received from Ik in acc of Citi bank (Meezan bank chq # A-03651510 Given to Powermech care of habib insulation) = total amt = 1,500,000</v>
          </cell>
          <cell r="E22108">
            <v>12500</v>
          </cell>
        </row>
        <row r="22109">
          <cell r="B22109" t="str">
            <v>Manto DML</v>
          </cell>
          <cell r="C22109" t="str">
            <v>habib insulation</v>
          </cell>
          <cell r="D22109" t="str">
            <v>Received from Ik in acc of Citi bank (Meezan bank chq # A-03651510 Given to Powermech care of habib insulation) = total amt = 1,500,000</v>
          </cell>
          <cell r="E22109">
            <v>88000</v>
          </cell>
        </row>
        <row r="22110">
          <cell r="B22110" t="str">
            <v>sana safinaz dml</v>
          </cell>
          <cell r="C22110" t="str">
            <v>habib insulation</v>
          </cell>
          <cell r="D22110" t="str">
            <v>Received from Ik in acc of Citi bank (Meezan bank chq # A-03651510 Given to Powermech care of habib insulation) = total amt = 1,500,000</v>
          </cell>
          <cell r="E22110">
            <v>355599</v>
          </cell>
        </row>
        <row r="22111">
          <cell r="B22111" t="str">
            <v>Meezan bank Head office</v>
          </cell>
          <cell r="C22111" t="str">
            <v>pioneer steel</v>
          </cell>
          <cell r="D22111" t="str">
            <v>Received from Ik in acc of Citi bank (Meezan bank chq # A-03651511 Given to Delta industrial supplies care of Pioneer steel sheraz) = 800,000</v>
          </cell>
          <cell r="E22111">
            <v>387688</v>
          </cell>
        </row>
        <row r="22112">
          <cell r="B22112" t="str">
            <v>GSK DMC</v>
          </cell>
          <cell r="C22112" t="str">
            <v>pioneer steel</v>
          </cell>
          <cell r="D22112" t="str">
            <v>Received from Ik in acc of Citi bank (Meezan bank chq # A-03651511 Given to Delta industrial supplies care of Pioneer steel sheraz) = 800,000</v>
          </cell>
          <cell r="E22112">
            <v>50947</v>
          </cell>
        </row>
        <row r="22113">
          <cell r="B22113" t="str">
            <v>CITI Bank</v>
          </cell>
          <cell r="C22113" t="str">
            <v>pioneer steel</v>
          </cell>
          <cell r="D22113" t="str">
            <v>Received from Ik in acc of Citi bank (Meezan bank chq # A-03651511 Given to Delta industrial supplies care of Pioneer steel sheraz) = 800,000</v>
          </cell>
          <cell r="E22113">
            <v>27000</v>
          </cell>
        </row>
        <row r="22114">
          <cell r="B22114" t="str">
            <v>Sana safinaz DML</v>
          </cell>
          <cell r="C22114" t="str">
            <v>pioneer steel</v>
          </cell>
          <cell r="D22114" t="str">
            <v>Received from Ik in acc of Citi bank (Meezan bank chq # A-03651511 Given to Delta industrial supplies care of Pioneer steel sheraz) = 800,000</v>
          </cell>
          <cell r="E22114">
            <v>16750</v>
          </cell>
        </row>
        <row r="22115">
          <cell r="B22115" t="str">
            <v>J outlet lucky one mall</v>
          </cell>
          <cell r="C22115" t="str">
            <v>pioneer steel</v>
          </cell>
          <cell r="D22115" t="str">
            <v>Received from Ik in acc of Citi bank (Meezan bank chq # A-03651511 Given to Delta industrial supplies care of Pioneer steel sheraz) = 800,000</v>
          </cell>
          <cell r="E22115">
            <v>278615</v>
          </cell>
        </row>
        <row r="22116">
          <cell r="B22116" t="str">
            <v>IT Work Deutsche Bank</v>
          </cell>
          <cell r="C22116" t="str">
            <v>pioneer steel</v>
          </cell>
          <cell r="D22116" t="str">
            <v>Received from Ik in acc of Citi bank (Meezan bank chq # A-03651511 Given to Delta industrial supplies care of Pioneer steel sheraz) = 800,000</v>
          </cell>
          <cell r="E22116">
            <v>39000</v>
          </cell>
        </row>
        <row r="22117">
          <cell r="B22117" t="str">
            <v>O/M The Place</v>
          </cell>
          <cell r="C22117" t="str">
            <v>SST Tax</v>
          </cell>
          <cell r="D22117" t="str">
            <v>MCB chq 2007570390 = tot amt = 103425</v>
          </cell>
          <cell r="E22117">
            <v>16000</v>
          </cell>
        </row>
        <row r="22118">
          <cell r="B22118" t="str">
            <v xml:space="preserve">O/M Nue Multiplex </v>
          </cell>
          <cell r="C22118" t="str">
            <v>SST Tax</v>
          </cell>
          <cell r="D22118" t="str">
            <v>MCB chq 2007570390 = tot amt = 103425</v>
          </cell>
          <cell r="E22118">
            <v>16000</v>
          </cell>
        </row>
        <row r="22119">
          <cell r="B22119" t="str">
            <v>FTC Floors</v>
          </cell>
          <cell r="C22119" t="str">
            <v>SST Tax</v>
          </cell>
          <cell r="D22119" t="str">
            <v>MCB chq 2007570390 = tot amt = 103425</v>
          </cell>
          <cell r="E22119">
            <v>12000</v>
          </cell>
        </row>
        <row r="22120">
          <cell r="B22120" t="str">
            <v>O/M VISA office</v>
          </cell>
          <cell r="C22120" t="str">
            <v>SST Tax</v>
          </cell>
          <cell r="D22120" t="str">
            <v>MCB chq 2007570390 = tot amt = 103425</v>
          </cell>
          <cell r="E22120">
            <v>25000</v>
          </cell>
        </row>
        <row r="22121">
          <cell r="B22121" t="str">
            <v>o/m NASTP</v>
          </cell>
          <cell r="C22121" t="str">
            <v>SST Tax</v>
          </cell>
          <cell r="D22121" t="str">
            <v>MCB chq 2007570390 = tot amt = 103425</v>
          </cell>
          <cell r="E22121">
            <v>34425</v>
          </cell>
        </row>
        <row r="22122">
          <cell r="B22122" t="str">
            <v>GSK DMC</v>
          </cell>
          <cell r="C22122" t="str">
            <v>Azher Duct</v>
          </cell>
          <cell r="D22122" t="str">
            <v>MCB chq 2007570391 Chq amt = 192,000</v>
          </cell>
          <cell r="E22122">
            <v>78000</v>
          </cell>
        </row>
        <row r="22123">
          <cell r="B22123" t="str">
            <v>CITI Bank</v>
          </cell>
          <cell r="C22123" t="str">
            <v>Azher Duct</v>
          </cell>
          <cell r="D22123" t="str">
            <v>MCB chq 2007570391 Chq amt = 192,000</v>
          </cell>
          <cell r="E22123">
            <v>114000</v>
          </cell>
        </row>
        <row r="22124">
          <cell r="B22124" t="str">
            <v>j outlet lucky one mall</v>
          </cell>
          <cell r="C22124" t="str">
            <v>Muzammil</v>
          </cell>
          <cell r="D22124" t="str">
            <v>MCB chq 2007570392</v>
          </cell>
          <cell r="E22124">
            <v>200000</v>
          </cell>
        </row>
        <row r="22125">
          <cell r="B22125" t="str">
            <v>Imtiaz supermarket</v>
          </cell>
          <cell r="C22125" t="str">
            <v>faheem elec</v>
          </cell>
          <cell r="D22125" t="str">
            <v>MCB chq 2007570393</v>
          </cell>
          <cell r="E22125">
            <v>100000</v>
          </cell>
        </row>
        <row r="22126">
          <cell r="B22126" t="str">
            <v>NICVD</v>
          </cell>
          <cell r="C22126" t="str">
            <v>khurshid fans</v>
          </cell>
          <cell r="D22126" t="str">
            <v>Cash cheque received from Aisah Interior against 1st R/ Bill (Given to Khurshd fans in NIVCD deal) = Total amount = 1000,000</v>
          </cell>
          <cell r="E22126">
            <v>500000</v>
          </cell>
        </row>
        <row r="22127">
          <cell r="B22127" t="str">
            <v>Spar supermarket</v>
          </cell>
          <cell r="C22127" t="str">
            <v>khurshid fans</v>
          </cell>
          <cell r="D22127" t="str">
            <v>Cash cheque received from Aisah Interior against 1st R/ Bill (Given to Khurshd fans in NIVCD deal) = Total amount = 1000,000</v>
          </cell>
          <cell r="E22127">
            <v>500000</v>
          </cell>
        </row>
        <row r="22128">
          <cell r="B22128" t="str">
            <v>o/m NASTP</v>
          </cell>
          <cell r="C22128" t="str">
            <v>Received</v>
          </cell>
          <cell r="D22128" t="str">
            <v>1% invoice charges for MCB chq # 2007570382 given to Universal traders care off Adeel Steel for SST inpt adjustment in NASTP Monthly payment</v>
          </cell>
          <cell r="E22128">
            <v>24430.54</v>
          </cell>
        </row>
        <row r="22129">
          <cell r="B22129" t="str">
            <v>Tri fit Gym</v>
          </cell>
          <cell r="C22129" t="str">
            <v>Received</v>
          </cell>
          <cell r="D22129" t="str">
            <v>Received from NEC Askari bank # 00079361 (cash chq)</v>
          </cell>
          <cell r="F22129">
            <v>254534</v>
          </cell>
        </row>
        <row r="22130">
          <cell r="B22130" t="str">
            <v>khaadi Canteen</v>
          </cell>
          <cell r="C22130" t="str">
            <v>Received</v>
          </cell>
          <cell r="D22130" t="str">
            <v>Rec from Ik in Khaadi canteen - HBL chq # 10002183 (Given to Shaikh traders care of adeel)</v>
          </cell>
          <cell r="F22130">
            <v>3202203</v>
          </cell>
        </row>
        <row r="22131">
          <cell r="B22131" t="str">
            <v>khaadi Canteen</v>
          </cell>
          <cell r="D22131" t="str">
            <v>This cash returned to SM in IK associates (via hand Bilal habib)</v>
          </cell>
          <cell r="E22131">
            <v>3200000</v>
          </cell>
        </row>
        <row r="22132">
          <cell r="B22132" t="str">
            <v>Spar supermarket</v>
          </cell>
          <cell r="C22132" t="str">
            <v>Received</v>
          </cell>
          <cell r="D22132" t="str">
            <v>Rec from Ik in spar - Meezan chq # A-03651459 (Given to Al madina steel traders)</v>
          </cell>
          <cell r="F22132">
            <v>4500001</v>
          </cell>
        </row>
        <row r="22133">
          <cell r="B22133" t="str">
            <v>Spar supermarket</v>
          </cell>
          <cell r="C22133" t="str">
            <v>Received</v>
          </cell>
          <cell r="D22133" t="str">
            <v>1% invoice charges</v>
          </cell>
          <cell r="E22133">
            <v>45000</v>
          </cell>
        </row>
        <row r="22134">
          <cell r="B22134" t="str">
            <v>Sana safinaz DML</v>
          </cell>
          <cell r="C22134" t="str">
            <v>Received</v>
          </cell>
          <cell r="D22134" t="str">
            <v>Rec from Ik in sana safinaz DML - Meezan chq # A-90115324 (Given to Shaikh traders care of adeel)</v>
          </cell>
          <cell r="F22134">
            <v>2004811</v>
          </cell>
        </row>
        <row r="22135">
          <cell r="B22135" t="str">
            <v>Riazeda project</v>
          </cell>
          <cell r="C22135" t="str">
            <v>Received</v>
          </cell>
          <cell r="D22135" t="str">
            <v>Rec from Ik in Riazeda - Meezan chq # A-03651452 (Given to Shaikh traders care of adeel)</v>
          </cell>
          <cell r="F22135">
            <v>1001189</v>
          </cell>
        </row>
        <row r="22136">
          <cell r="B22136" t="str">
            <v>khaadi Canteen</v>
          </cell>
          <cell r="C22136" t="str">
            <v>Received</v>
          </cell>
          <cell r="D22136" t="str">
            <v>1% invoice charges (for 3,202,203 + 2,004,811 + 1,001,189)</v>
          </cell>
          <cell r="E22136">
            <v>62082</v>
          </cell>
        </row>
        <row r="22137">
          <cell r="B22137" t="str">
            <v>O/M The Place</v>
          </cell>
          <cell r="C22137" t="str">
            <v>Received</v>
          </cell>
          <cell r="D22137" t="str">
            <v>O &amp; M bill for Sept 24 + OCT 24 (pl note Oct bill is increased 10%)</v>
          </cell>
          <cell r="F22137">
            <v>766836</v>
          </cell>
        </row>
        <row r="22138">
          <cell r="B22138" t="str">
            <v>CITI Bank</v>
          </cell>
          <cell r="C22138" t="str">
            <v>Received</v>
          </cell>
          <cell r="D22138" t="str">
            <v>Received from Ik in acc of Citi bank (Meezan bank chq # A-03651512 Given to Al madina steel traders)</v>
          </cell>
          <cell r="F22138">
            <v>2300008</v>
          </cell>
        </row>
        <row r="22139">
          <cell r="B22139" t="str">
            <v>CITI Bank</v>
          </cell>
          <cell r="C22139" t="str">
            <v>Received</v>
          </cell>
          <cell r="D22139" t="str">
            <v xml:space="preserve">1% invoice charges </v>
          </cell>
          <cell r="E22139">
            <v>23000</v>
          </cell>
        </row>
        <row r="22140">
          <cell r="B22140" t="str">
            <v>CITI Bank</v>
          </cell>
          <cell r="C22140" t="str">
            <v>Received</v>
          </cell>
          <cell r="D22140" t="str">
            <v>Received from Ik in acc of Citi bank (Meezan bank chq # A-03651509 Given to ST Brothers)</v>
          </cell>
          <cell r="F22140">
            <v>2972970</v>
          </cell>
        </row>
        <row r="22141">
          <cell r="B22141" t="str">
            <v>CITI Bank</v>
          </cell>
          <cell r="C22141" t="str">
            <v>Received</v>
          </cell>
          <cell r="D22141" t="str">
            <v>Received from Ik in acc of Citi bank (Meezan bank chq # A-03651510 Given to Powermech care of habib insulation)</v>
          </cell>
          <cell r="F22141">
            <v>1500000</v>
          </cell>
        </row>
        <row r="22142">
          <cell r="B22142" t="str">
            <v>CITI Bank</v>
          </cell>
          <cell r="C22142" t="str">
            <v>Received</v>
          </cell>
          <cell r="D22142" t="str">
            <v>Received from Ik in acc of Citi bank (Meezan bank chq # A-03651511 Given to Delta industrial supplies care of Pioneer steel sheraz)</v>
          </cell>
          <cell r="F22142">
            <v>800000</v>
          </cell>
        </row>
        <row r="22143">
          <cell r="B22143" t="str">
            <v>Orient DML</v>
          </cell>
          <cell r="C22143" t="str">
            <v>Received</v>
          </cell>
          <cell r="D22143" t="str">
            <v>Received from Ik in acc of Orient DML (Meezan bank chq # A-08775227 Given to Universal traders care of adeel)</v>
          </cell>
          <cell r="F22143">
            <v>1601649</v>
          </cell>
        </row>
        <row r="22144">
          <cell r="B22144" t="str">
            <v>sana safinaz dml</v>
          </cell>
          <cell r="C22144" t="str">
            <v>Received</v>
          </cell>
          <cell r="D22144" t="str">
            <v>Received from Ik in acc of Sana safinaz DML (Meezan bank chq # A-08775226 Given to Universal traders care of adeel)</v>
          </cell>
          <cell r="F22144">
            <v>1902588</v>
          </cell>
        </row>
        <row r="22145">
          <cell r="B22145" t="str">
            <v>sana safinaz dml</v>
          </cell>
          <cell r="C22145" t="str">
            <v>Received</v>
          </cell>
          <cell r="D22145" t="str">
            <v>1% invoice charges (for 1,601,649 + 1,902,588)</v>
          </cell>
          <cell r="E22145">
            <v>35000</v>
          </cell>
        </row>
        <row r="22146">
          <cell r="B22146" t="str">
            <v>BAH 24th Floor</v>
          </cell>
          <cell r="C22146" t="str">
            <v>Received</v>
          </cell>
          <cell r="D22146" t="str">
            <v>Rec 20% Moblization advance (Online transfer in BAHL account)</v>
          </cell>
          <cell r="F22146">
            <v>369216</v>
          </cell>
        </row>
        <row r="22147">
          <cell r="B22147" t="str">
            <v>BAH PPRC Job</v>
          </cell>
          <cell r="C22147" t="str">
            <v>Received</v>
          </cell>
          <cell r="D22147" t="str">
            <v>Rec 20% Moblization advance (Online transfer in BAHL account)</v>
          </cell>
          <cell r="F22147">
            <v>498813.93800000002</v>
          </cell>
        </row>
        <row r="22148">
          <cell r="B22148" t="str">
            <v>BAH Fire work</v>
          </cell>
          <cell r="C22148" t="str">
            <v>Received</v>
          </cell>
          <cell r="D22148" t="str">
            <v>Rec 20% Moblization advance (Online transfer in BAHL account)</v>
          </cell>
          <cell r="F22148">
            <v>1249314</v>
          </cell>
        </row>
        <row r="22149">
          <cell r="B22149" t="str">
            <v>o/m NASTP</v>
          </cell>
          <cell r="C22149" t="str">
            <v>Received</v>
          </cell>
          <cell r="D22149" t="str">
            <v>Received o/m bill for the month of October 24</v>
          </cell>
          <cell r="F22149">
            <v>1947260</v>
          </cell>
        </row>
        <row r="22150">
          <cell r="B22150" t="str">
            <v>BAF maintenance</v>
          </cell>
          <cell r="C22150" t="str">
            <v>Received</v>
          </cell>
          <cell r="D22150" t="str">
            <v>received retention amount</v>
          </cell>
          <cell r="F22150">
            <v>1494840</v>
          </cell>
        </row>
        <row r="22151">
          <cell r="B22151" t="str">
            <v>Bank Al-Falah (Head Office)</v>
          </cell>
          <cell r="C22151" t="str">
            <v>Received</v>
          </cell>
          <cell r="D22151" t="str">
            <v>received against bill # 002 exhasut ventilation system (now only retention rem)</v>
          </cell>
          <cell r="F22151">
            <v>2102201</v>
          </cell>
        </row>
        <row r="22152">
          <cell r="B22152" t="str">
            <v>FTC Floors</v>
          </cell>
          <cell r="C22152" t="str">
            <v>Received</v>
          </cell>
          <cell r="D22152" t="str">
            <v xml:space="preserve">FTC Monthly Oct 24 </v>
          </cell>
          <cell r="F22152">
            <v>280434</v>
          </cell>
        </row>
        <row r="22153">
          <cell r="B22153" t="str">
            <v>BAH 12th Floor</v>
          </cell>
          <cell r="C22153" t="str">
            <v>Received</v>
          </cell>
          <cell r="D22153" t="str">
            <v>Cash cheque received from Aisah Interior against 1st R/ Bill (Given to Bilal bhai inhios profit share)</v>
          </cell>
          <cell r="F22153">
            <v>1000000</v>
          </cell>
        </row>
        <row r="22154">
          <cell r="B22154" t="str">
            <v>BAH 12th Floor</v>
          </cell>
          <cell r="C22154" t="str">
            <v>Received</v>
          </cell>
          <cell r="D22154" t="str">
            <v>Cash cheque received from Aisah Interior against 1st R/ Bill (Given to Bilal bhai inhios profit share)</v>
          </cell>
          <cell r="F22154">
            <v>1000000</v>
          </cell>
        </row>
        <row r="22155">
          <cell r="B22155" t="str">
            <v>BAH 12th Floor</v>
          </cell>
          <cell r="C22155" t="str">
            <v>Received</v>
          </cell>
          <cell r="D22155" t="str">
            <v>Cash cheque received from Aisah Interior against 1st R/ Bill (Given to Bilal bhai inhios profit share)</v>
          </cell>
          <cell r="F22155">
            <v>1000000</v>
          </cell>
        </row>
        <row r="22156">
          <cell r="B22156" t="str">
            <v>BAH 12th Floor</v>
          </cell>
          <cell r="C22156" t="str">
            <v>Received</v>
          </cell>
          <cell r="D22156" t="str">
            <v>Cash cheque received from Aisah Interior against 1st R/ Bill (Given to Bilal bhai inhios profit share)</v>
          </cell>
          <cell r="F22156">
            <v>1000000</v>
          </cell>
        </row>
        <row r="22157">
          <cell r="B22157" t="str">
            <v>BAH 12th Floor</v>
          </cell>
          <cell r="C22157" t="str">
            <v>Received</v>
          </cell>
          <cell r="D22157" t="str">
            <v>Cash cheque received from Aisah Interior against 1st R/ Bill (Given to Khurshd fans in NIVCD deal)</v>
          </cell>
          <cell r="F22157">
            <v>1000000</v>
          </cell>
        </row>
        <row r="22158">
          <cell r="B22158" t="str">
            <v>o/m Nueplex</v>
          </cell>
          <cell r="C22158" t="str">
            <v>material</v>
          </cell>
          <cell r="D22158" t="str">
            <v>To mumtaz for chiller sensor 02 nos</v>
          </cell>
          <cell r="E22158">
            <v>6000</v>
          </cell>
        </row>
        <row r="22159">
          <cell r="B22159" t="str">
            <v>o/m Nueplex</v>
          </cell>
          <cell r="C22159" t="str">
            <v>fuel</v>
          </cell>
          <cell r="D22159" t="str">
            <v>to mumtaz</v>
          </cell>
          <cell r="E22159">
            <v>1000</v>
          </cell>
        </row>
        <row r="22160">
          <cell r="B22160" t="str">
            <v>j outlet lucky one mall</v>
          </cell>
          <cell r="C22160" t="str">
            <v>fuel</v>
          </cell>
          <cell r="D22160" t="str">
            <v>to salman for fuel</v>
          </cell>
          <cell r="E22160">
            <v>2000</v>
          </cell>
        </row>
        <row r="22161">
          <cell r="B22161" t="str">
            <v>BAH 24th Floor</v>
          </cell>
          <cell r="C22161" t="str">
            <v>material</v>
          </cell>
          <cell r="D22161" t="str">
            <v>brush</v>
          </cell>
          <cell r="E22161">
            <v>200</v>
          </cell>
        </row>
        <row r="22162">
          <cell r="B22162" t="str">
            <v>j outlet lucky one mall</v>
          </cell>
          <cell r="C22162" t="str">
            <v>material</v>
          </cell>
          <cell r="D22162" t="str">
            <v>nut bolts</v>
          </cell>
          <cell r="E22162">
            <v>3000</v>
          </cell>
        </row>
        <row r="22163">
          <cell r="B22163" t="str">
            <v>Gul Ahmed</v>
          </cell>
          <cell r="C22163" t="str">
            <v>material</v>
          </cell>
          <cell r="D22163" t="str">
            <v>purchased dammer tapes</v>
          </cell>
          <cell r="E22163">
            <v>1740</v>
          </cell>
        </row>
        <row r="22164">
          <cell r="B22164" t="str">
            <v>Engro 3rd &amp; 8th Floor</v>
          </cell>
          <cell r="C22164" t="str">
            <v>material</v>
          </cell>
          <cell r="D22164" t="str">
            <v>purchased dammer tapes</v>
          </cell>
          <cell r="E22164">
            <v>2260</v>
          </cell>
        </row>
        <row r="22165">
          <cell r="B22165" t="str">
            <v>Gul Ahmed</v>
          </cell>
          <cell r="C22165" t="str">
            <v>Adnan shamsi</v>
          </cell>
          <cell r="D22165" t="str">
            <v>Paid to adnan for IT room &amp; server room split AC isntallatoipn with copper pipe and refrigerent pipe</v>
          </cell>
          <cell r="E22165">
            <v>24000</v>
          </cell>
        </row>
        <row r="22166">
          <cell r="B22166" t="str">
            <v>Bahria project</v>
          </cell>
          <cell r="C22166" t="str">
            <v>material</v>
          </cell>
          <cell r="D22166" t="str">
            <v>to amjad for site expenses</v>
          </cell>
          <cell r="E22166">
            <v>10000</v>
          </cell>
        </row>
        <row r="22167">
          <cell r="B22167" t="str">
            <v>BAF maintenance</v>
          </cell>
          <cell r="C22167" t="str">
            <v>salary</v>
          </cell>
          <cell r="D22167" t="str">
            <v>Nadeem bha salary</v>
          </cell>
          <cell r="E22167">
            <v>50000</v>
          </cell>
        </row>
        <row r="22168">
          <cell r="B22168" t="str">
            <v>kumail bhai</v>
          </cell>
          <cell r="C22168" t="str">
            <v>salary</v>
          </cell>
          <cell r="D22168" t="str">
            <v>Waris salary</v>
          </cell>
          <cell r="E22168">
            <v>5000</v>
          </cell>
        </row>
        <row r="22169">
          <cell r="B22169" t="str">
            <v>BAH 12th Floor</v>
          </cell>
          <cell r="C22169" t="str">
            <v>salary</v>
          </cell>
          <cell r="D22169" t="str">
            <v xml:space="preserve">bilal bhai </v>
          </cell>
          <cell r="E22169">
            <v>50000</v>
          </cell>
        </row>
        <row r="22170">
          <cell r="B22170" t="str">
            <v xml:space="preserve">MHR Personal </v>
          </cell>
          <cell r="C22170" t="str">
            <v>salary</v>
          </cell>
          <cell r="D22170" t="str">
            <v>Mhr home mossi salaries</v>
          </cell>
          <cell r="E22170">
            <v>105000</v>
          </cell>
        </row>
        <row r="22171">
          <cell r="B22171" t="str">
            <v>office</v>
          </cell>
          <cell r="C22171" t="str">
            <v>salary</v>
          </cell>
          <cell r="D22171" t="str">
            <v>To umer office + mossi</v>
          </cell>
          <cell r="E22171">
            <v>30000</v>
          </cell>
        </row>
        <row r="22172">
          <cell r="B22172" t="str">
            <v>office</v>
          </cell>
          <cell r="C22172" t="str">
            <v>misc</v>
          </cell>
          <cell r="D22172" t="str">
            <v>umer for office use</v>
          </cell>
          <cell r="E22172">
            <v>4000</v>
          </cell>
        </row>
        <row r="22173">
          <cell r="B22173" t="str">
            <v>office</v>
          </cell>
          <cell r="C22173" t="str">
            <v>utilities bills</v>
          </cell>
          <cell r="D22173" t="str">
            <v>SSGC bils</v>
          </cell>
          <cell r="E22173">
            <v>745</v>
          </cell>
        </row>
        <row r="22174">
          <cell r="B22174" t="str">
            <v xml:space="preserve">MHR Personal </v>
          </cell>
          <cell r="C22174" t="str">
            <v>utilities bills</v>
          </cell>
          <cell r="D22174" t="str">
            <v>SSGC bils</v>
          </cell>
          <cell r="E22174">
            <v>1050</v>
          </cell>
        </row>
        <row r="22175">
          <cell r="B22175" t="str">
            <v>BAF maintenance</v>
          </cell>
          <cell r="C22175" t="str">
            <v>engr noman</v>
          </cell>
          <cell r="D22175" t="str">
            <v>To noman BAF (by nadeem bhai)</v>
          </cell>
          <cell r="E22175">
            <v>150000</v>
          </cell>
        </row>
        <row r="22176">
          <cell r="B22176" t="str">
            <v>office</v>
          </cell>
          <cell r="C22176" t="str">
            <v>misc</v>
          </cell>
          <cell r="D22176" t="str">
            <v>umer for office use</v>
          </cell>
          <cell r="E22176">
            <v>3500</v>
          </cell>
        </row>
        <row r="22177">
          <cell r="B22177" t="str">
            <v>Engro 3rd &amp; 8th Floor</v>
          </cell>
          <cell r="C22177" t="str">
            <v>material</v>
          </cell>
          <cell r="D22177" t="str">
            <v>purchased jubilee clamp, cable tie pipe and nuts + plug</v>
          </cell>
          <cell r="E22177">
            <v>1080</v>
          </cell>
        </row>
        <row r="22178">
          <cell r="B22178" t="str">
            <v>Gul Ahmed</v>
          </cell>
          <cell r="C22178" t="str">
            <v>mujahid gas</v>
          </cell>
          <cell r="D22178" t="str">
            <v>Online by adeel to mujahid gas</v>
          </cell>
          <cell r="E22178">
            <v>40000</v>
          </cell>
        </row>
        <row r="22179">
          <cell r="B22179" t="str">
            <v>CITI Bank</v>
          </cell>
          <cell r="C22179" t="str">
            <v>fare</v>
          </cell>
          <cell r="D22179" t="str">
            <v>paid</v>
          </cell>
          <cell r="E22179">
            <v>1400</v>
          </cell>
        </row>
        <row r="22180">
          <cell r="B22180" t="str">
            <v>Imtiaz supermarket</v>
          </cell>
          <cell r="C22180" t="str">
            <v>material</v>
          </cell>
          <cell r="D22180" t="str">
            <v>Purchased heater from inko</v>
          </cell>
          <cell r="E22180">
            <v>13500</v>
          </cell>
        </row>
        <row r="22181">
          <cell r="B22181" t="str">
            <v>office</v>
          </cell>
          <cell r="C22181" t="str">
            <v>misc</v>
          </cell>
          <cell r="D22181" t="str">
            <v>purchased Israr bhai laptop</v>
          </cell>
          <cell r="E22181">
            <v>59000</v>
          </cell>
        </row>
        <row r="22182">
          <cell r="B22182" t="str">
            <v>office</v>
          </cell>
          <cell r="C22182" t="str">
            <v>salary</v>
          </cell>
          <cell r="D22182" t="str">
            <v xml:space="preserve">office staff salaries </v>
          </cell>
          <cell r="E22182">
            <v>283759</v>
          </cell>
        </row>
        <row r="22183">
          <cell r="B22183" t="str">
            <v>o/m NASTP</v>
          </cell>
          <cell r="C22183" t="str">
            <v>salary</v>
          </cell>
          <cell r="D22183" t="str">
            <v>NASTP staff salary</v>
          </cell>
          <cell r="E22183">
            <v>652500</v>
          </cell>
        </row>
        <row r="22184">
          <cell r="B22184" t="str">
            <v>saifee hospital</v>
          </cell>
          <cell r="C22184" t="str">
            <v>salary</v>
          </cell>
          <cell r="D22184" t="str">
            <v>Irfan bhai salary</v>
          </cell>
          <cell r="E22184">
            <v>50850</v>
          </cell>
        </row>
        <row r="22185">
          <cell r="B22185" t="str">
            <v>Imtiaz supermarket</v>
          </cell>
          <cell r="C22185" t="str">
            <v>sadiq pipe</v>
          </cell>
          <cell r="D22185" t="str">
            <v>Online by adeel to mehboob ur rehman for for folding</v>
          </cell>
          <cell r="E22185">
            <v>30000</v>
          </cell>
        </row>
        <row r="22186">
          <cell r="B22186" t="str">
            <v>Meezan Gujranwala</v>
          </cell>
          <cell r="C22186" t="str">
            <v>Material</v>
          </cell>
          <cell r="D22186" t="str">
            <v>Online by adeel to M. Khalid care of Touqeer for site expenses meezan gujranwala</v>
          </cell>
          <cell r="E22186">
            <v>100000</v>
          </cell>
        </row>
        <row r="22187">
          <cell r="B22187" t="str">
            <v>J outlet lucky one mall</v>
          </cell>
          <cell r="C22187" t="str">
            <v>Material</v>
          </cell>
          <cell r="D22187" t="str">
            <v>Online by adeel to faryal shah care off Far sight for isolator for J outlet Lucky one mall</v>
          </cell>
          <cell r="E22187">
            <v>50000</v>
          </cell>
        </row>
        <row r="22188">
          <cell r="B22188" t="str">
            <v>Imtiaz supermarket</v>
          </cell>
          <cell r="C22188" t="str">
            <v>material</v>
          </cell>
          <cell r="D22188" t="str">
            <v>misc invoice by faheem</v>
          </cell>
          <cell r="E22188">
            <v>21850</v>
          </cell>
        </row>
        <row r="22189">
          <cell r="B22189" t="str">
            <v>office</v>
          </cell>
          <cell r="C22189" t="str">
            <v>misc</v>
          </cell>
          <cell r="D22189" t="str">
            <v>umer for office use</v>
          </cell>
          <cell r="E22189">
            <v>3000</v>
          </cell>
        </row>
        <row r="22190">
          <cell r="B22190" t="str">
            <v>Engro 3rd &amp; 8th Floor</v>
          </cell>
          <cell r="C22190" t="str">
            <v>fuel</v>
          </cell>
          <cell r="D22190" t="str">
            <v>To salman for fuel</v>
          </cell>
          <cell r="E22190">
            <v>1000</v>
          </cell>
        </row>
        <row r="22191">
          <cell r="B22191" t="str">
            <v>CITI Bank</v>
          </cell>
          <cell r="C22191" t="str">
            <v>fare</v>
          </cell>
          <cell r="D22191" t="str">
            <v>paid</v>
          </cell>
          <cell r="E22191">
            <v>2000</v>
          </cell>
        </row>
        <row r="22192">
          <cell r="B22192" t="str">
            <v>j outlet lucky one mall</v>
          </cell>
          <cell r="C22192" t="str">
            <v>fare</v>
          </cell>
          <cell r="D22192" t="str">
            <v>paid</v>
          </cell>
          <cell r="E22192">
            <v>2700</v>
          </cell>
        </row>
        <row r="22193">
          <cell r="B22193" t="str">
            <v>NICVD</v>
          </cell>
          <cell r="C22193" t="str">
            <v>salary</v>
          </cell>
          <cell r="D22193" t="str">
            <v>Irfan AC salary</v>
          </cell>
          <cell r="E22193">
            <v>57850</v>
          </cell>
        </row>
        <row r="22194">
          <cell r="B22194" t="str">
            <v>Nadir Burhani</v>
          </cell>
          <cell r="C22194" t="str">
            <v>material</v>
          </cell>
          <cell r="D22194" t="str">
            <v>To amir for copper pipe 2 Rft 1-5/8</v>
          </cell>
          <cell r="E22194">
            <v>8000</v>
          </cell>
        </row>
        <row r="22195">
          <cell r="B22195" t="str">
            <v xml:space="preserve">MHR Personal </v>
          </cell>
          <cell r="C22195" t="str">
            <v>rehana rehan</v>
          </cell>
          <cell r="D22195" t="str">
            <v>ufone and jazz balance</v>
          </cell>
          <cell r="E22195">
            <v>2700</v>
          </cell>
        </row>
        <row r="22196">
          <cell r="B22196" t="str">
            <v>Bahria project</v>
          </cell>
          <cell r="C22196" t="str">
            <v>material</v>
          </cell>
          <cell r="D22196" t="str">
            <v>TO joh for channel rawal bolt and u clamp</v>
          </cell>
          <cell r="E22196">
            <v>20000</v>
          </cell>
        </row>
        <row r="22197">
          <cell r="B22197" t="str">
            <v>Meezan bank Head office</v>
          </cell>
          <cell r="C22197" t="str">
            <v>fare</v>
          </cell>
          <cell r="D22197" t="str">
            <v>cash paid for insulation</v>
          </cell>
          <cell r="E22197">
            <v>5000</v>
          </cell>
        </row>
        <row r="22198">
          <cell r="B22198" t="str">
            <v>Engro 3rd &amp; 8th Floor</v>
          </cell>
          <cell r="C22198" t="str">
            <v>salary</v>
          </cell>
          <cell r="D22198" t="str">
            <v>Raza + Laraib</v>
          </cell>
          <cell r="E22198">
            <v>95467</v>
          </cell>
        </row>
        <row r="22199">
          <cell r="B22199" t="str">
            <v>CITI Bank</v>
          </cell>
          <cell r="C22199" t="str">
            <v>salary</v>
          </cell>
          <cell r="D22199" t="str">
            <v>Engr Ahsan , Uamir and Jawed salary</v>
          </cell>
          <cell r="E22199">
            <v>151812.5</v>
          </cell>
        </row>
        <row r="22200">
          <cell r="B22200" t="str">
            <v>FTC Floors</v>
          </cell>
          <cell r="C22200" t="str">
            <v>salary</v>
          </cell>
          <cell r="D22200" t="str">
            <v>ftc staff salaries</v>
          </cell>
          <cell r="E22200">
            <v>238360</v>
          </cell>
        </row>
        <row r="22201">
          <cell r="B22201" t="str">
            <v>FTC Floors</v>
          </cell>
          <cell r="C22201" t="str">
            <v>misc</v>
          </cell>
          <cell r="D22201" t="str">
            <v>tea and refreshment</v>
          </cell>
          <cell r="E22201">
            <v>3000</v>
          </cell>
        </row>
        <row r="22202">
          <cell r="B22202" t="str">
            <v>DHL office</v>
          </cell>
          <cell r="C22202" t="str">
            <v>salary</v>
          </cell>
          <cell r="D22202" t="str">
            <v>mateen salary</v>
          </cell>
          <cell r="E22202">
            <v>30750</v>
          </cell>
        </row>
        <row r="22203">
          <cell r="B22203" t="str">
            <v>BAH 12th Floor</v>
          </cell>
          <cell r="C22203" t="str">
            <v>material</v>
          </cell>
          <cell r="D22203" t="str">
            <v>colour material and oil</v>
          </cell>
          <cell r="E22203">
            <v>4150</v>
          </cell>
        </row>
        <row r="22204">
          <cell r="B22204" t="str">
            <v>O/M The Place</v>
          </cell>
          <cell r="C22204" t="str">
            <v>salary</v>
          </cell>
          <cell r="D22204" t="str">
            <v>The place staff salaries</v>
          </cell>
          <cell r="E22204">
            <v>148506.25</v>
          </cell>
        </row>
        <row r="22205">
          <cell r="B22205" t="str">
            <v>office</v>
          </cell>
          <cell r="C22205" t="str">
            <v>misc</v>
          </cell>
          <cell r="D22205" t="str">
            <v>Salman Mobile</v>
          </cell>
          <cell r="E22205">
            <v>10000</v>
          </cell>
        </row>
        <row r="22206">
          <cell r="B22206" t="str">
            <v xml:space="preserve">MHR Personal </v>
          </cell>
          <cell r="C22206" t="str">
            <v>Tickets</v>
          </cell>
          <cell r="D22206" t="str">
            <v>Online by adeel to al rafay travels for tickets</v>
          </cell>
          <cell r="E22206">
            <v>23000</v>
          </cell>
        </row>
        <row r="22207">
          <cell r="B22207" t="str">
            <v>Engro 3rd &amp; 8th Floor</v>
          </cell>
          <cell r="C22207" t="str">
            <v>fuel</v>
          </cell>
          <cell r="D22207" t="str">
            <v>To salman for fuel</v>
          </cell>
          <cell r="E22207">
            <v>3000</v>
          </cell>
        </row>
        <row r="22208">
          <cell r="B22208" t="str">
            <v>Meezan bank Head office</v>
          </cell>
          <cell r="C22208" t="str">
            <v>salary</v>
          </cell>
          <cell r="D22208" t="str">
            <v>gul sher</v>
          </cell>
          <cell r="E22208">
            <v>28635</v>
          </cell>
        </row>
        <row r="22209">
          <cell r="B22209" t="str">
            <v>office</v>
          </cell>
          <cell r="C22209" t="str">
            <v>misc</v>
          </cell>
          <cell r="D22209" t="str">
            <v>umer for office use</v>
          </cell>
          <cell r="E22209">
            <v>3000</v>
          </cell>
        </row>
        <row r="22210">
          <cell r="B22210" t="str">
            <v>Engro 3rd &amp; 8th Floor</v>
          </cell>
          <cell r="C22210" t="str">
            <v>material</v>
          </cell>
          <cell r="D22210" t="str">
            <v>waste pipe 1-1/2 dia</v>
          </cell>
          <cell r="E22210">
            <v>1200</v>
          </cell>
        </row>
        <row r="22211">
          <cell r="B22211" t="str">
            <v>o/m NASTP</v>
          </cell>
          <cell r="C22211" t="str">
            <v>salary</v>
          </cell>
          <cell r="D22211" t="str">
            <v>Imran feroz + Mukhtar</v>
          </cell>
          <cell r="E22211">
            <v>118870</v>
          </cell>
        </row>
        <row r="22212">
          <cell r="B22212" t="str">
            <v>Engro 3rd &amp; 8th Floor</v>
          </cell>
          <cell r="C22212" t="str">
            <v>material</v>
          </cell>
          <cell r="D22212" t="str">
            <v>2 packet cable tie</v>
          </cell>
          <cell r="E22212">
            <v>1300</v>
          </cell>
        </row>
        <row r="22213">
          <cell r="B22213" t="str">
            <v>BAH 12th Floor</v>
          </cell>
          <cell r="C22213" t="str">
            <v>salary</v>
          </cell>
          <cell r="D22213" t="str">
            <v>Rohail sheikh salary</v>
          </cell>
          <cell r="E22213">
            <v>81000</v>
          </cell>
        </row>
        <row r="22214">
          <cell r="B22214" t="str">
            <v>saifee hospital</v>
          </cell>
          <cell r="C22214" t="str">
            <v>fare</v>
          </cell>
          <cell r="D22214" t="str">
            <v>paid</v>
          </cell>
          <cell r="E22214">
            <v>1000</v>
          </cell>
        </row>
        <row r="22215">
          <cell r="B22215" t="str">
            <v>Imtiaz supermarket</v>
          </cell>
          <cell r="C22215" t="str">
            <v>salary</v>
          </cell>
          <cell r="D22215" t="str">
            <v>Imtiaz staff salary</v>
          </cell>
          <cell r="E22215">
            <v>346954.16666666669</v>
          </cell>
        </row>
        <row r="22216">
          <cell r="B22216" t="str">
            <v>BAF maintenance</v>
          </cell>
          <cell r="C22216" t="str">
            <v>salary</v>
          </cell>
          <cell r="D22216" t="str">
            <v>abid salary</v>
          </cell>
          <cell r="E22216">
            <v>59000</v>
          </cell>
        </row>
        <row r="22217">
          <cell r="B22217" t="str">
            <v>saifee hospital</v>
          </cell>
          <cell r="C22217" t="str">
            <v>salary</v>
          </cell>
          <cell r="D22217" t="str">
            <v>Shahid and khushnood</v>
          </cell>
          <cell r="E22217">
            <v>121090</v>
          </cell>
        </row>
        <row r="22218">
          <cell r="B22218" t="str">
            <v>Meezan bank Head office</v>
          </cell>
          <cell r="C22218" t="str">
            <v>salary</v>
          </cell>
          <cell r="D22218" t="str">
            <v>abbas + amir engr</v>
          </cell>
          <cell r="E22218">
            <v>101420</v>
          </cell>
        </row>
        <row r="22219">
          <cell r="B22219" t="str">
            <v>Engro 3rd &amp; 8th Floor</v>
          </cell>
          <cell r="C22219" t="str">
            <v>fare</v>
          </cell>
          <cell r="D22219" t="str">
            <v>paid</v>
          </cell>
          <cell r="E22219">
            <v>600</v>
          </cell>
        </row>
        <row r="22220">
          <cell r="B22220" t="str">
            <v>Bahria project</v>
          </cell>
          <cell r="C22220" t="str">
            <v>salary</v>
          </cell>
          <cell r="D22220" t="str">
            <v>Amjad + Faree</v>
          </cell>
          <cell r="E22220">
            <v>85220</v>
          </cell>
        </row>
        <row r="22221">
          <cell r="B22221" t="str">
            <v>Meezan bank Head office</v>
          </cell>
          <cell r="C22221" t="str">
            <v>salary</v>
          </cell>
          <cell r="D22221" t="str">
            <v xml:space="preserve">Imran engr </v>
          </cell>
          <cell r="E22221">
            <v>79050</v>
          </cell>
        </row>
        <row r="22222">
          <cell r="B22222" t="str">
            <v>office</v>
          </cell>
          <cell r="C22222" t="str">
            <v>misc</v>
          </cell>
          <cell r="D22222" t="str">
            <v>to umer for car wash</v>
          </cell>
          <cell r="E22222">
            <v>2500</v>
          </cell>
        </row>
        <row r="22223">
          <cell r="B22223" t="str">
            <v>Engro 3rd &amp; 8th Floor</v>
          </cell>
          <cell r="C22223" t="str">
            <v>sami duct</v>
          </cell>
          <cell r="D22223" t="str">
            <v>To sami for sheet hawala</v>
          </cell>
          <cell r="E22223">
            <v>500000</v>
          </cell>
        </row>
        <row r="22224">
          <cell r="B22224" t="str">
            <v>O/M NUEPLEZ</v>
          </cell>
          <cell r="C22224" t="str">
            <v>Salary</v>
          </cell>
          <cell r="D22224" t="str">
            <v>Online by adeel to Hassan for RMR salaries</v>
          </cell>
          <cell r="E22224">
            <v>120625</v>
          </cell>
        </row>
        <row r="22225">
          <cell r="B22225" t="str">
            <v>sana safinaz dml</v>
          </cell>
          <cell r="C22225" t="str">
            <v>buity</v>
          </cell>
          <cell r="D22225" t="str">
            <v>builty transformer</v>
          </cell>
          <cell r="E22225">
            <v>1070</v>
          </cell>
        </row>
        <row r="22226">
          <cell r="B22226" t="str">
            <v>BAH 12th Floor</v>
          </cell>
          <cell r="C22226" t="str">
            <v>material</v>
          </cell>
          <cell r="D22226" t="str">
            <v>channel purchsed from mughal iron</v>
          </cell>
          <cell r="E22226">
            <v>4500</v>
          </cell>
        </row>
        <row r="22227">
          <cell r="B22227" t="str">
            <v>Gul Ahmed</v>
          </cell>
          <cell r="C22227" t="str">
            <v>Adnan shamsi</v>
          </cell>
          <cell r="D22227" t="str">
            <v>cash paid for liftings and shifting</v>
          </cell>
          <cell r="E22227">
            <v>15000</v>
          </cell>
        </row>
        <row r="22228">
          <cell r="B22228" t="str">
            <v>Engro 3rd &amp; 8th Floor</v>
          </cell>
          <cell r="C22228" t="str">
            <v>material</v>
          </cell>
          <cell r="D22228" t="str">
            <v>purchased pipe reduser and lux by saad</v>
          </cell>
          <cell r="E22228">
            <v>320</v>
          </cell>
        </row>
        <row r="22229">
          <cell r="B22229" t="str">
            <v>Engro 3rd &amp; 8th Floor</v>
          </cell>
          <cell r="C22229" t="str">
            <v>fuel</v>
          </cell>
          <cell r="D22229" t="str">
            <v>to saad</v>
          </cell>
          <cell r="E22229">
            <v>500</v>
          </cell>
        </row>
        <row r="22230">
          <cell r="B22230" t="str">
            <v>Meezan gujranwala</v>
          </cell>
          <cell r="C22230" t="str">
            <v>Material</v>
          </cell>
          <cell r="D22230" t="str">
            <v>Online by adeel to M. Salman Riaz  for purchased of UPVC pipe and fittings for Meezan Gujwanwala</v>
          </cell>
          <cell r="E22230">
            <v>244864</v>
          </cell>
        </row>
        <row r="22231">
          <cell r="B22231" t="str">
            <v>BAH 12th Floor</v>
          </cell>
          <cell r="C22231" t="str">
            <v>crescent corporation</v>
          </cell>
          <cell r="D22231" t="str">
            <v>Online by adeel to crescent corporation</v>
          </cell>
          <cell r="E22231">
            <v>117363</v>
          </cell>
        </row>
        <row r="22232">
          <cell r="B22232" t="str">
            <v>Imtiaz supermarket</v>
          </cell>
          <cell r="C22232" t="str">
            <v>salary</v>
          </cell>
          <cell r="D22232" t="str">
            <v>To Jahangeer</v>
          </cell>
          <cell r="E22232">
            <v>91500</v>
          </cell>
        </row>
        <row r="22233">
          <cell r="B22233" t="str">
            <v>saifee hospital</v>
          </cell>
          <cell r="C22233" t="str">
            <v>salary</v>
          </cell>
          <cell r="D22233" t="str">
            <v>To nadeem painter salary</v>
          </cell>
          <cell r="E22233">
            <v>45000</v>
          </cell>
        </row>
        <row r="22234">
          <cell r="B22234" t="str">
            <v>saifee hospital</v>
          </cell>
          <cell r="C22234" t="str">
            <v>fare</v>
          </cell>
          <cell r="D22234" t="str">
            <v>cash paid for transportaion</v>
          </cell>
          <cell r="E22234">
            <v>16000</v>
          </cell>
        </row>
        <row r="22235">
          <cell r="B22235" t="str">
            <v>sana safinaz dml</v>
          </cell>
          <cell r="C22235" t="str">
            <v>fare</v>
          </cell>
          <cell r="D22235" t="str">
            <v>To noman in lahore</v>
          </cell>
          <cell r="E22235">
            <v>5000</v>
          </cell>
        </row>
        <row r="22236">
          <cell r="B22236" t="str">
            <v>Gul Ahmed</v>
          </cell>
          <cell r="C22236" t="str">
            <v>salary</v>
          </cell>
          <cell r="D22236" t="str">
            <v>Adnan shamsi salary</v>
          </cell>
          <cell r="E22236">
            <v>120000</v>
          </cell>
        </row>
        <row r="22237">
          <cell r="B22237" t="str">
            <v>FTC Floors</v>
          </cell>
          <cell r="C22237" t="str">
            <v>Tasleem mason</v>
          </cell>
          <cell r="D22237" t="str">
            <v>To Tasleem mason  by nadeem bhai</v>
          </cell>
          <cell r="E22237">
            <v>50000</v>
          </cell>
        </row>
        <row r="22238">
          <cell r="B22238" t="str">
            <v>office</v>
          </cell>
          <cell r="C22238" t="str">
            <v>mineral water</v>
          </cell>
          <cell r="D22238" t="str">
            <v>cash paid</v>
          </cell>
          <cell r="E22238">
            <v>3000</v>
          </cell>
        </row>
        <row r="22239">
          <cell r="B22239" t="str">
            <v>O/M The Place</v>
          </cell>
          <cell r="C22239" t="str">
            <v>salary</v>
          </cell>
          <cell r="D22239" t="str">
            <v>zeeshan ac salary</v>
          </cell>
          <cell r="E22239">
            <v>28000</v>
          </cell>
        </row>
        <row r="22240">
          <cell r="B22240" t="str">
            <v>Meezan Gujranwala</v>
          </cell>
          <cell r="C22240" t="str">
            <v>salary</v>
          </cell>
          <cell r="D22240" t="str">
            <v>Iftikhar + Touqeer salary</v>
          </cell>
          <cell r="E22240">
            <v>105000</v>
          </cell>
        </row>
        <row r="22241">
          <cell r="B22241" t="str">
            <v>office</v>
          </cell>
          <cell r="C22241" t="str">
            <v>misc</v>
          </cell>
          <cell r="D22241" t="str">
            <v>umer for office use</v>
          </cell>
          <cell r="E22241">
            <v>4000</v>
          </cell>
        </row>
        <row r="22242">
          <cell r="B22242" t="str">
            <v>BAH 12th Floor</v>
          </cell>
          <cell r="C22242" t="str">
            <v>buity</v>
          </cell>
          <cell r="D22242" t="str">
            <v>cash paid</v>
          </cell>
          <cell r="E22242">
            <v>5260</v>
          </cell>
        </row>
        <row r="22243">
          <cell r="B22243" t="str">
            <v>saifee hospital</v>
          </cell>
          <cell r="C22243" t="str">
            <v>fare</v>
          </cell>
          <cell r="D22243" t="str">
            <v>paid</v>
          </cell>
          <cell r="E22243">
            <v>1000</v>
          </cell>
        </row>
        <row r="22244">
          <cell r="B22244" t="str">
            <v>CITI Bank</v>
          </cell>
          <cell r="C22244" t="str">
            <v>salary</v>
          </cell>
          <cell r="D22244" t="str">
            <v>Shoiab khan salary</v>
          </cell>
          <cell r="E22244">
            <v>12000</v>
          </cell>
        </row>
        <row r="22245">
          <cell r="B22245" t="str">
            <v>Mall of Pindi</v>
          </cell>
          <cell r="C22245" t="str">
            <v>material</v>
          </cell>
          <cell r="D22245" t="str">
            <v>Purchased tools from MR industrial tools</v>
          </cell>
          <cell r="E22245">
            <v>57800</v>
          </cell>
        </row>
        <row r="22246">
          <cell r="B22246" t="str">
            <v>Rehmat shipping</v>
          </cell>
          <cell r="C22246" t="str">
            <v>Muzammil</v>
          </cell>
          <cell r="D22246" t="str">
            <v>paid to muzammil for lifting charges</v>
          </cell>
          <cell r="E22246">
            <v>4000</v>
          </cell>
        </row>
        <row r="22247">
          <cell r="B22247" t="str">
            <v>j outlet lucky one mall</v>
          </cell>
          <cell r="C22247" t="str">
            <v>Muzammil</v>
          </cell>
          <cell r="D22247" t="str">
            <v>paid to muzammil for lunch at site</v>
          </cell>
          <cell r="E22247">
            <v>34000</v>
          </cell>
        </row>
        <row r="22248">
          <cell r="B22248" t="str">
            <v>Rehmat shipping</v>
          </cell>
          <cell r="C22248" t="str">
            <v>material</v>
          </cell>
          <cell r="D22248" t="str">
            <v>purchased copper pipe from sajid 3/8 &amp; 5/8</v>
          </cell>
          <cell r="E22248">
            <v>14200</v>
          </cell>
        </row>
        <row r="22249">
          <cell r="B22249" t="str">
            <v xml:space="preserve">spar </v>
          </cell>
          <cell r="C22249" t="str">
            <v>salary</v>
          </cell>
          <cell r="D22249" t="str">
            <v>Online by adeel to sadaqat ali moiz salary</v>
          </cell>
          <cell r="E22249">
            <v>45000</v>
          </cell>
        </row>
        <row r="22250">
          <cell r="B22250" t="str">
            <v xml:space="preserve">MHR Personal </v>
          </cell>
          <cell r="C22250" t="str">
            <v>misc</v>
          </cell>
          <cell r="D22250" t="str">
            <v>easy paisa to shafqat bilal (BH wife)</v>
          </cell>
          <cell r="E22250">
            <v>5000</v>
          </cell>
        </row>
        <row r="22251">
          <cell r="B22251" t="str">
            <v>Engro 3rd &amp; 8th Floor</v>
          </cell>
          <cell r="C22251" t="str">
            <v>material</v>
          </cell>
          <cell r="D22251" t="str">
            <v>purchased falring tools and adjustable by saad</v>
          </cell>
          <cell r="E22251">
            <v>2250</v>
          </cell>
        </row>
        <row r="22252">
          <cell r="B22252" t="str">
            <v>Mall of Pindi</v>
          </cell>
          <cell r="C22252" t="str">
            <v>material</v>
          </cell>
          <cell r="D22252" t="str">
            <v>Purchased welding plant from MR industrial tools</v>
          </cell>
          <cell r="E22252">
            <v>27000</v>
          </cell>
        </row>
        <row r="22253">
          <cell r="B22253" t="str">
            <v>saifee hospital</v>
          </cell>
          <cell r="C22253" t="str">
            <v>fare</v>
          </cell>
          <cell r="D22253" t="str">
            <v>paid</v>
          </cell>
          <cell r="E22253">
            <v>2600</v>
          </cell>
        </row>
        <row r="22254">
          <cell r="B22254" t="str">
            <v>Nadir Burhani</v>
          </cell>
          <cell r="C22254" t="str">
            <v>abbas plumber</v>
          </cell>
          <cell r="D22254" t="str">
            <v>cash paid for site expenses (labour)</v>
          </cell>
          <cell r="E22254">
            <v>20000</v>
          </cell>
        </row>
        <row r="22255">
          <cell r="B22255" t="str">
            <v>office</v>
          </cell>
          <cell r="C22255" t="str">
            <v>water tanker</v>
          </cell>
          <cell r="D22255" t="str">
            <v>paid for 3 water tanker (from Nov to Dec)</v>
          </cell>
          <cell r="E22255">
            <v>16000</v>
          </cell>
        </row>
        <row r="22256">
          <cell r="B22256" t="str">
            <v>Mall of Pindi</v>
          </cell>
          <cell r="C22256" t="str">
            <v>fare</v>
          </cell>
          <cell r="D22256" t="str">
            <v>paid</v>
          </cell>
          <cell r="E22256">
            <v>800</v>
          </cell>
        </row>
        <row r="22257">
          <cell r="B22257" t="str">
            <v>saifee hospital</v>
          </cell>
          <cell r="C22257" t="str">
            <v>material</v>
          </cell>
          <cell r="D22257" t="str">
            <v>purchased colour material + mixing oil + brush</v>
          </cell>
          <cell r="E22257">
            <v>14700</v>
          </cell>
        </row>
        <row r="22258">
          <cell r="B22258" t="str">
            <v>FTC Floors</v>
          </cell>
          <cell r="C22258" t="str">
            <v>salary</v>
          </cell>
          <cell r="D22258" t="str">
            <v>Increased salaries for FTC Site</v>
          </cell>
          <cell r="E22258">
            <v>28000</v>
          </cell>
        </row>
        <row r="22259">
          <cell r="B22259" t="str">
            <v>Meezan bank Head office</v>
          </cell>
          <cell r="C22259" t="str">
            <v>misc</v>
          </cell>
          <cell r="D22259" t="str">
            <v>super card to amir for Dec 24</v>
          </cell>
          <cell r="E22259">
            <v>1500</v>
          </cell>
        </row>
        <row r="22260">
          <cell r="B22260" t="str">
            <v>sana safinaz dml</v>
          </cell>
          <cell r="C22260" t="str">
            <v>Material</v>
          </cell>
          <cell r="D22260" t="str">
            <v>Online by adeel to syed murtaza hassan hashmi for thermostate wiring for Sana safinaz + J DML Total = 131,000</v>
          </cell>
          <cell r="E22260">
            <v>65500</v>
          </cell>
        </row>
        <row r="22261">
          <cell r="B22261" t="str">
            <v>J out let DML</v>
          </cell>
          <cell r="C22261" t="str">
            <v>Material</v>
          </cell>
          <cell r="D22261" t="str">
            <v>Online by adeel to syed murtaza hassan hashmi for thermostate wiring for Sana safinaz + J DML Total = 131,000</v>
          </cell>
          <cell r="E22261">
            <v>65500</v>
          </cell>
        </row>
        <row r="22262">
          <cell r="B22262" t="str">
            <v>saifee hospital</v>
          </cell>
          <cell r="C22262" t="str">
            <v>Zaman contractor</v>
          </cell>
          <cell r="D22262" t="str">
            <v>Online by adeel to M. Zaman Total = 200,000</v>
          </cell>
          <cell r="E22262">
            <v>100000</v>
          </cell>
        </row>
        <row r="22263">
          <cell r="B22263" t="str">
            <v>Meezan Gujranwala</v>
          </cell>
          <cell r="C22263" t="str">
            <v>Zaman contractor</v>
          </cell>
          <cell r="D22263" t="str">
            <v>Online by adeel to M. Zaman Total = 200,000</v>
          </cell>
          <cell r="E22263">
            <v>100000</v>
          </cell>
        </row>
        <row r="22264">
          <cell r="B22264" t="str">
            <v>Meezan Gujranwala</v>
          </cell>
          <cell r="C22264" t="str">
            <v>Material</v>
          </cell>
          <cell r="D22264" t="str">
            <v>Online by adeel to asadullah for PVC pipe and fittings</v>
          </cell>
          <cell r="E22264">
            <v>161000</v>
          </cell>
        </row>
        <row r="22265">
          <cell r="B22265" t="str">
            <v>Imtiaz supermarket</v>
          </cell>
          <cell r="C22265" t="str">
            <v>Sadiq Pipe</v>
          </cell>
          <cell r="D22265" t="str">
            <v>Online by adeel to mehboob ur rehman</v>
          </cell>
          <cell r="E22265">
            <v>200000</v>
          </cell>
        </row>
        <row r="22266">
          <cell r="B22266" t="str">
            <v>Meezan Gujranwala</v>
          </cell>
          <cell r="C22266" t="str">
            <v>Material</v>
          </cell>
          <cell r="D22266" t="str">
            <v xml:space="preserve">Online by adeel to M. Danish Ali for Fire pipe payment </v>
          </cell>
          <cell r="E22266">
            <v>200000</v>
          </cell>
        </row>
        <row r="22267">
          <cell r="B22267" t="str">
            <v>Meezan Gujranwala</v>
          </cell>
          <cell r="C22267" t="str">
            <v>Material</v>
          </cell>
          <cell r="D22267" t="str">
            <v xml:space="preserve">Online by adeel to shaheen engineering services for Fire pipe payment </v>
          </cell>
          <cell r="E22267">
            <v>700000</v>
          </cell>
        </row>
        <row r="22268">
          <cell r="B22268" t="str">
            <v>ot area jpmc</v>
          </cell>
          <cell r="C22268" t="str">
            <v>Kamran insulator</v>
          </cell>
          <cell r="D22268" t="str">
            <v>To kamran insulation in JPMC (by nadeem bhai)</v>
          </cell>
          <cell r="E22268">
            <v>100000</v>
          </cell>
        </row>
        <row r="22269">
          <cell r="B22269" t="str">
            <v>office</v>
          </cell>
          <cell r="C22269" t="str">
            <v>misc</v>
          </cell>
          <cell r="D22269" t="str">
            <v>umer for office use</v>
          </cell>
          <cell r="E22269">
            <v>4000</v>
          </cell>
        </row>
        <row r="22270">
          <cell r="B22270" t="str">
            <v>J outlet lucky one mall</v>
          </cell>
          <cell r="C22270" t="str">
            <v>Noman Engineering</v>
          </cell>
          <cell r="D22270" t="str">
            <v>sheet hawaka by adeel</v>
          </cell>
          <cell r="E22270">
            <v>500000</v>
          </cell>
        </row>
        <row r="22271">
          <cell r="B22271" t="str">
            <v>j outlet lucky one mall</v>
          </cell>
          <cell r="C22271" t="str">
            <v>sheeraz corportation</v>
          </cell>
          <cell r="D22271" t="str">
            <v>MCB chq 2007570394</v>
          </cell>
          <cell r="E22271">
            <v>123270</v>
          </cell>
        </row>
        <row r="22272">
          <cell r="B22272" t="str">
            <v>Spar supermarket</v>
          </cell>
          <cell r="C22272" t="str">
            <v>amir contractor</v>
          </cell>
          <cell r="D22272" t="str">
            <v>MCB chq 2007570395</v>
          </cell>
          <cell r="E22272">
            <v>200000</v>
          </cell>
        </row>
        <row r="22273">
          <cell r="B22273" t="str">
            <v>CITI Bank</v>
          </cell>
          <cell r="C22273" t="str">
            <v>faheem elec</v>
          </cell>
          <cell r="D22273" t="str">
            <v>MCB chq 2007570397
chq amt = 100,000
cash       = 60,000</v>
          </cell>
          <cell r="E22273">
            <v>70000</v>
          </cell>
        </row>
        <row r="22274">
          <cell r="B22274" t="str">
            <v>GSK DMC</v>
          </cell>
          <cell r="C22274" t="str">
            <v>faheem elec</v>
          </cell>
          <cell r="D22274" t="str">
            <v>MCB chq 2007570397
chq amt = 100,000
cash       = 60,000</v>
          </cell>
          <cell r="E22274">
            <v>90000</v>
          </cell>
        </row>
        <row r="22275">
          <cell r="B22275" t="str">
            <v>NICVD</v>
          </cell>
          <cell r="C22275" t="str">
            <v>crescent corporation</v>
          </cell>
          <cell r="D22275" t="str">
            <v>Received from Ik in acc of J outlet lucky one mall (Meezan bank chq # A-03650839 Given to crescent corp in NIVCD deal)</v>
          </cell>
          <cell r="E22275">
            <v>2175753</v>
          </cell>
        </row>
        <row r="22276">
          <cell r="B22276" t="str">
            <v>Engro 3rd &amp; 8th Floor</v>
          </cell>
          <cell r="C22276" t="str">
            <v>John</v>
          </cell>
          <cell r="D22276" t="str">
            <v>MCB chq 2007570399 chq amt = 100,000</v>
          </cell>
          <cell r="E22276">
            <v>50000</v>
          </cell>
        </row>
        <row r="22277">
          <cell r="B22277" t="str">
            <v>Gul Ahmed</v>
          </cell>
          <cell r="C22277" t="str">
            <v>John</v>
          </cell>
          <cell r="D22277" t="str">
            <v>MCB chq 2007570399 chq amt = 100,000</v>
          </cell>
          <cell r="E22277">
            <v>50000</v>
          </cell>
        </row>
        <row r="22278">
          <cell r="B22278" t="str">
            <v>saifee hospital</v>
          </cell>
          <cell r="C22278" t="str">
            <v>IIL pipe</v>
          </cell>
          <cell r="D22278" t="str">
            <v>MCB chq 2007570400</v>
          </cell>
          <cell r="E22278">
            <v>444919</v>
          </cell>
        </row>
        <row r="22279">
          <cell r="B22279" t="str">
            <v xml:space="preserve">MHR Personal </v>
          </cell>
          <cell r="C22279" t="str">
            <v>sir rehman</v>
          </cell>
          <cell r="D22279" t="str">
            <v>MCB chq 2007570401 (misc invoices)</v>
          </cell>
          <cell r="E22279">
            <v>84620</v>
          </cell>
        </row>
        <row r="22280">
          <cell r="B22280" t="str">
            <v>saifee hospital</v>
          </cell>
          <cell r="C22280" t="str">
            <v>owais traders</v>
          </cell>
          <cell r="D22280" t="str">
            <v>Cash cheque received from Mughal construction .  BAHL chq # 11606807 (Given to owais traders in saifee deal)</v>
          </cell>
          <cell r="E22280">
            <v>400000</v>
          </cell>
        </row>
        <row r="22281">
          <cell r="B22281" t="str">
            <v>CITI Bank</v>
          </cell>
          <cell r="C22281" t="str">
            <v>Air guide</v>
          </cell>
          <cell r="D22281" t="str">
            <v>Cash cheque received from Mughal construction .  BAHL chq # 11606806 (Given to Air guide) chq amount is 1000,000</v>
          </cell>
          <cell r="E22281">
            <v>900000</v>
          </cell>
        </row>
        <row r="22282">
          <cell r="B22282" t="str">
            <v>Tomo JPMC</v>
          </cell>
          <cell r="C22282" t="str">
            <v>Air guide</v>
          </cell>
          <cell r="D22282" t="str">
            <v>Cash cheque received from Mughal construction .  BAHL chq # 11606806 (Given to Air guide) chq amount is 1000,000</v>
          </cell>
          <cell r="E22282">
            <v>100000</v>
          </cell>
        </row>
        <row r="22283">
          <cell r="B22283" t="str">
            <v>Rehmat shipping</v>
          </cell>
          <cell r="C22283" t="str">
            <v>Muzammil</v>
          </cell>
          <cell r="D22283" t="str">
            <v>MCB chq 2007570403</v>
          </cell>
          <cell r="E22283">
            <v>100000</v>
          </cell>
        </row>
        <row r="22284">
          <cell r="B22284" t="str">
            <v>NICVD</v>
          </cell>
          <cell r="C22284" t="str">
            <v>crescent corporation</v>
          </cell>
          <cell r="D22284" t="str">
            <v>Received from Ik in acc of J outlet lucky one mall (Meezan bank chq # A-03650827 Given to crescent corp in NIVCD deal)</v>
          </cell>
          <cell r="E22284">
            <v>864358</v>
          </cell>
        </row>
        <row r="22285">
          <cell r="B22285" t="str">
            <v>BAH PPRC Job</v>
          </cell>
          <cell r="C22285" t="str">
            <v>Build Con</v>
          </cell>
          <cell r="D22285" t="str">
            <v>Received from My interiors (online transfer to Build con against PPRC pipe deal in BAHL)</v>
          </cell>
          <cell r="E22285">
            <v>800000</v>
          </cell>
        </row>
        <row r="22286">
          <cell r="B22286" t="str">
            <v>saifee hospital</v>
          </cell>
          <cell r="C22286" t="str">
            <v>Received</v>
          </cell>
          <cell r="D22286" t="str">
            <v>Cash cheque received from Mughal construction .  BAHL chq # 11606806 (Given to Air Guide Akber)</v>
          </cell>
          <cell r="F22286">
            <v>1000000</v>
          </cell>
        </row>
        <row r="22287">
          <cell r="B22287" t="str">
            <v>saifee hospital</v>
          </cell>
          <cell r="C22287" t="str">
            <v>Received</v>
          </cell>
          <cell r="D22287" t="str">
            <v>Cash cheque received from Mughal construction .  BAHL chq # 11606805 (Given to Nadeem bhai in his profit share)</v>
          </cell>
          <cell r="F22287">
            <v>1100000</v>
          </cell>
        </row>
        <row r="22288">
          <cell r="B22288" t="str">
            <v>saifee hospital</v>
          </cell>
          <cell r="C22288" t="str">
            <v>Received</v>
          </cell>
          <cell r="D22288" t="str">
            <v>Cash cheque received from Mughal construction .  BAHL chq # 11606807 (Given to owais traders in saifee deal)</v>
          </cell>
          <cell r="F22288">
            <v>400000</v>
          </cell>
        </row>
        <row r="22289">
          <cell r="B22289" t="str">
            <v>j outlet lucky one mall</v>
          </cell>
          <cell r="C22289" t="str">
            <v>Received</v>
          </cell>
          <cell r="D22289" t="str">
            <v>Received from Ik in acc of J outlet lucky one mall (Meezan bank chq # A-03650839 Given to crescent corp in NIVCD deal)</v>
          </cell>
          <cell r="F22289">
            <v>2175753</v>
          </cell>
        </row>
        <row r="22290">
          <cell r="B22290" t="str">
            <v>j outlet lucky one mall</v>
          </cell>
          <cell r="C22290" t="str">
            <v>Received</v>
          </cell>
          <cell r="D22290" t="str">
            <v>Received from Ik in acc of J outlet lucky one mall (Meezan bank chq # A 03650840 Given to Universal traders care of adeel)</v>
          </cell>
          <cell r="F22290">
            <v>2002145</v>
          </cell>
        </row>
        <row r="22291">
          <cell r="B22291" t="str">
            <v>O/M The Place</v>
          </cell>
          <cell r="C22291" t="str">
            <v>Received</v>
          </cell>
          <cell r="D22291" t="str">
            <v xml:space="preserve">O &amp; M bill for Nov 4 </v>
          </cell>
          <cell r="F22291">
            <v>401676</v>
          </cell>
        </row>
        <row r="22292">
          <cell r="B22292" t="str">
            <v>Manto DML</v>
          </cell>
          <cell r="C22292" t="str">
            <v>Received</v>
          </cell>
          <cell r="D22292" t="str">
            <v>Received from Ik in acc of Manto DML (Meezan bank chq # A-08775249 Given to Al madina steel)</v>
          </cell>
          <cell r="F22292">
            <v>499999</v>
          </cell>
        </row>
        <row r="22293">
          <cell r="B22293" t="str">
            <v>Generation DML</v>
          </cell>
          <cell r="C22293" t="str">
            <v>Received</v>
          </cell>
          <cell r="D22293" t="str">
            <v>Received from Ik in acc of Generation DML (Meezan bank chq # A-08775248 Given to Al madina steel)</v>
          </cell>
          <cell r="F22293">
            <v>1500001</v>
          </cell>
        </row>
        <row r="22294">
          <cell r="B22294" t="str">
            <v>sana safinaz dml</v>
          </cell>
          <cell r="C22294" t="str">
            <v>Received</v>
          </cell>
          <cell r="D22294" t="str">
            <v>Received from Ik in acc of Sana DML (Meezan bank chq # A-08775247 Given to Al madina steell)</v>
          </cell>
          <cell r="F22294">
            <v>1900010</v>
          </cell>
        </row>
        <row r="22295">
          <cell r="B22295" t="str">
            <v>j outlet lucky one mall</v>
          </cell>
          <cell r="C22295" t="str">
            <v>Received</v>
          </cell>
          <cell r="D22295" t="str">
            <v>Received from Ik in acc of J outlet lucky one mall (Meezan bank chq # A-03650827 Given to crescent corp in NIVCD deal)</v>
          </cell>
          <cell r="F22295">
            <v>864358</v>
          </cell>
        </row>
        <row r="22296">
          <cell r="B22296" t="str">
            <v>IT Work Deutsche Bank</v>
          </cell>
          <cell r="C22296" t="str">
            <v>Received</v>
          </cell>
          <cell r="D22296" t="str">
            <v>Received from My interiors (online transfer to Build con against PPRC pipe deal in BAHL)</v>
          </cell>
          <cell r="F22296">
            <v>800000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3">
          <cell r="C23">
            <v>1099464.3999999999</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695B7-9FC9-46CF-A850-FB641529BE7D}">
  <dimension ref="A3:E60"/>
  <sheetViews>
    <sheetView tabSelected="1" zoomScaleNormal="100" workbookViewId="0">
      <selection activeCell="E54" sqref="E54"/>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45076</v>
      </c>
    </row>
    <row r="4" spans="1:5" x14ac:dyDescent="0.2">
      <c r="E4" s="24"/>
    </row>
    <row r="5" spans="1:5" x14ac:dyDescent="0.2">
      <c r="E5" s="24"/>
    </row>
    <row r="6" spans="1:5" ht="21" x14ac:dyDescent="0.35">
      <c r="A6" s="86" t="s">
        <v>101</v>
      </c>
      <c r="B6" s="86"/>
      <c r="C6" s="86"/>
      <c r="D6" s="86"/>
      <c r="E6" s="86"/>
    </row>
    <row r="8" spans="1:5" ht="28.5" x14ac:dyDescent="0.45">
      <c r="A8" s="87" t="s">
        <v>107</v>
      </c>
      <c r="B8" s="87"/>
      <c r="C8" s="87"/>
      <c r="D8" s="87"/>
      <c r="E8" s="87"/>
    </row>
    <row r="10" spans="1:5" s="36" customFormat="1" ht="47.25" hidden="1"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hidden="1" customHeight="1" x14ac:dyDescent="0.2">
      <c r="A35" s="56"/>
      <c r="B35" s="57"/>
      <c r="C35" s="64"/>
      <c r="D35" s="64"/>
      <c r="E35" s="65"/>
    </row>
    <row r="36" spans="1:5" s="55" customFormat="1" ht="26.25" hidden="1" customHeight="1" x14ac:dyDescent="0.2">
      <c r="A36" s="66">
        <v>1</v>
      </c>
      <c r="B36" s="67" t="s">
        <v>99</v>
      </c>
      <c r="C36" s="68">
        <f>HVAC!K33</f>
        <v>1098000</v>
      </c>
      <c r="D36" s="68">
        <f>HVAC!O33</f>
        <v>231500</v>
      </c>
      <c r="E36" s="69">
        <f>D36+C36</f>
        <v>1329500</v>
      </c>
    </row>
    <row r="37" spans="1:5" s="55" customFormat="1" ht="24" hidden="1" customHeight="1" x14ac:dyDescent="0.2">
      <c r="A37" s="70"/>
      <c r="B37" s="71"/>
      <c r="C37" s="72"/>
      <c r="D37" s="72"/>
      <c r="E37" s="73"/>
    </row>
    <row r="38" spans="1:5" s="55" customFormat="1" ht="24.75" hidden="1" customHeight="1" x14ac:dyDescent="0.2">
      <c r="A38" s="66">
        <v>2</v>
      </c>
      <c r="B38" s="74" t="s">
        <v>100</v>
      </c>
      <c r="C38" s="68">
        <f>Fire!J27</f>
        <v>780460</v>
      </c>
      <c r="D38" s="68">
        <f>Fire!N27</f>
        <v>187800</v>
      </c>
      <c r="E38" s="69">
        <f>D38+C38</f>
        <v>968260</v>
      </c>
    </row>
    <row r="39" spans="1:5" s="55" customFormat="1" ht="24.75" hidden="1" customHeight="1" x14ac:dyDescent="0.2">
      <c r="A39" s="75"/>
      <c r="B39" s="76"/>
      <c r="C39" s="77"/>
      <c r="D39" s="77"/>
      <c r="E39" s="78"/>
    </row>
    <row r="40" spans="1:5" s="59" customFormat="1" ht="21.75" hidden="1" thickBot="1" x14ac:dyDescent="0.4">
      <c r="A40" s="88" t="s">
        <v>74</v>
      </c>
      <c r="B40" s="89"/>
      <c r="C40" s="58">
        <f>C38+C36</f>
        <v>1878460</v>
      </c>
      <c r="D40" s="58">
        <f>D38+D36</f>
        <v>419300</v>
      </c>
      <c r="E40" s="62">
        <f>E38+E36</f>
        <v>2297760</v>
      </c>
    </row>
    <row r="41" spans="1:5" s="59" customFormat="1" ht="21.75" hidden="1" thickBot="1" x14ac:dyDescent="0.4">
      <c r="A41" s="88" t="s">
        <v>113</v>
      </c>
      <c r="B41" s="89"/>
      <c r="C41" s="58"/>
      <c r="D41" s="58"/>
      <c r="E41" s="62">
        <f>E40*4.5%</f>
        <v>103399.2</v>
      </c>
    </row>
    <row r="42" spans="1:5" s="59" customFormat="1" ht="21.75" hidden="1" thickBot="1" x14ac:dyDescent="0.4">
      <c r="A42" s="88" t="s">
        <v>112</v>
      </c>
      <c r="B42" s="89"/>
      <c r="C42" s="58"/>
      <c r="D42" s="58"/>
      <c r="E42" s="81">
        <f>E41+E40</f>
        <v>2401159.2000000002</v>
      </c>
    </row>
    <row r="46" spans="1:5" s="83" customFormat="1" ht="18" customHeight="1" x14ac:dyDescent="0.2">
      <c r="B46" s="85" t="s">
        <v>119</v>
      </c>
      <c r="E46" s="84">
        <f>'[2]PES summary'!$E$40</f>
        <v>3568560</v>
      </c>
    </row>
    <row r="47" spans="1:5" s="83" customFormat="1" ht="18" customHeight="1" x14ac:dyDescent="0.2">
      <c r="B47" s="85" t="s">
        <v>116</v>
      </c>
      <c r="E47" s="84">
        <f>E40</f>
        <v>2297760</v>
      </c>
    </row>
    <row r="48" spans="1:5" ht="18.75" x14ac:dyDescent="0.2">
      <c r="E48" s="84">
        <f>SUM(E46:E47)</f>
        <v>5866320</v>
      </c>
    </row>
    <row r="50" spans="2:5" ht="18.75" x14ac:dyDescent="0.2">
      <c r="B50" s="85" t="s">
        <v>120</v>
      </c>
      <c r="E50" s="84">
        <v>1099464.3999999999</v>
      </c>
    </row>
    <row r="51" spans="2:5" ht="18.75" x14ac:dyDescent="0.2">
      <c r="B51" s="85"/>
    </row>
    <row r="52" spans="2:5" ht="18.75" x14ac:dyDescent="0.2">
      <c r="B52" s="85" t="s">
        <v>121</v>
      </c>
      <c r="E52" s="84">
        <f>E48+E50</f>
        <v>6965784.4000000004</v>
      </c>
    </row>
    <row r="53" spans="2:5" ht="18.75" x14ac:dyDescent="0.2">
      <c r="B53" s="85"/>
      <c r="E53" s="84"/>
    </row>
    <row r="54" spans="2:5" ht="18.75" x14ac:dyDescent="0.2">
      <c r="B54" s="85" t="s">
        <v>125</v>
      </c>
      <c r="E54" s="84">
        <f>E52*4.5%</f>
        <v>313460.29800000001</v>
      </c>
    </row>
    <row r="55" spans="2:5" ht="18.75" x14ac:dyDescent="0.2">
      <c r="B55" s="85"/>
      <c r="E55" s="84"/>
    </row>
    <row r="56" spans="2:5" ht="18.75" x14ac:dyDescent="0.2">
      <c r="B56" s="85" t="s">
        <v>122</v>
      </c>
      <c r="E56" s="84">
        <f>E54+E52</f>
        <v>7279244.6980000008</v>
      </c>
    </row>
    <row r="57" spans="2:5" ht="18.75" x14ac:dyDescent="0.2">
      <c r="B57" s="85"/>
      <c r="E57" s="84"/>
    </row>
    <row r="58" spans="2:5" ht="18.75" x14ac:dyDescent="0.2">
      <c r="B58" s="85" t="s">
        <v>123</v>
      </c>
      <c r="E58" s="84">
        <f ca="1">SUMIF([3]Posting!$B:$F,"Sana safinaz",[3]Posting!$F:$F)</f>
        <v>6000000</v>
      </c>
    </row>
    <row r="59" spans="2:5" ht="18.75" x14ac:dyDescent="0.2">
      <c r="B59" s="85"/>
    </row>
    <row r="60" spans="2:5" ht="18.75" x14ac:dyDescent="0.2">
      <c r="B60" s="85" t="s">
        <v>124</v>
      </c>
      <c r="E60" s="84">
        <f ca="1">E56-E58</f>
        <v>1279244.6980000008</v>
      </c>
    </row>
  </sheetData>
  <mergeCells count="5">
    <mergeCell ref="A6:E6"/>
    <mergeCell ref="A8:E8"/>
    <mergeCell ref="A40:B40"/>
    <mergeCell ref="A41:B41"/>
    <mergeCell ref="A42:B42"/>
  </mergeCells>
  <pageMargins left="0.7" right="0.7" top="0.75" bottom="0.75" header="0.3" footer="0.3"/>
  <pageSetup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370E-2DAA-4AB4-8E71-EFC043DF40A5}">
  <dimension ref="A3:E42"/>
  <sheetViews>
    <sheetView zoomScaleNormal="100" workbookViewId="0">
      <selection activeCell="E28" sqref="E28:P28"/>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45216</v>
      </c>
    </row>
    <row r="4" spans="1:5" x14ac:dyDescent="0.2">
      <c r="E4" s="24"/>
    </row>
    <row r="5" spans="1:5" x14ac:dyDescent="0.2">
      <c r="E5" s="24"/>
    </row>
    <row r="6" spans="1:5" ht="21" x14ac:dyDescent="0.35">
      <c r="A6" s="86" t="s">
        <v>101</v>
      </c>
      <c r="B6" s="86"/>
      <c r="C6" s="86"/>
      <c r="D6" s="86"/>
      <c r="E6" s="86"/>
    </row>
    <row r="8" spans="1:5" ht="28.5" x14ac:dyDescent="0.45">
      <c r="A8" s="87" t="s">
        <v>117</v>
      </c>
      <c r="B8" s="87"/>
      <c r="C8" s="87"/>
      <c r="D8" s="87"/>
      <c r="E8" s="87"/>
    </row>
    <row r="9" spans="1:5" ht="13.5" thickBot="1" x14ac:dyDescent="0.25"/>
    <row r="10" spans="1:5" s="36" customFormat="1" ht="47.25"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customHeight="1" x14ac:dyDescent="0.2">
      <c r="A35" s="56"/>
      <c r="B35" s="57"/>
      <c r="C35" s="64"/>
      <c r="D35" s="64"/>
      <c r="E35" s="65"/>
    </row>
    <row r="36" spans="1:5" s="55" customFormat="1" ht="26.25" customHeight="1" x14ac:dyDescent="0.2">
      <c r="A36" s="66">
        <v>1</v>
      </c>
      <c r="B36" s="67" t="s">
        <v>99</v>
      </c>
      <c r="C36" s="68">
        <f>HVAC!K33</f>
        <v>1098000</v>
      </c>
      <c r="D36" s="68">
        <f>HVAC!O33</f>
        <v>231500</v>
      </c>
      <c r="E36" s="69">
        <f>D36+C36</f>
        <v>1329500</v>
      </c>
    </row>
    <row r="37" spans="1:5" s="55" customFormat="1" ht="24" customHeight="1" x14ac:dyDescent="0.2">
      <c r="A37" s="70"/>
      <c r="B37" s="71"/>
      <c r="C37" s="72"/>
      <c r="D37" s="72"/>
      <c r="E37" s="73"/>
    </row>
    <row r="38" spans="1:5" s="55" customFormat="1" ht="24.75" customHeight="1" x14ac:dyDescent="0.2">
      <c r="A38" s="66">
        <v>2</v>
      </c>
      <c r="B38" s="74" t="s">
        <v>100</v>
      </c>
      <c r="C38" s="68">
        <f>Fire!J27</f>
        <v>780460</v>
      </c>
      <c r="D38" s="68">
        <f>Fire!N27</f>
        <v>187800</v>
      </c>
      <c r="E38" s="69">
        <f>D38+C38</f>
        <v>968260</v>
      </c>
    </row>
    <row r="39" spans="1:5" s="55" customFormat="1" ht="24.75" customHeight="1" x14ac:dyDescent="0.2">
      <c r="A39" s="75"/>
      <c r="B39" s="76"/>
      <c r="C39" s="77"/>
      <c r="D39" s="77"/>
      <c r="E39" s="78"/>
    </row>
    <row r="40" spans="1:5" s="55" customFormat="1" ht="24.75" customHeight="1" x14ac:dyDescent="0.2">
      <c r="A40" s="66">
        <v>3</v>
      </c>
      <c r="B40" s="74" t="s">
        <v>118</v>
      </c>
      <c r="C40" s="68">
        <f>Fire!J29</f>
        <v>0</v>
      </c>
      <c r="D40" s="68">
        <f>Fire!N29</f>
        <v>0</v>
      </c>
      <c r="E40" s="69">
        <f>[4]Sheet1!$C$23</f>
        <v>1099464.3999999999</v>
      </c>
    </row>
    <row r="41" spans="1:5" s="55" customFormat="1" ht="24.75" customHeight="1" x14ac:dyDescent="0.2">
      <c r="A41" s="75"/>
      <c r="B41" s="76"/>
      <c r="C41" s="77"/>
      <c r="D41" s="77"/>
      <c r="E41" s="78"/>
    </row>
    <row r="42" spans="1:5" s="59" customFormat="1" ht="21.75" thickBot="1" x14ac:dyDescent="0.4">
      <c r="A42" s="88" t="s">
        <v>74</v>
      </c>
      <c r="B42" s="89"/>
      <c r="C42" s="58"/>
      <c r="D42" s="58"/>
      <c r="E42" s="62">
        <f>SUM(E36:E41)</f>
        <v>3397224.4</v>
      </c>
    </row>
  </sheetData>
  <mergeCells count="3">
    <mergeCell ref="A6:E6"/>
    <mergeCell ref="A8:E8"/>
    <mergeCell ref="A42:B42"/>
  </mergeCells>
  <pageMargins left="0.7" right="0.7" top="0.75" bottom="0.75" header="0.3" footer="0.3"/>
  <pageSetup scale="9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3"/>
  <sheetViews>
    <sheetView view="pageBreakPreview" topLeftCell="A19" zoomScale="60" zoomScaleNormal="100" workbookViewId="0">
      <selection activeCell="E28" sqref="E28:P28"/>
    </sheetView>
  </sheetViews>
  <sheetFormatPr defaultRowHeight="16.5" x14ac:dyDescent="0.2"/>
  <cols>
    <col min="1" max="1" width="3.33203125" style="1" customWidth="1"/>
    <col min="2" max="2" width="3.5" style="1" customWidth="1"/>
    <col min="3" max="3" width="38" style="1" customWidth="1"/>
    <col min="4" max="4" width="7.33203125" style="17" customWidth="1"/>
    <col min="5" max="5" width="5.5" style="17" customWidth="1"/>
    <col min="6" max="6" width="10.5" style="1" customWidth="1"/>
    <col min="7" max="7" width="9" style="1" bestFit="1" customWidth="1"/>
    <col min="8" max="8" width="9" style="1" customWidth="1"/>
    <col min="9" max="10" width="10.5" style="1" customWidth="1"/>
    <col min="11" max="11" width="13" style="1" customWidth="1"/>
    <col min="12" max="14" width="11" style="1" customWidth="1"/>
    <col min="15" max="15" width="14.33203125" style="1" customWidth="1"/>
    <col min="16" max="16" width="16.33203125" style="1" customWidth="1"/>
    <col min="17" max="16384" width="9.33203125" style="1"/>
  </cols>
  <sheetData>
    <row r="1" spans="1:16" ht="27.75" customHeight="1" x14ac:dyDescent="0.2">
      <c r="A1" s="90" t="s">
        <v>102</v>
      </c>
      <c r="B1" s="90"/>
      <c r="C1" s="90"/>
      <c r="D1" s="90"/>
      <c r="E1" s="90"/>
      <c r="F1" s="90"/>
      <c r="G1" s="90"/>
      <c r="H1" s="92" t="s">
        <v>116</v>
      </c>
      <c r="I1" s="93"/>
      <c r="J1" s="93"/>
      <c r="K1" s="93"/>
      <c r="L1" s="93"/>
      <c r="M1" s="93"/>
      <c r="N1" s="93"/>
      <c r="O1" s="93"/>
      <c r="P1" s="94"/>
    </row>
    <row r="2" spans="1:16" ht="15.75" customHeight="1" x14ac:dyDescent="0.2">
      <c r="A2" s="107" t="s">
        <v>1</v>
      </c>
      <c r="B2" s="107"/>
      <c r="C2" s="108" t="s">
        <v>2</v>
      </c>
      <c r="D2" s="109" t="s">
        <v>3</v>
      </c>
      <c r="E2" s="109" t="s">
        <v>4</v>
      </c>
      <c r="F2" s="91" t="s">
        <v>103</v>
      </c>
      <c r="G2" s="91" t="s">
        <v>104</v>
      </c>
      <c r="H2" s="26"/>
      <c r="I2" s="91" t="s">
        <v>40</v>
      </c>
      <c r="J2" s="91"/>
      <c r="K2" s="91"/>
      <c r="L2" s="91" t="s">
        <v>41</v>
      </c>
      <c r="M2" s="91"/>
      <c r="N2" s="91"/>
      <c r="O2" s="91"/>
      <c r="P2" s="27" t="s">
        <v>5</v>
      </c>
    </row>
    <row r="3" spans="1:16" x14ac:dyDescent="0.2">
      <c r="A3" s="107"/>
      <c r="B3" s="107"/>
      <c r="C3" s="108"/>
      <c r="D3" s="109"/>
      <c r="E3" s="109"/>
      <c r="F3" s="91"/>
      <c r="G3" s="91"/>
      <c r="H3" s="26" t="s">
        <v>114</v>
      </c>
      <c r="I3" s="26" t="s">
        <v>105</v>
      </c>
      <c r="J3" s="26" t="s">
        <v>115</v>
      </c>
      <c r="K3" s="28" t="s">
        <v>6</v>
      </c>
      <c r="L3" s="26" t="s">
        <v>114</v>
      </c>
      <c r="M3" s="26" t="s">
        <v>105</v>
      </c>
      <c r="N3" s="26" t="s">
        <v>115</v>
      </c>
      <c r="O3" s="28" t="s">
        <v>6</v>
      </c>
      <c r="P3" s="27" t="s">
        <v>6</v>
      </c>
    </row>
    <row r="4" spans="1:16" x14ac:dyDescent="0.2">
      <c r="A4" s="98" t="s">
        <v>7</v>
      </c>
      <c r="B4" s="99"/>
      <c r="C4" s="99"/>
      <c r="D4" s="99"/>
      <c r="E4" s="100"/>
      <c r="F4" s="25"/>
      <c r="G4" s="25"/>
      <c r="H4" s="25"/>
      <c r="I4" s="25"/>
      <c r="J4" s="25"/>
      <c r="K4" s="25"/>
      <c r="L4" s="25"/>
      <c r="M4" s="25"/>
      <c r="N4" s="25"/>
      <c r="O4" s="25"/>
      <c r="P4" s="25"/>
    </row>
    <row r="5" spans="1:16" ht="264" x14ac:dyDescent="0.2">
      <c r="A5" s="3">
        <v>1</v>
      </c>
      <c r="B5" s="4"/>
      <c r="C5" s="4" t="s">
        <v>8</v>
      </c>
      <c r="D5" s="2"/>
      <c r="E5" s="2"/>
      <c r="F5" s="4"/>
      <c r="G5" s="4"/>
      <c r="H5" s="4"/>
      <c r="I5" s="4"/>
      <c r="J5" s="4"/>
      <c r="K5" s="4"/>
      <c r="L5" s="4"/>
      <c r="M5" s="4"/>
      <c r="N5" s="4"/>
      <c r="O5" s="4"/>
      <c r="P5" s="4"/>
    </row>
    <row r="6" spans="1:16" ht="25.5" customHeight="1" x14ac:dyDescent="0.2">
      <c r="A6" s="2"/>
      <c r="B6" s="5" t="s">
        <v>9</v>
      </c>
      <c r="C6" s="6" t="s">
        <v>10</v>
      </c>
      <c r="D6" s="7">
        <v>4700</v>
      </c>
      <c r="E6" s="8" t="s">
        <v>11</v>
      </c>
      <c r="F6" s="21">
        <v>300</v>
      </c>
      <c r="G6" s="21">
        <v>65</v>
      </c>
      <c r="H6" s="21">
        <v>2450</v>
      </c>
      <c r="I6" s="21">
        <v>1800</v>
      </c>
      <c r="J6" s="21">
        <f>I6+H6</f>
        <v>4250</v>
      </c>
      <c r="K6" s="21">
        <f>I6*F6</f>
        <v>540000</v>
      </c>
      <c r="L6" s="21">
        <f>H6</f>
        <v>2450</v>
      </c>
      <c r="M6" s="21">
        <f>I6</f>
        <v>1800</v>
      </c>
      <c r="N6" s="21">
        <f>M6+L6</f>
        <v>4250</v>
      </c>
      <c r="O6" s="21">
        <f>M6*G6</f>
        <v>117000</v>
      </c>
      <c r="P6" s="21">
        <f>O6+K6</f>
        <v>657000</v>
      </c>
    </row>
    <row r="7" spans="1:16" ht="99" x14ac:dyDescent="0.2">
      <c r="A7" s="3">
        <v>2</v>
      </c>
      <c r="B7" s="4"/>
      <c r="C7" s="4" t="s">
        <v>12</v>
      </c>
      <c r="D7" s="7">
        <v>4700</v>
      </c>
      <c r="E7" s="8" t="s">
        <v>11</v>
      </c>
      <c r="F7" s="21">
        <v>140</v>
      </c>
      <c r="G7" s="21">
        <v>50</v>
      </c>
      <c r="H7" s="21">
        <v>2450</v>
      </c>
      <c r="I7" s="21">
        <v>1800</v>
      </c>
      <c r="J7" s="21">
        <f>I7+H7</f>
        <v>4250</v>
      </c>
      <c r="K7" s="21">
        <f>I7*F7</f>
        <v>252000</v>
      </c>
      <c r="L7" s="21">
        <f>H7</f>
        <v>2450</v>
      </c>
      <c r="M7" s="21">
        <f>I7</f>
        <v>1800</v>
      </c>
      <c r="N7" s="21">
        <f>M7+L7</f>
        <v>4250</v>
      </c>
      <c r="O7" s="21">
        <f>M7*G7</f>
        <v>90000</v>
      </c>
      <c r="P7" s="21">
        <f>O7+K7</f>
        <v>342000</v>
      </c>
    </row>
    <row r="8" spans="1:16" ht="148.5" x14ac:dyDescent="0.2">
      <c r="A8" s="3">
        <v>3</v>
      </c>
      <c r="B8" s="4"/>
      <c r="C8" s="4" t="s">
        <v>13</v>
      </c>
      <c r="D8" s="2"/>
      <c r="E8" s="2"/>
      <c r="F8" s="4"/>
      <c r="G8" s="4"/>
      <c r="H8" s="4"/>
      <c r="I8" s="4"/>
      <c r="J8" s="4"/>
      <c r="K8" s="4"/>
      <c r="L8" s="4"/>
      <c r="M8" s="4"/>
      <c r="N8" s="4"/>
      <c r="O8" s="4"/>
      <c r="P8" s="4"/>
    </row>
    <row r="9" spans="1:16" ht="33" x14ac:dyDescent="0.2">
      <c r="A9" s="2"/>
      <c r="B9" s="9">
        <v>3.1</v>
      </c>
      <c r="C9" s="10" t="s">
        <v>14</v>
      </c>
      <c r="D9" s="2"/>
      <c r="E9" s="2"/>
      <c r="F9" s="2"/>
      <c r="G9" s="2"/>
      <c r="H9" s="2"/>
      <c r="I9" s="2"/>
      <c r="J9" s="2"/>
      <c r="K9" s="2"/>
      <c r="L9" s="2"/>
      <c r="M9" s="2"/>
      <c r="N9" s="2"/>
      <c r="O9" s="2"/>
      <c r="P9" s="2"/>
    </row>
    <row r="10" spans="1:16" x14ac:dyDescent="0.2">
      <c r="A10" s="2"/>
      <c r="B10" s="2"/>
      <c r="C10" s="10" t="s">
        <v>15</v>
      </c>
      <c r="D10" s="2"/>
      <c r="E10" s="2"/>
      <c r="F10" s="2"/>
      <c r="G10" s="2"/>
      <c r="H10" s="2"/>
      <c r="I10" s="2"/>
      <c r="J10" s="2"/>
      <c r="K10" s="2"/>
      <c r="L10" s="2"/>
      <c r="M10" s="2"/>
      <c r="N10" s="2"/>
      <c r="O10" s="2"/>
      <c r="P10" s="2"/>
    </row>
    <row r="11" spans="1:16" x14ac:dyDescent="0.2">
      <c r="A11" s="2"/>
      <c r="B11" s="5" t="s">
        <v>9</v>
      </c>
      <c r="C11" s="6" t="s">
        <v>16</v>
      </c>
      <c r="D11" s="18">
        <v>36</v>
      </c>
      <c r="E11" s="8" t="s">
        <v>17</v>
      </c>
      <c r="F11" s="21">
        <v>13500</v>
      </c>
      <c r="G11" s="21">
        <v>750</v>
      </c>
      <c r="H11" s="21">
        <v>23</v>
      </c>
      <c r="I11" s="21">
        <v>6</v>
      </c>
      <c r="J11" s="21">
        <f t="shared" ref="J11:J13" si="0">I11+H11</f>
        <v>29</v>
      </c>
      <c r="K11" s="21">
        <f t="shared" ref="K11:K19" si="1">I11*F11</f>
        <v>81000</v>
      </c>
      <c r="L11" s="21">
        <f t="shared" ref="L11:M13" si="2">H11</f>
        <v>23</v>
      </c>
      <c r="M11" s="21">
        <f t="shared" si="2"/>
        <v>6</v>
      </c>
      <c r="N11" s="21">
        <f t="shared" ref="N11:N19" si="3">M11+L11</f>
        <v>29</v>
      </c>
      <c r="O11" s="21">
        <f>M11*G11</f>
        <v>4500</v>
      </c>
      <c r="P11" s="21">
        <f t="shared" ref="P11:P19" si="4">O11+K11</f>
        <v>85500</v>
      </c>
    </row>
    <row r="12" spans="1:16" x14ac:dyDescent="0.2">
      <c r="A12" s="2"/>
      <c r="B12" s="5" t="s">
        <v>18</v>
      </c>
      <c r="C12" s="6" t="s">
        <v>19</v>
      </c>
      <c r="D12" s="18">
        <v>2</v>
      </c>
      <c r="E12" s="8" t="s">
        <v>17</v>
      </c>
      <c r="F12" s="21">
        <v>3800</v>
      </c>
      <c r="G12" s="21">
        <v>750</v>
      </c>
      <c r="H12" s="21">
        <v>2</v>
      </c>
      <c r="I12" s="21"/>
      <c r="J12" s="21">
        <f t="shared" si="0"/>
        <v>2</v>
      </c>
      <c r="K12" s="21">
        <f t="shared" si="1"/>
        <v>0</v>
      </c>
      <c r="L12" s="21">
        <f t="shared" si="2"/>
        <v>2</v>
      </c>
      <c r="M12" s="21">
        <f t="shared" si="2"/>
        <v>0</v>
      </c>
      <c r="N12" s="21">
        <f t="shared" si="3"/>
        <v>2</v>
      </c>
      <c r="O12" s="21">
        <f t="shared" ref="O12:O19" si="5">L12*G12</f>
        <v>1500</v>
      </c>
      <c r="P12" s="21">
        <f t="shared" si="4"/>
        <v>1500</v>
      </c>
    </row>
    <row r="13" spans="1:16" x14ac:dyDescent="0.2">
      <c r="A13" s="2"/>
      <c r="B13" s="5" t="s">
        <v>20</v>
      </c>
      <c r="C13" s="6" t="s">
        <v>21</v>
      </c>
      <c r="D13" s="18">
        <v>5</v>
      </c>
      <c r="E13" s="8" t="s">
        <v>17</v>
      </c>
      <c r="F13" s="21">
        <v>3000</v>
      </c>
      <c r="G13" s="21">
        <v>500</v>
      </c>
      <c r="H13" s="21"/>
      <c r="I13" s="21">
        <v>5</v>
      </c>
      <c r="J13" s="21">
        <f t="shared" si="0"/>
        <v>5</v>
      </c>
      <c r="K13" s="21">
        <f t="shared" si="1"/>
        <v>15000</v>
      </c>
      <c r="L13" s="21">
        <f t="shared" si="2"/>
        <v>0</v>
      </c>
      <c r="M13" s="21">
        <f t="shared" si="2"/>
        <v>5</v>
      </c>
      <c r="N13" s="21">
        <f t="shared" si="3"/>
        <v>5</v>
      </c>
      <c r="O13" s="21">
        <f>M13*G13</f>
        <v>2500</v>
      </c>
      <c r="P13" s="21">
        <f t="shared" si="4"/>
        <v>17500</v>
      </c>
    </row>
    <row r="14" spans="1:16" x14ac:dyDescent="0.2">
      <c r="A14" s="2"/>
      <c r="B14" s="2"/>
      <c r="C14" s="10" t="s">
        <v>15</v>
      </c>
      <c r="D14" s="2"/>
      <c r="E14" s="2"/>
      <c r="F14" s="2"/>
      <c r="G14" s="2"/>
      <c r="H14" s="2"/>
      <c r="I14" s="21"/>
      <c r="J14" s="21"/>
      <c r="K14" s="21">
        <f t="shared" si="1"/>
        <v>0</v>
      </c>
      <c r="L14" s="21">
        <f t="shared" ref="L14" si="6">I14</f>
        <v>0</v>
      </c>
      <c r="M14" s="21">
        <f>I14</f>
        <v>0</v>
      </c>
      <c r="N14" s="21">
        <f t="shared" si="3"/>
        <v>0</v>
      </c>
      <c r="O14" s="21">
        <f t="shared" si="5"/>
        <v>0</v>
      </c>
      <c r="P14" s="21">
        <f t="shared" si="4"/>
        <v>0</v>
      </c>
    </row>
    <row r="15" spans="1:16" x14ac:dyDescent="0.2">
      <c r="A15" s="2"/>
      <c r="B15" s="5" t="s">
        <v>9</v>
      </c>
      <c r="C15" s="6" t="s">
        <v>22</v>
      </c>
      <c r="D15" s="18">
        <v>4</v>
      </c>
      <c r="E15" s="8" t="s">
        <v>17</v>
      </c>
      <c r="F15" s="21">
        <v>9500</v>
      </c>
      <c r="G15" s="21">
        <v>750</v>
      </c>
      <c r="H15" s="21"/>
      <c r="I15" s="21">
        <v>4</v>
      </c>
      <c r="J15" s="21">
        <f t="shared" ref="J15:J16" si="7">I15+H15</f>
        <v>4</v>
      </c>
      <c r="K15" s="21">
        <f t="shared" si="1"/>
        <v>38000</v>
      </c>
      <c r="L15" s="21">
        <f t="shared" ref="L15:L19" si="8">H15</f>
        <v>0</v>
      </c>
      <c r="M15" s="21">
        <v>0</v>
      </c>
      <c r="N15" s="21">
        <f t="shared" si="3"/>
        <v>0</v>
      </c>
      <c r="O15" s="21">
        <f>M15*G15</f>
        <v>0</v>
      </c>
      <c r="P15" s="21">
        <f t="shared" si="4"/>
        <v>38000</v>
      </c>
    </row>
    <row r="16" spans="1:16" x14ac:dyDescent="0.2">
      <c r="A16" s="2"/>
      <c r="B16" s="5" t="s">
        <v>18</v>
      </c>
      <c r="C16" s="6" t="s">
        <v>23</v>
      </c>
      <c r="D16" s="18">
        <v>8</v>
      </c>
      <c r="E16" s="8" t="s">
        <v>17</v>
      </c>
      <c r="F16" s="21">
        <v>8250</v>
      </c>
      <c r="G16" s="21">
        <v>750</v>
      </c>
      <c r="H16" s="21"/>
      <c r="I16" s="21">
        <v>8</v>
      </c>
      <c r="J16" s="21">
        <f t="shared" si="7"/>
        <v>8</v>
      </c>
      <c r="K16" s="21">
        <f t="shared" si="1"/>
        <v>66000</v>
      </c>
      <c r="L16" s="21">
        <f t="shared" si="8"/>
        <v>0</v>
      </c>
      <c r="M16" s="21">
        <v>0</v>
      </c>
      <c r="N16" s="21">
        <f t="shared" si="3"/>
        <v>0</v>
      </c>
      <c r="O16" s="21">
        <f>M16*G16</f>
        <v>0</v>
      </c>
      <c r="P16" s="21">
        <f t="shared" si="4"/>
        <v>66000</v>
      </c>
    </row>
    <row r="17" spans="1:16" x14ac:dyDescent="0.2">
      <c r="A17" s="2"/>
      <c r="B17" s="2"/>
      <c r="C17" s="10" t="s">
        <v>24</v>
      </c>
      <c r="D17" s="2"/>
      <c r="E17" s="2"/>
      <c r="F17" s="2"/>
      <c r="G17" s="2"/>
      <c r="H17" s="2"/>
      <c r="I17" s="21"/>
      <c r="J17" s="21"/>
      <c r="K17" s="21">
        <f t="shared" si="1"/>
        <v>0</v>
      </c>
      <c r="L17" s="21">
        <f t="shared" si="8"/>
        <v>0</v>
      </c>
      <c r="M17" s="21"/>
      <c r="N17" s="21"/>
      <c r="O17" s="21">
        <f t="shared" si="5"/>
        <v>0</v>
      </c>
      <c r="P17" s="21">
        <f t="shared" si="4"/>
        <v>0</v>
      </c>
    </row>
    <row r="18" spans="1:16" x14ac:dyDescent="0.2">
      <c r="A18" s="2"/>
      <c r="B18" s="5" t="s">
        <v>9</v>
      </c>
      <c r="C18" s="6" t="s">
        <v>25</v>
      </c>
      <c r="D18" s="18">
        <v>1</v>
      </c>
      <c r="E18" s="8" t="s">
        <v>26</v>
      </c>
      <c r="F18" s="21">
        <v>4800</v>
      </c>
      <c r="G18" s="21">
        <v>500</v>
      </c>
      <c r="H18" s="21"/>
      <c r="I18" s="21"/>
      <c r="J18" s="21">
        <f t="shared" ref="J18:J19" si="9">I18+H18</f>
        <v>0</v>
      </c>
      <c r="K18" s="21">
        <f t="shared" si="1"/>
        <v>0</v>
      </c>
      <c r="L18" s="21">
        <f t="shared" si="8"/>
        <v>0</v>
      </c>
      <c r="M18" s="21"/>
      <c r="N18" s="21">
        <f t="shared" si="3"/>
        <v>0</v>
      </c>
      <c r="O18" s="21">
        <f t="shared" si="5"/>
        <v>0</v>
      </c>
      <c r="P18" s="21">
        <f t="shared" si="4"/>
        <v>0</v>
      </c>
    </row>
    <row r="19" spans="1:16" x14ac:dyDescent="0.2">
      <c r="A19" s="2"/>
      <c r="B19" s="5" t="s">
        <v>18</v>
      </c>
      <c r="C19" s="6" t="s">
        <v>27</v>
      </c>
      <c r="D19" s="18">
        <v>1</v>
      </c>
      <c r="E19" s="8" t="s">
        <v>26</v>
      </c>
      <c r="F19" s="21">
        <v>3800</v>
      </c>
      <c r="G19" s="21">
        <v>500</v>
      </c>
      <c r="H19" s="21"/>
      <c r="I19" s="21"/>
      <c r="J19" s="21">
        <f t="shared" si="9"/>
        <v>0</v>
      </c>
      <c r="K19" s="21">
        <f t="shared" si="1"/>
        <v>0</v>
      </c>
      <c r="L19" s="21">
        <f t="shared" si="8"/>
        <v>0</v>
      </c>
      <c r="M19" s="21"/>
      <c r="N19" s="21">
        <f t="shared" si="3"/>
        <v>0</v>
      </c>
      <c r="O19" s="21">
        <f t="shared" si="5"/>
        <v>0</v>
      </c>
      <c r="P19" s="21">
        <f t="shared" si="4"/>
        <v>0</v>
      </c>
    </row>
    <row r="20" spans="1:16" ht="148.5" x14ac:dyDescent="0.2">
      <c r="A20" s="3">
        <v>4</v>
      </c>
      <c r="B20" s="4"/>
      <c r="C20" s="4" t="s">
        <v>28</v>
      </c>
      <c r="D20" s="2"/>
      <c r="E20" s="2"/>
      <c r="F20" s="4"/>
      <c r="G20" s="4"/>
      <c r="H20" s="4"/>
      <c r="I20" s="4"/>
      <c r="J20" s="4"/>
      <c r="K20" s="4"/>
      <c r="L20" s="4"/>
      <c r="M20" s="4"/>
      <c r="N20" s="4"/>
      <c r="O20" s="4"/>
      <c r="P20" s="4"/>
    </row>
    <row r="21" spans="1:16" x14ac:dyDescent="0.2">
      <c r="A21" s="2"/>
      <c r="B21" s="9">
        <v>4.0999999999999996</v>
      </c>
      <c r="C21" s="10" t="s">
        <v>29</v>
      </c>
      <c r="D21" s="2"/>
      <c r="E21" s="2"/>
      <c r="F21" s="2"/>
      <c r="G21" s="2"/>
      <c r="H21" s="2"/>
      <c r="I21" s="2"/>
      <c r="J21" s="2"/>
      <c r="K21" s="2"/>
      <c r="L21" s="2"/>
      <c r="M21" s="2"/>
      <c r="N21" s="2"/>
      <c r="O21" s="2"/>
      <c r="P21" s="2"/>
    </row>
    <row r="22" spans="1:16" x14ac:dyDescent="0.2">
      <c r="A22" s="2"/>
      <c r="B22" s="5" t="s">
        <v>9</v>
      </c>
      <c r="C22" s="6" t="s">
        <v>30</v>
      </c>
      <c r="D22" s="18">
        <v>1</v>
      </c>
      <c r="E22" s="8" t="s">
        <v>26</v>
      </c>
      <c r="F22" s="21">
        <v>6000</v>
      </c>
      <c r="G22" s="21">
        <v>750</v>
      </c>
      <c r="H22" s="21"/>
      <c r="I22" s="21"/>
      <c r="J22" s="21">
        <f t="shared" ref="J22:J23" si="10">I22+H22</f>
        <v>0</v>
      </c>
      <c r="K22" s="21">
        <f t="shared" ref="K22:K25" si="11">I22*F22</f>
        <v>0</v>
      </c>
      <c r="L22" s="21">
        <f t="shared" ref="L22:L31" si="12">H22</f>
        <v>0</v>
      </c>
      <c r="M22" s="21"/>
      <c r="N22" s="21">
        <f t="shared" ref="N22:N26" si="13">M22+L22</f>
        <v>0</v>
      </c>
      <c r="O22" s="21">
        <f t="shared" ref="O22:O25" si="14">L22*G22</f>
        <v>0</v>
      </c>
      <c r="P22" s="21">
        <f t="shared" ref="P22:P25" si="15">O22+K22</f>
        <v>0</v>
      </c>
    </row>
    <row r="23" spans="1:16" x14ac:dyDescent="0.2">
      <c r="A23" s="2"/>
      <c r="B23" s="5" t="s">
        <v>9</v>
      </c>
      <c r="C23" s="6" t="s">
        <v>31</v>
      </c>
      <c r="D23" s="18">
        <v>1</v>
      </c>
      <c r="E23" s="8" t="s">
        <v>26</v>
      </c>
      <c r="F23" s="21">
        <v>5500</v>
      </c>
      <c r="G23" s="21">
        <v>750</v>
      </c>
      <c r="H23" s="21"/>
      <c r="I23" s="21"/>
      <c r="J23" s="21">
        <f t="shared" si="10"/>
        <v>0</v>
      </c>
      <c r="K23" s="21">
        <f t="shared" si="11"/>
        <v>0</v>
      </c>
      <c r="L23" s="21">
        <f t="shared" si="12"/>
        <v>0</v>
      </c>
      <c r="M23" s="21"/>
      <c r="N23" s="21">
        <f t="shared" si="13"/>
        <v>0</v>
      </c>
      <c r="O23" s="21">
        <f t="shared" si="14"/>
        <v>0</v>
      </c>
      <c r="P23" s="21">
        <f t="shared" si="15"/>
        <v>0</v>
      </c>
    </row>
    <row r="24" spans="1:16" x14ac:dyDescent="0.2">
      <c r="A24" s="2"/>
      <c r="B24" s="9">
        <v>4.2</v>
      </c>
      <c r="C24" s="10" t="s">
        <v>32</v>
      </c>
      <c r="D24" s="2"/>
      <c r="E24" s="2"/>
      <c r="F24" s="2"/>
      <c r="G24" s="2"/>
      <c r="H24" s="2"/>
      <c r="I24" s="21"/>
      <c r="J24" s="21"/>
      <c r="K24" s="21">
        <f t="shared" si="11"/>
        <v>0</v>
      </c>
      <c r="L24" s="21">
        <f t="shared" si="12"/>
        <v>0</v>
      </c>
      <c r="M24" s="21"/>
      <c r="N24" s="21">
        <f t="shared" si="13"/>
        <v>0</v>
      </c>
      <c r="O24" s="21">
        <f t="shared" si="14"/>
        <v>0</v>
      </c>
      <c r="P24" s="21">
        <f t="shared" si="15"/>
        <v>0</v>
      </c>
    </row>
    <row r="25" spans="1:16" x14ac:dyDescent="0.2">
      <c r="A25" s="2"/>
      <c r="B25" s="5" t="s">
        <v>9</v>
      </c>
      <c r="C25" s="6" t="s">
        <v>30</v>
      </c>
      <c r="D25" s="18">
        <v>1</v>
      </c>
      <c r="E25" s="8" t="s">
        <v>26</v>
      </c>
      <c r="F25" s="21">
        <v>6000</v>
      </c>
      <c r="G25" s="21">
        <v>750</v>
      </c>
      <c r="H25" s="21"/>
      <c r="I25" s="21"/>
      <c r="J25" s="21">
        <f>I25+H25</f>
        <v>0</v>
      </c>
      <c r="K25" s="21">
        <f t="shared" si="11"/>
        <v>0</v>
      </c>
      <c r="L25" s="21">
        <f t="shared" si="12"/>
        <v>0</v>
      </c>
      <c r="M25" s="21"/>
      <c r="N25" s="21">
        <f t="shared" si="13"/>
        <v>0</v>
      </c>
      <c r="O25" s="21">
        <f t="shared" si="14"/>
        <v>0</v>
      </c>
      <c r="P25" s="21">
        <f t="shared" si="15"/>
        <v>0</v>
      </c>
    </row>
    <row r="26" spans="1:16" ht="49.5" x14ac:dyDescent="0.2">
      <c r="A26" s="2"/>
      <c r="B26" s="5" t="s">
        <v>9</v>
      </c>
      <c r="C26" s="6" t="s">
        <v>0</v>
      </c>
      <c r="D26" s="18">
        <v>1</v>
      </c>
      <c r="E26" s="8" t="s">
        <v>26</v>
      </c>
      <c r="F26" s="21"/>
      <c r="G26" s="21"/>
      <c r="H26" s="21"/>
      <c r="I26" s="21"/>
      <c r="J26" s="21"/>
      <c r="K26" s="21"/>
      <c r="L26" s="21">
        <f t="shared" si="12"/>
        <v>0</v>
      </c>
      <c r="M26" s="21"/>
      <c r="N26" s="21">
        <f t="shared" si="13"/>
        <v>0</v>
      </c>
      <c r="O26" s="21"/>
      <c r="P26" s="21"/>
    </row>
    <row r="27" spans="1:16" x14ac:dyDescent="0.2">
      <c r="A27" s="101" t="s">
        <v>33</v>
      </c>
      <c r="B27" s="102"/>
      <c r="C27" s="102"/>
      <c r="D27" s="102"/>
      <c r="E27" s="103"/>
      <c r="F27" s="2"/>
      <c r="G27" s="2"/>
      <c r="H27" s="2"/>
      <c r="I27" s="2"/>
      <c r="J27" s="2"/>
      <c r="K27" s="2"/>
      <c r="L27" s="21">
        <f t="shared" si="12"/>
        <v>0</v>
      </c>
      <c r="M27" s="21"/>
      <c r="N27" s="21"/>
      <c r="O27" s="2"/>
      <c r="P27" s="2"/>
    </row>
    <row r="28" spans="1:16" ht="82.5" x14ac:dyDescent="0.2">
      <c r="A28" s="12">
        <v>1</v>
      </c>
      <c r="B28" s="2"/>
      <c r="C28" s="4" t="s">
        <v>34</v>
      </c>
      <c r="D28" s="18">
        <v>8</v>
      </c>
      <c r="E28" s="8" t="s">
        <v>17</v>
      </c>
      <c r="F28" s="21">
        <v>48000</v>
      </c>
      <c r="G28" s="21">
        <v>8000</v>
      </c>
      <c r="H28" s="82">
        <v>4</v>
      </c>
      <c r="I28" s="21">
        <v>2</v>
      </c>
      <c r="J28" s="21">
        <f>I28+H28</f>
        <v>6</v>
      </c>
      <c r="K28" s="21">
        <f>I28*F28</f>
        <v>96000</v>
      </c>
      <c r="L28" s="21">
        <f t="shared" si="12"/>
        <v>4</v>
      </c>
      <c r="M28" s="21">
        <f>I28</f>
        <v>2</v>
      </c>
      <c r="N28" s="21">
        <f t="shared" ref="N28:N31" si="16">M28+L28</f>
        <v>6</v>
      </c>
      <c r="O28" s="21">
        <f>M28*G28</f>
        <v>16000</v>
      </c>
      <c r="P28" s="21">
        <f>O28+K28</f>
        <v>112000</v>
      </c>
    </row>
    <row r="29" spans="1:16" ht="49.5" x14ac:dyDescent="0.2">
      <c r="A29" s="12">
        <v>2</v>
      </c>
      <c r="B29" s="2"/>
      <c r="C29" s="4" t="s">
        <v>35</v>
      </c>
      <c r="D29" s="18">
        <v>1</v>
      </c>
      <c r="E29" s="8" t="s">
        <v>36</v>
      </c>
      <c r="F29" s="21">
        <v>0</v>
      </c>
      <c r="G29" s="21">
        <v>75000</v>
      </c>
      <c r="H29" s="21"/>
      <c r="I29" s="21">
        <v>1</v>
      </c>
      <c r="J29" s="21">
        <f>I29+H29</f>
        <v>1</v>
      </c>
      <c r="K29" s="21">
        <f>I29*F29</f>
        <v>0</v>
      </c>
      <c r="L29" s="21">
        <f t="shared" si="12"/>
        <v>0</v>
      </c>
      <c r="M29" s="21"/>
      <c r="N29" s="21">
        <f t="shared" si="16"/>
        <v>0</v>
      </c>
      <c r="O29" s="21">
        <f>M29*G29</f>
        <v>0</v>
      </c>
      <c r="P29" s="21">
        <f>O29+K29</f>
        <v>0</v>
      </c>
    </row>
    <row r="30" spans="1:16" ht="115.5" x14ac:dyDescent="0.2">
      <c r="A30" s="3">
        <v>3</v>
      </c>
      <c r="B30" s="4"/>
      <c r="C30" s="6" t="s">
        <v>37</v>
      </c>
      <c r="D30" s="22">
        <v>1</v>
      </c>
      <c r="E30" s="8" t="s">
        <v>36</v>
      </c>
      <c r="F30" s="21">
        <v>10000</v>
      </c>
      <c r="G30" s="21">
        <v>15000</v>
      </c>
      <c r="H30" s="21"/>
      <c r="I30" s="21">
        <v>1</v>
      </c>
      <c r="J30" s="21">
        <f>I30+H30</f>
        <v>1</v>
      </c>
      <c r="K30" s="21">
        <f>I30*F30</f>
        <v>10000</v>
      </c>
      <c r="L30" s="21">
        <f t="shared" si="12"/>
        <v>0</v>
      </c>
      <c r="M30" s="21"/>
      <c r="N30" s="21">
        <f t="shared" si="16"/>
        <v>0</v>
      </c>
      <c r="O30" s="21">
        <f>M30*G30</f>
        <v>0</v>
      </c>
      <c r="P30" s="21">
        <f>O30+K30</f>
        <v>10000</v>
      </c>
    </row>
    <row r="31" spans="1:16" ht="99" x14ac:dyDescent="0.2">
      <c r="A31" s="3">
        <v>4</v>
      </c>
      <c r="B31" s="4"/>
      <c r="C31" s="4" t="s">
        <v>38</v>
      </c>
      <c r="D31" s="22">
        <v>1</v>
      </c>
      <c r="E31" s="8" t="s">
        <v>36</v>
      </c>
      <c r="F31" s="21">
        <v>0</v>
      </c>
      <c r="G31" s="21">
        <v>0</v>
      </c>
      <c r="H31" s="21"/>
      <c r="I31" s="21">
        <v>1</v>
      </c>
      <c r="J31" s="21">
        <f>I31+H31</f>
        <v>1</v>
      </c>
      <c r="K31" s="21">
        <f>I31*F31</f>
        <v>0</v>
      </c>
      <c r="L31" s="21">
        <f t="shared" si="12"/>
        <v>0</v>
      </c>
      <c r="M31" s="21"/>
      <c r="N31" s="21">
        <f t="shared" si="16"/>
        <v>0</v>
      </c>
      <c r="O31" s="21">
        <f>L31*G31</f>
        <v>0</v>
      </c>
      <c r="P31" s="21">
        <f>O31+K31</f>
        <v>0</v>
      </c>
    </row>
    <row r="32" spans="1:16" x14ac:dyDescent="0.3">
      <c r="A32" s="104"/>
      <c r="B32" s="105"/>
      <c r="C32" s="105"/>
      <c r="D32" s="105"/>
      <c r="E32" s="105"/>
      <c r="F32" s="105"/>
      <c r="G32" s="105"/>
      <c r="H32" s="105"/>
      <c r="I32" s="105"/>
      <c r="J32" s="105"/>
      <c r="K32" s="105"/>
      <c r="L32" s="105"/>
      <c r="M32" s="105"/>
      <c r="N32" s="105"/>
      <c r="O32" s="105"/>
      <c r="P32" s="106"/>
    </row>
    <row r="33" spans="1:16" ht="36.75" customHeight="1" x14ac:dyDescent="0.2">
      <c r="A33" s="95" t="s">
        <v>106</v>
      </c>
      <c r="B33" s="96"/>
      <c r="C33" s="96"/>
      <c r="D33" s="96"/>
      <c r="E33" s="97"/>
      <c r="F33" s="11"/>
      <c r="G33" s="32"/>
      <c r="H33" s="32"/>
      <c r="I33" s="32"/>
      <c r="J33" s="32"/>
      <c r="K33" s="32">
        <f>SUM(K2:K32)</f>
        <v>1098000</v>
      </c>
      <c r="L33" s="32"/>
      <c r="M33" s="32"/>
      <c r="N33" s="32"/>
      <c r="O33" s="32">
        <f>SUM(O2:O32)</f>
        <v>231500</v>
      </c>
      <c r="P33" s="32">
        <f>SUM(P2:P32)</f>
        <v>1329500</v>
      </c>
    </row>
  </sheetData>
  <mergeCells count="14">
    <mergeCell ref="A33:E33"/>
    <mergeCell ref="A4:E4"/>
    <mergeCell ref="A27:E27"/>
    <mergeCell ref="A32:P32"/>
    <mergeCell ref="A2:B3"/>
    <mergeCell ref="C2:C3"/>
    <mergeCell ref="D2:D3"/>
    <mergeCell ref="E2:E3"/>
    <mergeCell ref="A1:G1"/>
    <mergeCell ref="F2:F3"/>
    <mergeCell ref="G2:G3"/>
    <mergeCell ref="I2:K2"/>
    <mergeCell ref="L2:O2"/>
    <mergeCell ref="H1:P1"/>
  </mergeCells>
  <pageMargins left="0.7" right="0.7" top="0.75" bottom="0.75" header="0.3" footer="0.3"/>
  <pageSetup scale="5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8"/>
  <sheetViews>
    <sheetView view="pageBreakPreview" zoomScale="60" zoomScaleNormal="110" workbookViewId="0">
      <selection activeCell="W20" sqref="W20"/>
    </sheetView>
  </sheetViews>
  <sheetFormatPr defaultRowHeight="16.5" x14ac:dyDescent="0.3"/>
  <cols>
    <col min="1" max="1" width="7.83203125" style="1" customWidth="1"/>
    <col min="2" max="2" width="41.5" style="15" customWidth="1"/>
    <col min="3" max="3" width="5.1640625" style="20" bestFit="1" customWidth="1"/>
    <col min="4" max="4" width="7" style="20" customWidth="1"/>
    <col min="5" max="6" width="10.1640625" style="1" customWidth="1"/>
    <col min="7" max="9" width="9.33203125" style="1" customWidth="1"/>
    <col min="10" max="10" width="14.5" style="1" customWidth="1"/>
    <col min="11" max="13" width="10.1640625" style="1" customWidth="1"/>
    <col min="14" max="14" width="14.5" style="1" customWidth="1"/>
    <col min="15" max="15" width="14.6640625" style="1" customWidth="1"/>
    <col min="16" max="16" width="3.83203125" style="1" customWidth="1"/>
    <col min="17" max="16384" width="9.33203125" style="1"/>
  </cols>
  <sheetData>
    <row r="1" spans="1:15" ht="16.5" customHeight="1" x14ac:dyDescent="0.2">
      <c r="A1" s="126" t="s">
        <v>102</v>
      </c>
      <c r="B1" s="127"/>
      <c r="C1" s="127"/>
      <c r="D1" s="127"/>
      <c r="E1" s="127"/>
      <c r="F1" s="127"/>
      <c r="G1" s="128" t="s">
        <v>116</v>
      </c>
      <c r="H1" s="128"/>
      <c r="I1" s="128"/>
      <c r="J1" s="128"/>
      <c r="K1" s="128"/>
      <c r="L1" s="128"/>
      <c r="M1" s="128"/>
      <c r="N1" s="128"/>
      <c r="O1" s="129"/>
    </row>
    <row r="2" spans="1:15" s="14" customFormat="1" x14ac:dyDescent="0.2">
      <c r="A2" s="115" t="s">
        <v>39</v>
      </c>
      <c r="B2" s="117" t="s">
        <v>2</v>
      </c>
      <c r="C2" s="115" t="s">
        <v>3</v>
      </c>
      <c r="D2" s="119" t="s">
        <v>4</v>
      </c>
      <c r="E2" s="91" t="s">
        <v>103</v>
      </c>
      <c r="F2" s="91" t="s">
        <v>104</v>
      </c>
      <c r="G2" s="91" t="s">
        <v>40</v>
      </c>
      <c r="H2" s="91"/>
      <c r="I2" s="91"/>
      <c r="J2" s="91"/>
      <c r="K2" s="91" t="s">
        <v>41</v>
      </c>
      <c r="L2" s="91"/>
      <c r="M2" s="91"/>
      <c r="N2" s="91"/>
      <c r="O2" s="13" t="s">
        <v>42</v>
      </c>
    </row>
    <row r="3" spans="1:15" s="14" customFormat="1" ht="33" x14ac:dyDescent="0.2">
      <c r="A3" s="116"/>
      <c r="B3" s="118"/>
      <c r="C3" s="116"/>
      <c r="D3" s="120"/>
      <c r="E3" s="91"/>
      <c r="F3" s="91"/>
      <c r="G3" s="26" t="s">
        <v>114</v>
      </c>
      <c r="H3" s="26" t="s">
        <v>105</v>
      </c>
      <c r="I3" s="26" t="s">
        <v>115</v>
      </c>
      <c r="J3" s="28" t="s">
        <v>6</v>
      </c>
      <c r="K3" s="26" t="s">
        <v>114</v>
      </c>
      <c r="L3" s="26" t="s">
        <v>105</v>
      </c>
      <c r="M3" s="26" t="s">
        <v>115</v>
      </c>
      <c r="N3" s="28" t="s">
        <v>6</v>
      </c>
      <c r="O3" s="13" t="s">
        <v>43</v>
      </c>
    </row>
    <row r="4" spans="1:15" x14ac:dyDescent="0.2">
      <c r="A4" s="110" t="s">
        <v>44</v>
      </c>
      <c r="B4" s="111"/>
      <c r="C4" s="111"/>
      <c r="D4" s="111"/>
      <c r="E4" s="111"/>
      <c r="F4" s="111"/>
      <c r="G4" s="111"/>
      <c r="H4" s="111"/>
      <c r="I4" s="111"/>
      <c r="J4" s="111"/>
      <c r="K4" s="111"/>
      <c r="L4" s="111"/>
      <c r="M4" s="111"/>
      <c r="N4" s="111"/>
      <c r="O4" s="112"/>
    </row>
    <row r="5" spans="1:15" s="17" customFormat="1" x14ac:dyDescent="0.2">
      <c r="A5" s="113" t="s">
        <v>45</v>
      </c>
      <c r="B5" s="114"/>
      <c r="C5" s="114"/>
      <c r="D5" s="114"/>
      <c r="E5" s="2"/>
      <c r="F5" s="2"/>
      <c r="G5" s="2"/>
      <c r="H5" s="2"/>
      <c r="I5" s="2"/>
      <c r="J5" s="2"/>
      <c r="K5" s="2"/>
      <c r="L5" s="2"/>
      <c r="M5" s="2"/>
      <c r="N5" s="2"/>
      <c r="O5" s="2"/>
    </row>
    <row r="6" spans="1:15" s="17" customFormat="1" x14ac:dyDescent="0.2">
      <c r="A6" s="22">
        <v>1</v>
      </c>
      <c r="B6" s="16" t="s">
        <v>46</v>
      </c>
      <c r="C6" s="18">
        <v>5</v>
      </c>
      <c r="D6" s="30" t="s">
        <v>17</v>
      </c>
      <c r="E6" s="21">
        <v>24000</v>
      </c>
      <c r="F6" s="21">
        <v>500</v>
      </c>
      <c r="G6" s="21">
        <v>2</v>
      </c>
      <c r="H6" s="21">
        <v>3</v>
      </c>
      <c r="I6" s="21">
        <f>H6+G6</f>
        <v>5</v>
      </c>
      <c r="J6" s="21">
        <f>H6*E6</f>
        <v>72000</v>
      </c>
      <c r="K6" s="21">
        <f>G6</f>
        <v>2</v>
      </c>
      <c r="L6" s="21">
        <f>H6</f>
        <v>3</v>
      </c>
      <c r="M6" s="21">
        <f>L6+K6</f>
        <v>5</v>
      </c>
      <c r="N6" s="21">
        <f>L6*F6</f>
        <v>1500</v>
      </c>
      <c r="O6" s="21">
        <f>N6+J6</f>
        <v>73500</v>
      </c>
    </row>
    <row r="7" spans="1:15" s="17" customFormat="1" x14ac:dyDescent="0.2">
      <c r="A7" s="22">
        <v>2</v>
      </c>
      <c r="B7" s="16" t="s">
        <v>47</v>
      </c>
      <c r="C7" s="18">
        <v>5</v>
      </c>
      <c r="D7" s="30" t="s">
        <v>17</v>
      </c>
      <c r="E7" s="21">
        <v>14500</v>
      </c>
      <c r="F7" s="21">
        <v>500</v>
      </c>
      <c r="G7" s="21">
        <v>2</v>
      </c>
      <c r="H7" s="21">
        <v>3</v>
      </c>
      <c r="I7" s="21">
        <f>H7+G7</f>
        <v>5</v>
      </c>
      <c r="J7" s="21">
        <f>H7*E7</f>
        <v>43500</v>
      </c>
      <c r="K7" s="21">
        <f>G7</f>
        <v>2</v>
      </c>
      <c r="L7" s="21">
        <f>H7</f>
        <v>3</v>
      </c>
      <c r="M7" s="21">
        <f>L7+K7</f>
        <v>5</v>
      </c>
      <c r="N7" s="21">
        <f>L7*F7</f>
        <v>1500</v>
      </c>
      <c r="O7" s="21">
        <f>N7+J7</f>
        <v>45000</v>
      </c>
    </row>
    <row r="8" spans="1:15" s="17" customFormat="1" x14ac:dyDescent="0.2">
      <c r="A8" s="113" t="s">
        <v>48</v>
      </c>
      <c r="B8" s="114"/>
      <c r="C8" s="114"/>
      <c r="D8" s="114"/>
      <c r="E8" s="2"/>
      <c r="F8" s="2"/>
      <c r="G8" s="2"/>
      <c r="H8" s="2"/>
      <c r="I8" s="2"/>
      <c r="J8" s="2"/>
      <c r="K8" s="2"/>
      <c r="L8" s="2"/>
      <c r="M8" s="2"/>
      <c r="N8" s="2"/>
      <c r="O8" s="2"/>
    </row>
    <row r="9" spans="1:15" s="17" customFormat="1" ht="49.5" x14ac:dyDescent="0.2">
      <c r="A9" s="22">
        <v>1</v>
      </c>
      <c r="B9" s="16" t="s">
        <v>49</v>
      </c>
      <c r="C9" s="18">
        <v>61</v>
      </c>
      <c r="D9" s="30" t="s">
        <v>17</v>
      </c>
      <c r="E9" s="21">
        <v>5000</v>
      </c>
      <c r="F9" s="21">
        <v>500</v>
      </c>
      <c r="G9" s="21">
        <v>39</v>
      </c>
      <c r="H9" s="21">
        <v>12</v>
      </c>
      <c r="I9" s="21">
        <f>H9+G9</f>
        <v>51</v>
      </c>
      <c r="J9" s="21">
        <f>H9*E9</f>
        <v>60000</v>
      </c>
      <c r="K9" s="21">
        <f t="shared" ref="K9:K26" si="0">G9</f>
        <v>39</v>
      </c>
      <c r="L9" s="21">
        <f>H9</f>
        <v>12</v>
      </c>
      <c r="M9" s="21">
        <f>L9+K9</f>
        <v>51</v>
      </c>
      <c r="N9" s="21">
        <f>L9*F9</f>
        <v>6000</v>
      </c>
      <c r="O9" s="21">
        <f>N9+J9</f>
        <v>66000</v>
      </c>
    </row>
    <row r="10" spans="1:15" s="17" customFormat="1" ht="33" x14ac:dyDescent="0.2">
      <c r="A10" s="22">
        <v>2</v>
      </c>
      <c r="B10" s="16" t="s">
        <v>50</v>
      </c>
      <c r="C10" s="18">
        <v>8</v>
      </c>
      <c r="D10" s="30" t="s">
        <v>17</v>
      </c>
      <c r="E10" s="21">
        <v>4000</v>
      </c>
      <c r="F10" s="21">
        <v>500</v>
      </c>
      <c r="G10" s="21">
        <v>7</v>
      </c>
      <c r="H10" s="21">
        <v>13</v>
      </c>
      <c r="I10" s="21">
        <f>H10+G10</f>
        <v>20</v>
      </c>
      <c r="J10" s="21">
        <f>H10*E10</f>
        <v>52000</v>
      </c>
      <c r="K10" s="21">
        <f t="shared" si="0"/>
        <v>7</v>
      </c>
      <c r="L10" s="21">
        <f>H10</f>
        <v>13</v>
      </c>
      <c r="M10" s="21">
        <f>L10+K10</f>
        <v>20</v>
      </c>
      <c r="N10" s="21">
        <f>L10*F10</f>
        <v>6500</v>
      </c>
      <c r="O10" s="21">
        <f>N10+J10</f>
        <v>58500</v>
      </c>
    </row>
    <row r="11" spans="1:15" s="17" customFormat="1" x14ac:dyDescent="0.2">
      <c r="A11" s="113" t="s">
        <v>51</v>
      </c>
      <c r="B11" s="114"/>
      <c r="C11" s="114"/>
      <c r="D11" s="114"/>
      <c r="E11" s="2"/>
      <c r="F11" s="2"/>
      <c r="G11" s="2"/>
      <c r="H11" s="2"/>
      <c r="I11" s="2"/>
      <c r="J11" s="2"/>
      <c r="K11" s="21">
        <f t="shared" si="0"/>
        <v>0</v>
      </c>
      <c r="L11" s="21"/>
      <c r="M11" s="21"/>
      <c r="N11" s="2"/>
      <c r="O11" s="2"/>
    </row>
    <row r="12" spans="1:15" s="17" customFormat="1" ht="148.5" x14ac:dyDescent="0.2">
      <c r="A12" s="22">
        <v>1</v>
      </c>
      <c r="B12" s="16" t="s">
        <v>52</v>
      </c>
      <c r="C12" s="19"/>
      <c r="D12" s="31"/>
      <c r="E12" s="2"/>
      <c r="F12" s="2"/>
      <c r="G12" s="2"/>
      <c r="H12" s="2"/>
      <c r="I12" s="2"/>
      <c r="J12" s="2"/>
      <c r="K12" s="21">
        <f t="shared" si="0"/>
        <v>0</v>
      </c>
      <c r="L12" s="21"/>
      <c r="M12" s="21"/>
      <c r="N12" s="2"/>
      <c r="O12" s="2"/>
    </row>
    <row r="13" spans="1:15" s="17" customFormat="1" x14ac:dyDescent="0.2">
      <c r="A13" s="29" t="s">
        <v>53</v>
      </c>
      <c r="B13" s="16" t="s">
        <v>108</v>
      </c>
      <c r="C13" s="18">
        <v>440</v>
      </c>
      <c r="D13" s="30" t="s">
        <v>54</v>
      </c>
      <c r="E13" s="21">
        <v>630</v>
      </c>
      <c r="F13" s="21">
        <v>150</v>
      </c>
      <c r="G13" s="21">
        <v>310</v>
      </c>
      <c r="H13" s="21">
        <v>296</v>
      </c>
      <c r="I13" s="21">
        <f t="shared" ref="I13:I18" si="1">H13+G13</f>
        <v>606</v>
      </c>
      <c r="J13" s="21">
        <f t="shared" ref="J13:J18" si="2">H13*E13</f>
        <v>186480</v>
      </c>
      <c r="K13" s="21">
        <f t="shared" si="0"/>
        <v>310</v>
      </c>
      <c r="L13" s="21">
        <f t="shared" ref="L13:L26" si="3">H13</f>
        <v>296</v>
      </c>
      <c r="M13" s="21">
        <f t="shared" ref="M13:M18" si="4">L13+K13</f>
        <v>606</v>
      </c>
      <c r="N13" s="21">
        <f t="shared" ref="N13:N18" si="5">L13*F13</f>
        <v>44400</v>
      </c>
      <c r="O13" s="21">
        <f t="shared" ref="O13:O18" si="6">N13+J13</f>
        <v>230880</v>
      </c>
    </row>
    <row r="14" spans="1:15" s="17" customFormat="1" x14ac:dyDescent="0.2">
      <c r="A14" s="29" t="s">
        <v>55</v>
      </c>
      <c r="B14" s="16" t="s">
        <v>56</v>
      </c>
      <c r="C14" s="18">
        <v>100</v>
      </c>
      <c r="D14" s="30" t="s">
        <v>54</v>
      </c>
      <c r="E14" s="21">
        <v>780</v>
      </c>
      <c r="F14" s="21">
        <v>150</v>
      </c>
      <c r="G14" s="21">
        <v>84</v>
      </c>
      <c r="H14" s="21">
        <v>42</v>
      </c>
      <c r="I14" s="21">
        <f t="shared" si="1"/>
        <v>126</v>
      </c>
      <c r="J14" s="21">
        <f t="shared" si="2"/>
        <v>32760</v>
      </c>
      <c r="K14" s="21">
        <f t="shared" si="0"/>
        <v>84</v>
      </c>
      <c r="L14" s="21">
        <f t="shared" si="3"/>
        <v>42</v>
      </c>
      <c r="M14" s="21">
        <f t="shared" si="4"/>
        <v>126</v>
      </c>
      <c r="N14" s="21">
        <f t="shared" si="5"/>
        <v>6300</v>
      </c>
      <c r="O14" s="21">
        <f t="shared" si="6"/>
        <v>39060</v>
      </c>
    </row>
    <row r="15" spans="1:15" s="17" customFormat="1" x14ac:dyDescent="0.2">
      <c r="A15" s="29" t="s">
        <v>57</v>
      </c>
      <c r="B15" s="16" t="s">
        <v>58</v>
      </c>
      <c r="C15" s="18">
        <v>100</v>
      </c>
      <c r="D15" s="30" t="s">
        <v>54</v>
      </c>
      <c r="E15" s="21">
        <v>910</v>
      </c>
      <c r="F15" s="21">
        <v>200</v>
      </c>
      <c r="G15" s="21">
        <v>80</v>
      </c>
      <c r="H15" s="21">
        <v>0</v>
      </c>
      <c r="I15" s="21">
        <f t="shared" si="1"/>
        <v>80</v>
      </c>
      <c r="J15" s="21">
        <f t="shared" si="2"/>
        <v>0</v>
      </c>
      <c r="K15" s="21">
        <f t="shared" si="0"/>
        <v>80</v>
      </c>
      <c r="L15" s="21">
        <f t="shared" si="3"/>
        <v>0</v>
      </c>
      <c r="M15" s="21">
        <f t="shared" si="4"/>
        <v>80</v>
      </c>
      <c r="N15" s="21">
        <f t="shared" si="5"/>
        <v>0</v>
      </c>
      <c r="O15" s="21">
        <f t="shared" si="6"/>
        <v>0</v>
      </c>
    </row>
    <row r="16" spans="1:15" s="17" customFormat="1" x14ac:dyDescent="0.2">
      <c r="A16" s="29" t="s">
        <v>59</v>
      </c>
      <c r="B16" s="16" t="s">
        <v>109</v>
      </c>
      <c r="C16" s="18">
        <v>60</v>
      </c>
      <c r="D16" s="30" t="s">
        <v>54</v>
      </c>
      <c r="E16" s="21">
        <v>1190</v>
      </c>
      <c r="F16" s="21">
        <v>250</v>
      </c>
      <c r="G16" s="21">
        <v>16</v>
      </c>
      <c r="H16" s="21">
        <v>32</v>
      </c>
      <c r="I16" s="21">
        <f t="shared" si="1"/>
        <v>48</v>
      </c>
      <c r="J16" s="21">
        <f t="shared" si="2"/>
        <v>38080</v>
      </c>
      <c r="K16" s="21">
        <f t="shared" si="0"/>
        <v>16</v>
      </c>
      <c r="L16" s="21">
        <f t="shared" si="3"/>
        <v>32</v>
      </c>
      <c r="M16" s="21">
        <f t="shared" si="4"/>
        <v>48</v>
      </c>
      <c r="N16" s="21">
        <f t="shared" si="5"/>
        <v>8000</v>
      </c>
      <c r="O16" s="21">
        <f t="shared" si="6"/>
        <v>46080</v>
      </c>
    </row>
    <row r="17" spans="1:16" s="17" customFormat="1" x14ac:dyDescent="0.2">
      <c r="A17" s="29" t="s">
        <v>60</v>
      </c>
      <c r="B17" s="16" t="s">
        <v>61</v>
      </c>
      <c r="C17" s="18">
        <v>120</v>
      </c>
      <c r="D17" s="30" t="s">
        <v>54</v>
      </c>
      <c r="E17" s="21">
        <v>1820</v>
      </c>
      <c r="F17" s="21">
        <v>300</v>
      </c>
      <c r="G17" s="21">
        <v>20</v>
      </c>
      <c r="H17" s="21">
        <v>102</v>
      </c>
      <c r="I17" s="21">
        <f t="shared" si="1"/>
        <v>122</v>
      </c>
      <c r="J17" s="21">
        <f t="shared" si="2"/>
        <v>185640</v>
      </c>
      <c r="K17" s="21">
        <f t="shared" si="0"/>
        <v>20</v>
      </c>
      <c r="L17" s="21">
        <f t="shared" si="3"/>
        <v>102</v>
      </c>
      <c r="M17" s="21">
        <f t="shared" si="4"/>
        <v>122</v>
      </c>
      <c r="N17" s="21">
        <f t="shared" si="5"/>
        <v>30600</v>
      </c>
      <c r="O17" s="21">
        <f t="shared" si="6"/>
        <v>216240</v>
      </c>
    </row>
    <row r="18" spans="1:16" s="17" customFormat="1" x14ac:dyDescent="0.2">
      <c r="A18" s="29" t="s">
        <v>62</v>
      </c>
      <c r="B18" s="16" t="s">
        <v>110</v>
      </c>
      <c r="C18" s="18">
        <v>120</v>
      </c>
      <c r="D18" s="30" t="s">
        <v>54</v>
      </c>
      <c r="E18" s="21">
        <v>2550</v>
      </c>
      <c r="F18" s="21">
        <v>400</v>
      </c>
      <c r="G18" s="21">
        <v>88</v>
      </c>
      <c r="H18" s="21">
        <v>0</v>
      </c>
      <c r="I18" s="21">
        <f t="shared" si="1"/>
        <v>88</v>
      </c>
      <c r="J18" s="21">
        <f t="shared" si="2"/>
        <v>0</v>
      </c>
      <c r="K18" s="21">
        <f t="shared" si="0"/>
        <v>88</v>
      </c>
      <c r="L18" s="21">
        <f t="shared" si="3"/>
        <v>0</v>
      </c>
      <c r="M18" s="21">
        <f t="shared" si="4"/>
        <v>88</v>
      </c>
      <c r="N18" s="21">
        <f t="shared" si="5"/>
        <v>0</v>
      </c>
      <c r="O18" s="21">
        <f t="shared" si="6"/>
        <v>0</v>
      </c>
    </row>
    <row r="19" spans="1:16" s="17" customFormat="1" x14ac:dyDescent="0.2">
      <c r="A19" s="113" t="s">
        <v>63</v>
      </c>
      <c r="B19" s="114"/>
      <c r="C19" s="114"/>
      <c r="D19" s="114"/>
      <c r="E19" s="2"/>
      <c r="F19" s="2"/>
      <c r="G19" s="2"/>
      <c r="H19" s="2"/>
      <c r="I19" s="2"/>
      <c r="J19" s="2"/>
      <c r="K19" s="21">
        <f t="shared" si="0"/>
        <v>0</v>
      </c>
      <c r="L19" s="21"/>
      <c r="M19" s="21"/>
      <c r="N19" s="2"/>
      <c r="O19" s="2"/>
    </row>
    <row r="20" spans="1:16" s="17" customFormat="1" ht="116.25" customHeight="1" x14ac:dyDescent="0.2">
      <c r="A20" s="22">
        <v>1</v>
      </c>
      <c r="B20" s="2" t="s">
        <v>64</v>
      </c>
      <c r="C20" s="18">
        <v>1</v>
      </c>
      <c r="D20" s="30" t="s">
        <v>36</v>
      </c>
      <c r="E20" s="21">
        <v>50000</v>
      </c>
      <c r="F20" s="21">
        <v>8000</v>
      </c>
      <c r="G20" s="21"/>
      <c r="H20" s="21">
        <v>1</v>
      </c>
      <c r="I20" s="21">
        <f>H20+G20</f>
        <v>1</v>
      </c>
      <c r="J20" s="21">
        <f>H20*E20</f>
        <v>50000</v>
      </c>
      <c r="K20" s="21">
        <f t="shared" si="0"/>
        <v>0</v>
      </c>
      <c r="L20" s="21">
        <f t="shared" si="3"/>
        <v>1</v>
      </c>
      <c r="M20" s="21">
        <f>L20+K20</f>
        <v>1</v>
      </c>
      <c r="N20" s="21">
        <f>L20*F20</f>
        <v>8000</v>
      </c>
      <c r="O20" s="21">
        <f>N20+J20</f>
        <v>58000</v>
      </c>
    </row>
    <row r="21" spans="1:16" s="17" customFormat="1" x14ac:dyDescent="0.2">
      <c r="A21" s="113" t="s">
        <v>65</v>
      </c>
      <c r="B21" s="114"/>
      <c r="C21" s="125"/>
      <c r="D21" s="114"/>
      <c r="E21" s="2"/>
      <c r="F21" s="2"/>
      <c r="G21" s="2"/>
      <c r="H21" s="2"/>
      <c r="I21" s="2"/>
      <c r="J21" s="2"/>
      <c r="K21" s="21">
        <f t="shared" si="0"/>
        <v>0</v>
      </c>
      <c r="L21" s="21"/>
      <c r="M21" s="21"/>
      <c r="N21" s="2"/>
      <c r="O21" s="2"/>
    </row>
    <row r="22" spans="1:16" s="17" customFormat="1" ht="33" x14ac:dyDescent="0.2">
      <c r="A22" s="22">
        <v>1</v>
      </c>
      <c r="B22" s="16" t="s">
        <v>66</v>
      </c>
      <c r="C22" s="18">
        <v>1</v>
      </c>
      <c r="D22" s="30" t="s">
        <v>36</v>
      </c>
      <c r="E22" s="21">
        <v>15000</v>
      </c>
      <c r="F22" s="21">
        <v>5000</v>
      </c>
      <c r="G22" s="21"/>
      <c r="H22" s="21">
        <v>1</v>
      </c>
      <c r="I22" s="21">
        <f>H22+G22</f>
        <v>1</v>
      </c>
      <c r="J22" s="21">
        <f t="shared" ref="J22:J26" si="7">H22*E22</f>
        <v>15000</v>
      </c>
      <c r="K22" s="21">
        <f t="shared" si="0"/>
        <v>0</v>
      </c>
      <c r="L22" s="21">
        <f t="shared" si="3"/>
        <v>1</v>
      </c>
      <c r="M22" s="21">
        <f>L22+K22</f>
        <v>1</v>
      </c>
      <c r="N22" s="21">
        <f>L22*F22</f>
        <v>5000</v>
      </c>
      <c r="O22" s="21">
        <f>N22+J22</f>
        <v>20000</v>
      </c>
    </row>
    <row r="23" spans="1:16" s="17" customFormat="1" ht="33" x14ac:dyDescent="0.2">
      <c r="A23" s="22">
        <v>2</v>
      </c>
      <c r="B23" s="16" t="s">
        <v>67</v>
      </c>
      <c r="C23" s="18">
        <v>1</v>
      </c>
      <c r="D23" s="30" t="s">
        <v>36</v>
      </c>
      <c r="E23" s="21">
        <v>0</v>
      </c>
      <c r="F23" s="21">
        <v>15000</v>
      </c>
      <c r="G23" s="21"/>
      <c r="H23" s="21">
        <v>1</v>
      </c>
      <c r="I23" s="21">
        <f>H23+G23</f>
        <v>1</v>
      </c>
      <c r="J23" s="21">
        <f t="shared" si="7"/>
        <v>0</v>
      </c>
      <c r="K23" s="21">
        <f t="shared" si="0"/>
        <v>0</v>
      </c>
      <c r="L23" s="21">
        <f t="shared" si="3"/>
        <v>1</v>
      </c>
      <c r="M23" s="21">
        <f>L23+K23</f>
        <v>1</v>
      </c>
      <c r="N23" s="21">
        <f>L23*F23</f>
        <v>15000</v>
      </c>
      <c r="O23" s="21">
        <f>N23+J23</f>
        <v>15000</v>
      </c>
    </row>
    <row r="24" spans="1:16" s="17" customFormat="1" ht="33" x14ac:dyDescent="0.2">
      <c r="A24" s="22">
        <v>3</v>
      </c>
      <c r="B24" s="16" t="s">
        <v>68</v>
      </c>
      <c r="C24" s="18">
        <v>1</v>
      </c>
      <c r="D24" s="30" t="s">
        <v>36</v>
      </c>
      <c r="E24" s="21">
        <v>45000</v>
      </c>
      <c r="F24" s="21">
        <v>30000</v>
      </c>
      <c r="G24" s="21"/>
      <c r="H24" s="21">
        <v>1</v>
      </c>
      <c r="I24" s="21">
        <f>H24+G24</f>
        <v>1</v>
      </c>
      <c r="J24" s="21">
        <f t="shared" si="7"/>
        <v>45000</v>
      </c>
      <c r="K24" s="21">
        <f t="shared" si="0"/>
        <v>0</v>
      </c>
      <c r="L24" s="21">
        <f t="shared" si="3"/>
        <v>1</v>
      </c>
      <c r="M24" s="21">
        <f>L24+K24</f>
        <v>1</v>
      </c>
      <c r="N24" s="21">
        <f>L24*F24</f>
        <v>30000</v>
      </c>
      <c r="O24" s="21">
        <f>N24+J24</f>
        <v>75000</v>
      </c>
    </row>
    <row r="25" spans="1:16" s="17" customFormat="1" ht="39.75" customHeight="1" x14ac:dyDescent="0.2">
      <c r="A25" s="22">
        <v>4</v>
      </c>
      <c r="B25" s="16" t="s">
        <v>69</v>
      </c>
      <c r="C25" s="18">
        <v>1</v>
      </c>
      <c r="D25" s="30" t="s">
        <v>36</v>
      </c>
      <c r="E25" s="21">
        <v>0</v>
      </c>
      <c r="F25" s="21">
        <v>25000</v>
      </c>
      <c r="G25" s="21"/>
      <c r="H25" s="21">
        <v>1</v>
      </c>
      <c r="I25" s="21">
        <f>H25+G25</f>
        <v>1</v>
      </c>
      <c r="J25" s="21">
        <f t="shared" si="7"/>
        <v>0</v>
      </c>
      <c r="K25" s="21">
        <f t="shared" si="0"/>
        <v>0</v>
      </c>
      <c r="L25" s="21">
        <f t="shared" si="3"/>
        <v>1</v>
      </c>
      <c r="M25" s="21">
        <f>L25+K25</f>
        <v>1</v>
      </c>
      <c r="N25" s="21">
        <f>L25*F25</f>
        <v>25000</v>
      </c>
      <c r="O25" s="21">
        <f>N25+J25</f>
        <v>25000</v>
      </c>
    </row>
    <row r="26" spans="1:16" s="17" customFormat="1" ht="82.5" x14ac:dyDescent="0.2">
      <c r="A26" s="22">
        <v>5</v>
      </c>
      <c r="B26" s="16" t="s">
        <v>111</v>
      </c>
      <c r="C26" s="18">
        <v>1</v>
      </c>
      <c r="D26" s="30" t="s">
        <v>36</v>
      </c>
      <c r="E26" s="21">
        <v>0</v>
      </c>
      <c r="F26" s="21"/>
      <c r="G26" s="21"/>
      <c r="H26" s="21">
        <v>1</v>
      </c>
      <c r="I26" s="21">
        <f>H26+G26</f>
        <v>1</v>
      </c>
      <c r="J26" s="21">
        <f t="shared" si="7"/>
        <v>0</v>
      </c>
      <c r="K26" s="21">
        <f t="shared" si="0"/>
        <v>0</v>
      </c>
      <c r="L26" s="21">
        <f t="shared" si="3"/>
        <v>1</v>
      </c>
      <c r="M26" s="21">
        <f>L26+K26</f>
        <v>1</v>
      </c>
      <c r="N26" s="21">
        <f>L26*F26</f>
        <v>0</v>
      </c>
      <c r="O26" s="21">
        <f>N26+J26</f>
        <v>0</v>
      </c>
    </row>
    <row r="27" spans="1:16" s="35" customFormat="1" ht="15.75" x14ac:dyDescent="0.2">
      <c r="A27" s="123" t="s">
        <v>106</v>
      </c>
      <c r="B27" s="124"/>
      <c r="C27" s="124"/>
      <c r="D27" s="124"/>
      <c r="E27" s="33"/>
      <c r="F27" s="33"/>
      <c r="G27" s="34"/>
      <c r="H27" s="34"/>
      <c r="I27" s="34"/>
      <c r="J27" s="34">
        <f>SUM(J1:J26)</f>
        <v>780460</v>
      </c>
      <c r="K27" s="34"/>
      <c r="L27" s="34"/>
      <c r="M27" s="34"/>
      <c r="N27" s="34">
        <f>SUM(N1:N26)</f>
        <v>187800</v>
      </c>
      <c r="O27" s="34">
        <f>SUM(O1:O26)</f>
        <v>968260</v>
      </c>
    </row>
    <row r="28" spans="1:16" x14ac:dyDescent="0.2">
      <c r="A28" s="121"/>
      <c r="B28" s="121"/>
      <c r="C28" s="121"/>
      <c r="D28" s="121"/>
      <c r="E28" s="122"/>
      <c r="F28" s="122"/>
      <c r="G28" s="122"/>
      <c r="H28" s="122"/>
      <c r="I28" s="122"/>
      <c r="J28" s="122"/>
      <c r="K28" s="122"/>
      <c r="L28" s="122"/>
      <c r="M28" s="122"/>
      <c r="N28" s="122"/>
      <c r="O28" s="122"/>
      <c r="P28" s="122"/>
    </row>
  </sheetData>
  <mergeCells count="19">
    <mergeCell ref="A1:F1"/>
    <mergeCell ref="G1:O1"/>
    <mergeCell ref="E2:E3"/>
    <mergeCell ref="F2:F3"/>
    <mergeCell ref="G2:J2"/>
    <mergeCell ref="K2:N2"/>
    <mergeCell ref="A28:D28"/>
    <mergeCell ref="E28:P28"/>
    <mergeCell ref="A27:D27"/>
    <mergeCell ref="A11:D11"/>
    <mergeCell ref="A19:D19"/>
    <mergeCell ref="A21:D21"/>
    <mergeCell ref="A4:O4"/>
    <mergeCell ref="A5:D5"/>
    <mergeCell ref="A8:D8"/>
    <mergeCell ref="A2:A3"/>
    <mergeCell ref="B2:B3"/>
    <mergeCell ref="C2:C3"/>
    <mergeCell ref="D2:D3"/>
  </mergeCells>
  <pageMargins left="0.7" right="0.7" top="0.75" bottom="0.75" header="0.3" footer="0.3"/>
  <pageSetup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PES summary</vt:lpstr>
      <vt:lpstr>summary</vt:lpstr>
      <vt:lpstr>HVAC</vt:lpstr>
      <vt:lpstr>Fire</vt:lpstr>
      <vt:lpstr>Fire!Print_Area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2024-12-14T10:56:36Z</cp:lastPrinted>
  <dcterms:created xsi:type="dcterms:W3CDTF">2022-11-16T12:11:52Z</dcterms:created>
  <dcterms:modified xsi:type="dcterms:W3CDTF">2024-12-14T11:01:57Z</dcterms:modified>
</cp:coreProperties>
</file>