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D430997F-D473-4C4B-A42B-443EAE4A4B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ote" sheetId="3" r:id="rId1"/>
  </sheets>
  <definedNames>
    <definedName name="_xlnm.Print_Area" localSheetId="0">quote!$A$1:$F$36</definedName>
  </definedNames>
  <calcPr calcId="191029"/>
</workbook>
</file>

<file path=xl/calcChain.xml><?xml version="1.0" encoding="utf-8"?>
<calcChain xmlns="http://schemas.openxmlformats.org/spreadsheetml/2006/main">
  <c r="F23" i="3" l="1"/>
  <c r="F19" i="3"/>
  <c r="F20" i="3" s="1"/>
  <c r="F22" i="3" s="1"/>
  <c r="F24" i="3" s="1"/>
  <c r="F26" i="3" s="1"/>
</calcChain>
</file>

<file path=xl/sharedStrings.xml><?xml version="1.0" encoding="utf-8"?>
<sst xmlns="http://schemas.openxmlformats.org/spreadsheetml/2006/main" count="24" uniqueCount="24">
  <si>
    <t>Thanking you,</t>
  </si>
  <si>
    <t>Sincerely yours,</t>
  </si>
  <si>
    <t>For PIONEER ENGINEERING SERVICES.</t>
  </si>
  <si>
    <t>If this proposal aligns with your budget and project requirements, we are prepared to proceed with further discussions and arrangements to commence work promptly.</t>
  </si>
  <si>
    <t>We believe that our proposed rate is best market competitive.</t>
  </si>
  <si>
    <t>The supply, installation, and designing of M.S fire fighting pipes and Sprinklers system with related fittings such as elbow, clamp, rods bush etc will be carried out at a rate of Rs 650 per square foot (sft).</t>
  </si>
  <si>
    <t>S. No</t>
  </si>
  <si>
    <t>Description</t>
  </si>
  <si>
    <t>Qty</t>
  </si>
  <si>
    <t>Unit</t>
  </si>
  <si>
    <t>Amount</t>
  </si>
  <si>
    <t>Rate</t>
  </si>
  <si>
    <t>SFT</t>
  </si>
  <si>
    <t>Total Amount Rs</t>
  </si>
  <si>
    <t>Grand Total Amount Rs</t>
  </si>
  <si>
    <t>Mr. Taha Ghaznavi</t>
  </si>
  <si>
    <t>Quotation</t>
  </si>
  <si>
    <t xml:space="preserve">HVAC WORK - Engro Dawood Center </t>
  </si>
  <si>
    <t>Received</t>
  </si>
  <si>
    <t>Payable</t>
  </si>
  <si>
    <t>Supply, installation, and designing of HVAC Work.</t>
  </si>
  <si>
    <t>Variation Order for Grills</t>
  </si>
  <si>
    <t>Grand Total</t>
  </si>
  <si>
    <t>Tax 4.5%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</si>
</sst>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/m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65" fontId="2" fillId="0" borderId="0" xfId="1" applyNumberFormat="1" applyFont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6" fontId="0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5" fontId="12" fillId="0" borderId="0" xfId="1" applyNumberFormat="1" applyFont="1"/>
    <xf numFmtId="165" fontId="11" fillId="0" borderId="0" xfId="1" applyNumberFormat="1" applyFont="1" applyBorder="1"/>
    <xf numFmtId="165" fontId="12" fillId="0" borderId="0" xfId="1" applyNumberFormat="1" applyFont="1" applyBorder="1"/>
    <xf numFmtId="0" fontId="10" fillId="0" borderId="1" xfId="0" applyFont="1" applyBorder="1" applyAlignment="1">
      <alignment horizontal="right"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1590675</xdr:colOff>
      <xdr:row>0</xdr:row>
      <xdr:rowOff>47625</xdr:rowOff>
    </xdr:from>
    <xdr:to>
      <xdr:col>4</xdr:col>
      <xdr:colOff>78105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F18352-D93A-4160-9792-0E3794894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47625"/>
          <a:ext cx="246888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</xdr:colOff>
      <xdr:row>31</xdr:row>
      <xdr:rowOff>161925</xdr:rowOff>
    </xdr:from>
    <xdr:to>
      <xdr:col>1</xdr:col>
      <xdr:colOff>441471</xdr:colOff>
      <xdr:row>34</xdr:row>
      <xdr:rowOff>7619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071035-110C-4F22-9560-6E034FAB5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" y="8001000"/>
          <a:ext cx="704361" cy="57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12</xdr:row>
      <xdr:rowOff>20930</xdr:rowOff>
    </xdr:from>
    <xdr:to>
      <xdr:col>14</xdr:col>
      <xdr:colOff>227960</xdr:colOff>
      <xdr:row>13</xdr:row>
      <xdr:rowOff>187780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5B82D6-27CE-44B4-B3D9-13E674A2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2306930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058B-E60E-42A4-88F0-F2D8956C459A}">
  <dimension ref="A11:I43"/>
  <sheetViews>
    <sheetView tabSelected="1" topLeftCell="A7" zoomScaleNormal="100" workbookViewId="0">
      <selection activeCell="K22" sqref="K22"/>
    </sheetView>
  </sheetViews>
  <sheetFormatPr defaultRowHeight="15" x14ac:dyDescent="0.25"/>
  <cols>
    <col min="1" max="1" width="5" style="2" customWidth="1"/>
    <col min="2" max="2" width="44.85546875" customWidth="1"/>
    <col min="3" max="3" width="6.5703125" style="2" bestFit="1" customWidth="1"/>
    <col min="4" max="4" width="8.28515625" style="2" customWidth="1"/>
    <col min="5" max="5" width="9.85546875" style="2" bestFit="1" customWidth="1"/>
    <col min="6" max="6" width="18.42578125" style="1" bestFit="1" customWidth="1"/>
    <col min="9" max="9" width="12.7109375" bestFit="1" customWidth="1"/>
  </cols>
  <sheetData>
    <row r="11" spans="1:6" x14ac:dyDescent="0.25">
      <c r="F11" s="13">
        <v>45411</v>
      </c>
    </row>
    <row r="12" spans="1:6" x14ac:dyDescent="0.25">
      <c r="F12" s="13"/>
    </row>
    <row r="13" spans="1:6" ht="30.75" customHeight="1" x14ac:dyDescent="0.25">
      <c r="A13" s="32" t="s">
        <v>15</v>
      </c>
      <c r="B13" s="32"/>
      <c r="C13" s="32"/>
      <c r="D13" s="32"/>
      <c r="E13" s="32"/>
      <c r="F13" s="32"/>
    </row>
    <row r="14" spans="1:6" ht="17.25" customHeight="1" x14ac:dyDescent="0.25">
      <c r="A14" s="7"/>
      <c r="B14" s="7"/>
      <c r="C14" s="7"/>
      <c r="D14" s="7"/>
      <c r="E14" s="7"/>
      <c r="F14" s="11"/>
    </row>
    <row r="15" spans="1:6" s="2" customFormat="1" ht="23.25" x14ac:dyDescent="0.25">
      <c r="A15" s="33" t="s">
        <v>16</v>
      </c>
      <c r="B15" s="33"/>
      <c r="C15" s="33"/>
      <c r="D15" s="33"/>
      <c r="E15" s="33"/>
      <c r="F15" s="33"/>
    </row>
    <row r="16" spans="1:6" s="2" customFormat="1" ht="9" customHeight="1" x14ac:dyDescent="0.25">
      <c r="A16" s="15"/>
      <c r="B16" s="15"/>
      <c r="C16" s="15"/>
      <c r="D16" s="15"/>
      <c r="E16" s="15"/>
      <c r="F16" s="15"/>
    </row>
    <row r="17" spans="1:9" s="2" customFormat="1" ht="51" customHeight="1" x14ac:dyDescent="0.25">
      <c r="A17" s="33" t="s">
        <v>17</v>
      </c>
      <c r="B17" s="33"/>
      <c r="C17" s="33"/>
      <c r="D17" s="33"/>
      <c r="E17" s="33"/>
      <c r="F17" s="33"/>
    </row>
    <row r="18" spans="1:9" s="2" customFormat="1" ht="37.5" x14ac:dyDescent="0.25">
      <c r="A18" s="17" t="s">
        <v>6</v>
      </c>
      <c r="B18" s="17" t="s">
        <v>7</v>
      </c>
      <c r="C18" s="17" t="s">
        <v>9</v>
      </c>
      <c r="D18" s="17" t="s">
        <v>8</v>
      </c>
      <c r="E18" s="17" t="s">
        <v>11</v>
      </c>
      <c r="F18" s="17" t="s">
        <v>10</v>
      </c>
    </row>
    <row r="19" spans="1:9" s="2" customFormat="1" ht="111.75" customHeight="1" x14ac:dyDescent="0.25">
      <c r="A19" s="20">
        <v>1</v>
      </c>
      <c r="B19" s="19" t="s">
        <v>20</v>
      </c>
      <c r="C19" s="20" t="s">
        <v>12</v>
      </c>
      <c r="D19" s="18">
        <v>11200</v>
      </c>
      <c r="E19" s="18">
        <v>1050</v>
      </c>
      <c r="F19" s="22">
        <f>E19*D19</f>
        <v>11760000</v>
      </c>
    </row>
    <row r="20" spans="1:9" s="2" customFormat="1" ht="21" x14ac:dyDescent="0.25">
      <c r="A20" s="34" t="s">
        <v>13</v>
      </c>
      <c r="B20" s="34"/>
      <c r="C20" s="34"/>
      <c r="D20" s="34"/>
      <c r="E20" s="34"/>
      <c r="F20" s="21">
        <f>F19</f>
        <v>11760000</v>
      </c>
      <c r="I20" s="23"/>
    </row>
    <row r="21" spans="1:9" s="2" customFormat="1" ht="21" x14ac:dyDescent="0.25">
      <c r="A21" s="27"/>
      <c r="B21" s="28" t="s">
        <v>21</v>
      </c>
      <c r="C21" s="29"/>
      <c r="D21" s="29"/>
      <c r="E21" s="30"/>
      <c r="F21" s="21">
        <v>111360</v>
      </c>
      <c r="I21" s="23"/>
    </row>
    <row r="22" spans="1:9" s="2" customFormat="1" ht="21" x14ac:dyDescent="0.25">
      <c r="A22" s="27"/>
      <c r="B22" s="28" t="s">
        <v>22</v>
      </c>
      <c r="C22" s="29"/>
      <c r="D22" s="29"/>
      <c r="E22" s="30"/>
      <c r="F22" s="21">
        <f>F21+F20</f>
        <v>11871360</v>
      </c>
      <c r="I22" s="23"/>
    </row>
    <row r="23" spans="1:9" s="2" customFormat="1" ht="21" x14ac:dyDescent="0.25">
      <c r="A23" s="34" t="s">
        <v>23</v>
      </c>
      <c r="B23" s="34"/>
      <c r="C23" s="34"/>
      <c r="D23" s="34"/>
      <c r="E23" s="34"/>
      <c r="F23" s="21">
        <f>F22*4.5%</f>
        <v>534211.19999999995</v>
      </c>
    </row>
    <row r="24" spans="1:9" s="2" customFormat="1" ht="21" x14ac:dyDescent="0.25">
      <c r="A24" s="28" t="s">
        <v>14</v>
      </c>
      <c r="B24" s="29"/>
      <c r="C24" s="29"/>
      <c r="D24" s="29"/>
      <c r="E24" s="30"/>
      <c r="F24" s="21">
        <f>F23+F22</f>
        <v>12405571.199999999</v>
      </c>
    </row>
    <row r="25" spans="1:9" s="2" customFormat="1" ht="21" x14ac:dyDescent="0.25">
      <c r="A25" s="28" t="s">
        <v>18</v>
      </c>
      <c r="B25" s="29"/>
      <c r="C25" s="29"/>
      <c r="D25" s="29"/>
      <c r="E25" s="30"/>
      <c r="F25" s="21">
        <v>11253125</v>
      </c>
    </row>
    <row r="26" spans="1:9" s="2" customFormat="1" ht="21" x14ac:dyDescent="0.25">
      <c r="A26" s="28" t="s">
        <v>19</v>
      </c>
      <c r="B26" s="29"/>
      <c r="C26" s="29"/>
      <c r="D26" s="29"/>
      <c r="E26" s="30"/>
      <c r="F26" s="21">
        <f>F24-F25</f>
        <v>1152446.1999999993</v>
      </c>
    </row>
    <row r="27" spans="1:9" ht="14.45" customHeight="1" x14ac:dyDescent="0.25">
      <c r="A27" s="12"/>
      <c r="B27" s="9"/>
      <c r="C27" s="8"/>
      <c r="D27" s="8"/>
      <c r="E27" s="10"/>
      <c r="F27" s="10"/>
    </row>
    <row r="28" spans="1:9" ht="18.75" x14ac:dyDescent="0.3">
      <c r="A28" s="16" t="s">
        <v>0</v>
      </c>
      <c r="B28" s="4"/>
      <c r="C28" s="35"/>
      <c r="D28" s="35"/>
      <c r="E28" s="35"/>
      <c r="F28" s="25"/>
    </row>
    <row r="29" spans="1:9" ht="18.75" x14ac:dyDescent="0.25">
      <c r="A29" s="16"/>
      <c r="B29" s="4"/>
      <c r="F29" s="26"/>
    </row>
    <row r="30" spans="1:9" ht="18.75" hidden="1" x14ac:dyDescent="0.25">
      <c r="A30" s="16" t="s">
        <v>1</v>
      </c>
      <c r="B30" s="4"/>
      <c r="F30" s="26"/>
    </row>
    <row r="31" spans="1:9" ht="18.75" x14ac:dyDescent="0.3">
      <c r="A31" s="16" t="s">
        <v>2</v>
      </c>
      <c r="B31" s="4"/>
      <c r="C31" s="35"/>
      <c r="D31" s="35"/>
      <c r="E31" s="35"/>
      <c r="F31" s="25"/>
    </row>
    <row r="32" spans="1:9" ht="15.75" x14ac:dyDescent="0.25">
      <c r="A32" s="3"/>
      <c r="B32" s="4"/>
      <c r="F32" s="24"/>
    </row>
    <row r="33" spans="1:6" ht="26.45" customHeight="1" x14ac:dyDescent="0.25">
      <c r="A33" s="3"/>
      <c r="B33" s="4"/>
    </row>
    <row r="34" spans="1:6" ht="15.75" x14ac:dyDescent="0.25">
      <c r="A34" s="5"/>
      <c r="B34" s="6"/>
    </row>
    <row r="37" spans="1:6" ht="92.25" customHeight="1" x14ac:dyDescent="0.25">
      <c r="A37" s="31" t="s">
        <v>5</v>
      </c>
      <c r="B37" s="31"/>
      <c r="C37" s="31"/>
      <c r="D37" s="31"/>
      <c r="E37" s="31"/>
      <c r="F37" s="31"/>
    </row>
    <row r="38" spans="1:6" ht="21.75" customHeight="1" x14ac:dyDescent="0.25">
      <c r="A38" s="31"/>
      <c r="B38" s="31"/>
      <c r="C38" s="31"/>
      <c r="D38" s="31"/>
      <c r="E38" s="31"/>
      <c r="F38" s="31"/>
    </row>
    <row r="39" spans="1:6" ht="42.75" customHeight="1" x14ac:dyDescent="0.25">
      <c r="A39" s="31" t="s">
        <v>4</v>
      </c>
      <c r="B39" s="31"/>
      <c r="C39" s="31"/>
      <c r="D39" s="31"/>
      <c r="E39" s="31"/>
      <c r="F39" s="31"/>
    </row>
    <row r="40" spans="1:6" ht="19.5" customHeight="1" x14ac:dyDescent="0.25">
      <c r="A40" s="14"/>
      <c r="B40" s="14"/>
      <c r="C40" s="14"/>
      <c r="D40" s="14"/>
      <c r="E40" s="14"/>
      <c r="F40" s="14"/>
    </row>
    <row r="41" spans="1:6" ht="19.5" customHeight="1" x14ac:dyDescent="0.25">
      <c r="A41" s="31" t="s">
        <v>3</v>
      </c>
      <c r="B41" s="31"/>
      <c r="C41" s="31"/>
      <c r="D41" s="31"/>
      <c r="E41" s="31"/>
      <c r="F41" s="31"/>
    </row>
    <row r="42" spans="1:6" ht="19.5" customHeight="1" x14ac:dyDescent="0.25">
      <c r="A42" s="31"/>
      <c r="B42" s="31"/>
      <c r="C42" s="31"/>
      <c r="D42" s="31"/>
      <c r="E42" s="31"/>
      <c r="F42" s="31"/>
    </row>
    <row r="43" spans="1:6" ht="19.5" customHeight="1" x14ac:dyDescent="0.25">
      <c r="A43" s="31"/>
      <c r="B43" s="31"/>
      <c r="C43" s="31"/>
      <c r="D43" s="31"/>
      <c r="E43" s="31"/>
      <c r="F43" s="31"/>
    </row>
  </sheetData>
  <mergeCells count="15">
    <mergeCell ref="A26:E26"/>
    <mergeCell ref="A37:F38"/>
    <mergeCell ref="A39:F39"/>
    <mergeCell ref="A41:F43"/>
    <mergeCell ref="A13:F13"/>
    <mergeCell ref="A15:F15"/>
    <mergeCell ref="A17:F17"/>
    <mergeCell ref="A20:E20"/>
    <mergeCell ref="A23:E23"/>
    <mergeCell ref="A24:E24"/>
    <mergeCell ref="C28:E28"/>
    <mergeCell ref="C31:E31"/>
    <mergeCell ref="A25:E25"/>
    <mergeCell ref="B21:E21"/>
    <mergeCell ref="B22:E22"/>
  </mergeCells>
  <pageMargins left="0.45" right="0.45" top="0.2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</vt:lpstr>
      <vt:lpstr>quote!Print_Area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2024-12-14T11:03:06Z</dcterms:modified>
</cp:coreProperties>
</file>