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E0F99A33-44FE-4CBD-B1B2-245B55971E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Sheet1!$24:$24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3" i="1" s="1"/>
  <c r="F34" i="1" s="1"/>
  <c r="F28" i="1"/>
  <c r="F27" i="1"/>
  <c r="F31" i="1" l="1"/>
  <c r="F32" i="1" l="1"/>
  <c r="H25" i="1" l="1"/>
  <c r="F26" i="1"/>
  <c r="F35" i="1" l="1"/>
</calcChain>
</file>

<file path=xl/sharedStrings.xml><?xml version="1.0" encoding="utf-8"?>
<sst xmlns="http://schemas.openxmlformats.org/spreadsheetml/2006/main" count="28" uniqueCount="24">
  <si>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</si>
  <si>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</si>
  <si>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</si>
  <si>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</si>
  <si>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</si>
  <si>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</si>
  <si>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</si>
  <si>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</si>
  <si>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</si>
  <si>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M/S Fakhri Brothers</t>
  </si>
  <si>
    <t>Length</t>
  </si>
  <si>
    <t xml:space="preserve">NBM Armaflex pipe Insualtion 3/4"  13mm thick </t>
  </si>
  <si>
    <t>Brand: ARMAFLEX NBR</t>
  </si>
  <si>
    <t xml:space="preserve">NBM Armaflex pipe Insualtion 3/8"  13mm thick 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</si>
  <si>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</si>
  <si>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Supply of Fire Extinghuishers (Gul Ahmed Sharah e faisal Karachi)</t>
  </si>
  <si>
    <t>Nos</t>
  </si>
  <si>
    <t>Co2 Extinguisher, Portable Type, Capacity: 5 Kg, Red Color with  Discharge Hose/Horn and Bracket, Model: NC 5 - Naffco</t>
  </si>
  <si>
    <t>Dry Powder Fire Extinguisher, portable pressure type, red colour, 
Capacity: 4.5 Kg, Model: NP 4.5 - Naffco, UAE</t>
  </si>
  <si>
    <t>Wet Chemical Extinguisher, Class F, Portable, Capacity 6 Ltr, Red 
Color, Fire Rating: 75F &amp; 13A, CE/KITEMARK/LPCB Approved, 
Model: NKE 6 - Naffco</t>
  </si>
  <si>
    <t>Dry Powder Extinguisher, Automatic, Capacity 6 Kg, Red Color, 
Model: ND 6 MATIC - Naffco</t>
  </si>
  <si>
    <t>Discount 10%</t>
  </si>
  <si>
    <t>PO # 1359</t>
  </si>
  <si>
    <t>Att: Mr. Mustafa Majal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</si>
</sst>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1752601</xdr:colOff>
      <xdr:row>0</xdr:row>
      <xdr:rowOff>0</xdr:rowOff>
    </xdr:from>
    <xdr:to>
      <xdr:col>3</xdr:col>
      <xdr:colOff>66675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123826</xdr:colOff>
      <xdr:row>37</xdr:row>
      <xdr:rowOff>76200</xdr:rowOff>
    </xdr:from>
    <xdr:to>
      <xdr:col>1</xdr:col>
      <xdr:colOff>390525</xdr:colOff>
      <xdr:row>40</xdr:row>
      <xdr:rowOff>46141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69723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36</xdr:row>
      <xdr:rowOff>19050</xdr:rowOff>
    </xdr:from>
    <xdr:to>
      <xdr:col>10</xdr:col>
      <xdr:colOff>150247</xdr:colOff>
      <xdr:row>38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45</xdr:row>
      <xdr:rowOff>123825</xdr:rowOff>
    </xdr:from>
    <xdr:to>
      <xdr:col>4</xdr:col>
      <xdr:colOff>1243</xdr:colOff>
      <xdr:row>48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6</xdr:row>
      <xdr:rowOff>76200</xdr:rowOff>
    </xdr:from>
    <xdr:to>
      <xdr:col>14</xdr:col>
      <xdr:colOff>219280</xdr:colOff>
      <xdr:row>13</xdr:row>
      <xdr:rowOff>47803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4200" y="1276350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7"/>
  <sheetViews>
    <sheetView tabSelected="1" topLeftCell="A7" zoomScaleNormal="100" zoomScaleSheetLayoutView="100" workbookViewId="0">
      <selection activeCell="F35" sqref="F35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9</v>
      </c>
      <c r="B11" s="1"/>
      <c r="F11" s="10">
        <v>45638</v>
      </c>
    </row>
    <row r="12" spans="1:6" x14ac:dyDescent="0.25">
      <c r="A12" s="1"/>
      <c r="B12" s="1"/>
      <c r="F12" s="10"/>
    </row>
    <row r="13" spans="1:6" x14ac:dyDescent="0.25">
      <c r="A13" s="1" t="s">
        <v>22</v>
      </c>
      <c r="B13" s="1"/>
      <c r="F13" s="10"/>
    </row>
    <row r="14" spans="1:6" x14ac:dyDescent="0.25">
      <c r="A14" s="1"/>
      <c r="B14" s="1"/>
      <c r="F14" s="10"/>
    </row>
    <row r="15" spans="1:6" ht="18.75" x14ac:dyDescent="0.3">
      <c r="A15" s="30" t="s">
        <v>23</v>
      </c>
      <c r="B15" s="30"/>
      <c r="C15" s="30"/>
      <c r="D15" s="30"/>
      <c r="E15" s="30"/>
      <c r="F15" s="30"/>
    </row>
    <row r="16" spans="1:6" ht="4.5" customHeight="1" x14ac:dyDescent="0.25">
      <c r="A16" s="38"/>
      <c r="B16" s="38"/>
      <c r="C16" s="38"/>
      <c r="D16" s="38"/>
      <c r="E16" s="38"/>
      <c r="F16" s="38"/>
    </row>
    <row r="17" spans="1:9" ht="8.25" customHeight="1" x14ac:dyDescent="0.25">
      <c r="A17" s="15"/>
      <c r="B17" s="15"/>
      <c r="C17" s="15"/>
      <c r="D17" s="15"/>
      <c r="E17" s="15"/>
      <c r="F17" s="15"/>
    </row>
    <row r="18" spans="1:9" ht="23.25" x14ac:dyDescent="0.35">
      <c r="A18" s="31" t="s">
        <v>8</v>
      </c>
      <c r="B18" s="31"/>
      <c r="C18" s="31"/>
      <c r="D18" s="31"/>
      <c r="E18" s="31"/>
      <c r="F18" s="31"/>
    </row>
    <row r="19" spans="1:9" ht="5.25" customHeight="1" x14ac:dyDescent="0.25"/>
    <row r="22" spans="1:9" ht="5.25" customHeight="1" thickBot="1" x14ac:dyDescent="0.3"/>
    <row r="23" spans="1:9" ht="45.75" customHeight="1" thickBot="1" x14ac:dyDescent="0.3">
      <c r="A23" s="35" t="s">
        <v>15</v>
      </c>
      <c r="B23" s="36"/>
      <c r="C23" s="36"/>
      <c r="D23" s="36"/>
      <c r="E23" s="36"/>
      <c r="F23" s="37"/>
    </row>
    <row r="24" spans="1:9" s="3" customFormat="1" ht="36" customHeight="1" x14ac:dyDescent="0.25">
      <c r="A24" s="13" t="s">
        <v>0</v>
      </c>
      <c r="B24" s="13" t="s">
        <v>1</v>
      </c>
      <c r="C24" s="13" t="s">
        <v>2</v>
      </c>
      <c r="D24" s="13" t="s">
        <v>3</v>
      </c>
      <c r="E24" s="14" t="s">
        <v>6</v>
      </c>
      <c r="F24" s="13" t="s">
        <v>7</v>
      </c>
      <c r="G24" s="20"/>
      <c r="H24" s="20"/>
    </row>
    <row r="25" spans="1:9" ht="18.75" x14ac:dyDescent="0.3">
      <c r="A25" s="23"/>
      <c r="B25" s="24"/>
      <c r="C25" s="25"/>
      <c r="D25" s="26"/>
      <c r="E25" s="27"/>
      <c r="F25" s="26"/>
      <c r="H25" s="11">
        <f>11500*50</f>
        <v>575000</v>
      </c>
    </row>
    <row r="26" spans="1:9" s="4" customFormat="1" ht="76.5" customHeight="1" x14ac:dyDescent="0.25">
      <c r="A26" s="5">
        <v>1</v>
      </c>
      <c r="B26" s="19" t="s">
        <v>17</v>
      </c>
      <c r="C26" s="6">
        <v>10</v>
      </c>
      <c r="D26" s="6" t="s">
        <v>16</v>
      </c>
      <c r="E26" s="12">
        <v>21500</v>
      </c>
      <c r="F26" s="22">
        <f t="shared" ref="F26:F29" si="0">E26*C26</f>
        <v>215000</v>
      </c>
      <c r="G26" s="21"/>
      <c r="H26" s="21"/>
      <c r="I26" s="29"/>
    </row>
    <row r="27" spans="1:9" s="4" customFormat="1" ht="54.75" customHeight="1" x14ac:dyDescent="0.25">
      <c r="A27" s="5">
        <v>2</v>
      </c>
      <c r="B27" s="19" t="s">
        <v>18</v>
      </c>
      <c r="C27" s="6">
        <v>10</v>
      </c>
      <c r="D27" s="6" t="s">
        <v>16</v>
      </c>
      <c r="E27" s="12">
        <v>9500</v>
      </c>
      <c r="F27" s="22">
        <f t="shared" si="0"/>
        <v>95000</v>
      </c>
      <c r="G27" s="21"/>
      <c r="H27" s="21"/>
      <c r="I27" s="29"/>
    </row>
    <row r="28" spans="1:9" s="4" customFormat="1" ht="86.25" customHeight="1" x14ac:dyDescent="0.25">
      <c r="A28" s="5">
        <v>3</v>
      </c>
      <c r="B28" s="19" t="s">
        <v>19</v>
      </c>
      <c r="C28" s="6">
        <v>1</v>
      </c>
      <c r="D28" s="6" t="s">
        <v>16</v>
      </c>
      <c r="E28" s="12">
        <v>39130</v>
      </c>
      <c r="F28" s="22">
        <f t="shared" si="0"/>
        <v>39130</v>
      </c>
      <c r="G28" s="21"/>
      <c r="H28" s="21"/>
      <c r="I28" s="29"/>
    </row>
    <row r="29" spans="1:9" s="4" customFormat="1" ht="59.25" customHeight="1" x14ac:dyDescent="0.25">
      <c r="A29" s="5">
        <v>4</v>
      </c>
      <c r="B29" s="19" t="s">
        <v>20</v>
      </c>
      <c r="C29" s="6">
        <v>1</v>
      </c>
      <c r="D29" s="6" t="s">
        <v>16</v>
      </c>
      <c r="E29" s="12">
        <v>20930</v>
      </c>
      <c r="F29" s="22">
        <f t="shared" si="0"/>
        <v>20930</v>
      </c>
      <c r="G29" s="21"/>
      <c r="H29" s="21"/>
      <c r="I29" s="29"/>
    </row>
    <row r="30" spans="1:9" ht="18.75" hidden="1" x14ac:dyDescent="0.3">
      <c r="A30" s="23"/>
      <c r="B30" s="24" t="s">
        <v>12</v>
      </c>
      <c r="C30" s="25"/>
      <c r="D30" s="26"/>
      <c r="E30" s="27"/>
      <c r="F30" s="26"/>
      <c r="G30" s="2"/>
      <c r="H30" s="2"/>
    </row>
    <row r="31" spans="1:9" s="4" customFormat="1" ht="42" hidden="1" customHeight="1" x14ac:dyDescent="0.25">
      <c r="A31" s="5">
        <v>1</v>
      </c>
      <c r="B31" s="19" t="s">
        <v>13</v>
      </c>
      <c r="C31" s="6" t="s">
        <v>10</v>
      </c>
      <c r="D31" s="6">
        <v>20</v>
      </c>
      <c r="E31" s="12"/>
      <c r="F31" s="22">
        <f>E31*D31</f>
        <v>0</v>
      </c>
    </row>
    <row r="32" spans="1:9" s="4" customFormat="1" ht="42" hidden="1" customHeight="1" x14ac:dyDescent="0.25">
      <c r="A32" s="5">
        <v>2</v>
      </c>
      <c r="B32" s="19" t="s">
        <v>11</v>
      </c>
      <c r="C32" s="6" t="s">
        <v>10</v>
      </c>
      <c r="D32" s="6">
        <v>17</v>
      </c>
      <c r="E32" s="12"/>
      <c r="F32" s="22">
        <f>E32*D32</f>
        <v>0</v>
      </c>
    </row>
    <row r="33" spans="1:8" s="3" customFormat="1" ht="18" customHeight="1" x14ac:dyDescent="0.25">
      <c r="A33" s="7"/>
      <c r="B33" s="7"/>
      <c r="C33" s="32" t="s">
        <v>4</v>
      </c>
      <c r="D33" s="32"/>
      <c r="E33" s="32"/>
      <c r="F33" s="16">
        <f>SUM(F26:F29)</f>
        <v>370060</v>
      </c>
      <c r="G33" s="20"/>
      <c r="H33" s="20"/>
    </row>
    <row r="34" spans="1:8" s="3" customFormat="1" ht="17.45" customHeight="1" x14ac:dyDescent="0.25">
      <c r="A34" s="33" t="s">
        <v>21</v>
      </c>
      <c r="B34" s="33"/>
      <c r="C34" s="33"/>
      <c r="D34" s="33"/>
      <c r="E34" s="33"/>
      <c r="F34" s="17">
        <f>F33*10%</f>
        <v>37006</v>
      </c>
      <c r="G34" s="20"/>
      <c r="H34" s="20"/>
    </row>
    <row r="35" spans="1:8" s="3" customFormat="1" ht="21.75" customHeight="1" x14ac:dyDescent="0.25">
      <c r="A35" s="34" t="s">
        <v>5</v>
      </c>
      <c r="B35" s="34"/>
      <c r="C35" s="34"/>
      <c r="D35" s="34"/>
      <c r="E35" s="34"/>
      <c r="F35" s="18">
        <f>F33-F34</f>
        <v>333054</v>
      </c>
      <c r="G35" s="20"/>
      <c r="H35" s="20"/>
    </row>
    <row r="36" spans="1:8" ht="5.25" customHeight="1" x14ac:dyDescent="0.25"/>
    <row r="37" spans="1:8" ht="21" customHeight="1" x14ac:dyDescent="0.3">
      <c r="A37" s="1" t="s">
        <v>14</v>
      </c>
    </row>
  </sheetData>
  <mergeCells count="7">
    <mergeCell ref="A15:F15"/>
    <mergeCell ref="A18:F18"/>
    <mergeCell ref="C33:E33"/>
    <mergeCell ref="A34:E34"/>
    <mergeCell ref="A35:E35"/>
    <mergeCell ref="A23:F23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2024-12-12T12:37:08Z</cp:lastPrinted>
  <dcterms:created xsi:type="dcterms:W3CDTF">2017-12-11T08:54:46Z</dcterms:created>
  <dcterms:modified xsi:type="dcterms:W3CDTF">2024-12-12T13:02:38Z</dcterms:modified>
</cp:coreProperties>
</file>