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0E9FE08E-E94C-4948-BF15-D355BFBCF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7" i="1"/>
  <c r="F26" i="1"/>
  <c r="F24" i="1"/>
  <c r="F23" i="1"/>
  <c r="F21" i="1"/>
  <c r="F20" i="1"/>
  <c r="I33" i="1" l="1"/>
  <c r="I32" i="1"/>
  <c r="F31" i="1" l="1"/>
  <c r="F33" i="1" s="1"/>
  <c r="I31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0" i="1"/>
</calcChain>
</file>

<file path=xl/sharedStrings.xml><?xml version="1.0" encoding="utf-8"?>
<sst xmlns="http://schemas.openxmlformats.org/spreadsheetml/2006/main" count="36" uniqueCount="22">
  <si>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</si>
  <si>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</si>
  <si>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</si>
  <si>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</si>
  <si>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</si>
  <si>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</si>
  <si>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</si>
  <si>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</si>
  <si>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</si>
  <si>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</si>
  <si>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Purchase Order</t>
  </si>
  <si>
    <t>Advance paid</t>
  </si>
  <si>
    <t>M/S  Waqar Brothers</t>
  </si>
  <si>
    <t>Att:  Mr. Salman</t>
  </si>
  <si>
    <t>PO # 127</t>
  </si>
  <si>
    <t>Supply of Fire Extinguishers - Dolmen Mall Lahore Projects</t>
  </si>
  <si>
    <t>MANTO MALL DML</t>
  </si>
  <si>
    <t>ORIENT MALL DML</t>
  </si>
  <si>
    <t>SANA SAFINAZ MALL DML</t>
  </si>
  <si>
    <t>GENERATION MALL DML</t>
  </si>
  <si>
    <t>6 kg Dry Powder Fire Extinguisher, Potable Pressure type Model: NP - 6 Naffco</t>
  </si>
  <si>
    <t>5 Kg CO2 Fire Extinguisher, Potable Pressure type Model: NC - 5 Naffco,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</si>
</sst>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1566333</xdr:colOff>
      <xdr:row>0</xdr:row>
      <xdr:rowOff>31750</xdr:rowOff>
    </xdr:from>
    <xdr:to>
      <xdr:col>3</xdr:col>
      <xdr:colOff>136526</xdr:colOff>
      <xdr:row>7</xdr:row>
      <xdr:rowOff>26458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175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35</xdr:row>
      <xdr:rowOff>104775</xdr:rowOff>
    </xdr:from>
    <xdr:to>
      <xdr:col>1</xdr:col>
      <xdr:colOff>374837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81492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264583</xdr:colOff>
      <xdr:row>1</xdr:row>
      <xdr:rowOff>137583</xdr:rowOff>
    </xdr:from>
    <xdr:to>
      <xdr:col>20</xdr:col>
      <xdr:colOff>333268</xdr:colOff>
      <xdr:row>28</xdr:row>
      <xdr:rowOff>381099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7E3718-D017-6312-19ED-6BCFD80EA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7833" y="296333"/>
          <a:ext cx="6820852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I50"/>
  <sheetViews>
    <sheetView tabSelected="1" zoomScale="90" zoomScaleNormal="90" zoomScaleSheetLayoutView="100" workbookViewId="0">
      <selection activeCell="C21" sqref="C21"/>
    </sheetView>
  </sheetViews>
  <sheetFormatPr defaultColWidth="9.140625" defaultRowHeight="12.75" x14ac:dyDescent="0.2"/>
  <cols>
    <col min="1" max="1" width="6.42578125" style="9" customWidth="1"/>
    <col min="2" max="2" width="52.28515625" style="1" customWidth="1"/>
    <col min="3" max="3" width="6.71093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1" spans="1:6" ht="18.75" x14ac:dyDescent="0.25">
      <c r="A11" s="7" t="s">
        <v>12</v>
      </c>
      <c r="B11" s="2"/>
      <c r="F11" s="4">
        <v>45637</v>
      </c>
    </row>
    <row r="12" spans="1:6" ht="18.75" x14ac:dyDescent="0.25">
      <c r="A12" s="7" t="s">
        <v>13</v>
      </c>
      <c r="B12" s="2"/>
    </row>
    <row r="13" spans="1:6" ht="9" customHeight="1" x14ac:dyDescent="0.25">
      <c r="A13" s="8"/>
      <c r="B13" s="2"/>
    </row>
    <row r="14" spans="1:6" ht="15.75" x14ac:dyDescent="0.25">
      <c r="A14" s="8" t="s">
        <v>14</v>
      </c>
      <c r="B14" s="2"/>
    </row>
    <row r="15" spans="1:6" ht="18.75" x14ac:dyDescent="0.2">
      <c r="A15" s="7" t="s">
        <v>10</v>
      </c>
    </row>
    <row r="16" spans="1:6" ht="12.75" customHeight="1" x14ac:dyDescent="0.2"/>
    <row r="17" spans="1:9" ht="39" customHeight="1" x14ac:dyDescent="0.2">
      <c r="A17" s="21" t="s">
        <v>15</v>
      </c>
      <c r="B17" s="21"/>
      <c r="C17" s="21"/>
      <c r="D17" s="21"/>
      <c r="E17" s="21"/>
      <c r="F17" s="21"/>
    </row>
    <row r="18" spans="1:9" s="3" customFormat="1" ht="39" customHeight="1" x14ac:dyDescent="0.25">
      <c r="A18" s="17" t="s">
        <v>0</v>
      </c>
      <c r="B18" s="18" t="s">
        <v>1</v>
      </c>
      <c r="C18" s="18" t="s">
        <v>2</v>
      </c>
      <c r="D18" s="18" t="s">
        <v>3</v>
      </c>
      <c r="E18" s="18" t="s">
        <v>8</v>
      </c>
      <c r="F18" s="17" t="s">
        <v>9</v>
      </c>
      <c r="H18" s="6"/>
      <c r="I18" s="6"/>
    </row>
    <row r="19" spans="1:9" s="10" customFormat="1" ht="21" x14ac:dyDescent="0.25">
      <c r="A19" s="20"/>
      <c r="B19" s="24" t="s">
        <v>18</v>
      </c>
      <c r="C19" s="13"/>
      <c r="D19" s="14"/>
      <c r="E19" s="15"/>
      <c r="F19" s="16"/>
      <c r="H19" s="12"/>
      <c r="I19" s="12"/>
    </row>
    <row r="20" spans="1:9" s="10" customFormat="1" ht="37.5" x14ac:dyDescent="0.25">
      <c r="A20" s="20">
        <v>1</v>
      </c>
      <c r="B20" s="25" t="s">
        <v>20</v>
      </c>
      <c r="C20" s="13">
        <v>4</v>
      </c>
      <c r="D20" s="14" t="s">
        <v>7</v>
      </c>
      <c r="E20" s="15">
        <v>12000</v>
      </c>
      <c r="F20" s="16">
        <f>E20*C20</f>
        <v>48000</v>
      </c>
      <c r="H20" s="12">
        <v>2577</v>
      </c>
      <c r="I20" s="12">
        <f>H20*1.17</f>
        <v>3015.0899999999997</v>
      </c>
    </row>
    <row r="21" spans="1:9" s="10" customFormat="1" ht="40.5" customHeight="1" x14ac:dyDescent="0.25">
      <c r="A21" s="20">
        <v>2</v>
      </c>
      <c r="B21" s="25" t="s">
        <v>21</v>
      </c>
      <c r="C21" s="13">
        <v>2</v>
      </c>
      <c r="D21" s="14" t="s">
        <v>7</v>
      </c>
      <c r="E21" s="15">
        <v>24000</v>
      </c>
      <c r="F21" s="16">
        <f>E21*C21</f>
        <v>48000</v>
      </c>
      <c r="H21" s="12"/>
      <c r="I21" s="12"/>
    </row>
    <row r="22" spans="1:9" s="10" customFormat="1" ht="21" x14ac:dyDescent="0.25">
      <c r="A22" s="20"/>
      <c r="B22" s="24" t="s">
        <v>17</v>
      </c>
      <c r="C22" s="13"/>
      <c r="D22" s="14"/>
      <c r="E22" s="15"/>
      <c r="F22" s="16"/>
      <c r="H22" s="12"/>
      <c r="I22" s="12"/>
    </row>
    <row r="23" spans="1:9" s="10" customFormat="1" ht="37.5" x14ac:dyDescent="0.25">
      <c r="A23" s="20">
        <v>1</v>
      </c>
      <c r="B23" s="25" t="s">
        <v>20</v>
      </c>
      <c r="C23" s="13">
        <v>1</v>
      </c>
      <c r="D23" s="14" t="s">
        <v>7</v>
      </c>
      <c r="E23" s="15">
        <v>12000</v>
      </c>
      <c r="F23" s="16">
        <f>E23*C23</f>
        <v>12000</v>
      </c>
      <c r="H23" s="12"/>
      <c r="I23" s="12"/>
    </row>
    <row r="24" spans="1:9" s="10" customFormat="1" ht="55.5" customHeight="1" x14ac:dyDescent="0.25">
      <c r="A24" s="20">
        <v>2</v>
      </c>
      <c r="B24" s="25" t="s">
        <v>21</v>
      </c>
      <c r="C24" s="13">
        <v>1</v>
      </c>
      <c r="D24" s="14" t="s">
        <v>7</v>
      </c>
      <c r="E24" s="15">
        <v>24000</v>
      </c>
      <c r="F24" s="16">
        <f>E24*C24</f>
        <v>24000</v>
      </c>
      <c r="H24" s="12"/>
      <c r="I24" s="12"/>
    </row>
    <row r="25" spans="1:9" s="10" customFormat="1" ht="21" x14ac:dyDescent="0.25">
      <c r="A25" s="20"/>
      <c r="B25" s="24" t="s">
        <v>16</v>
      </c>
      <c r="C25" s="13"/>
      <c r="D25" s="14"/>
      <c r="E25" s="15"/>
      <c r="F25" s="16"/>
      <c r="H25" s="12"/>
      <c r="I25" s="12"/>
    </row>
    <row r="26" spans="1:9" s="10" customFormat="1" ht="37.5" x14ac:dyDescent="0.25">
      <c r="A26" s="20">
        <v>1</v>
      </c>
      <c r="B26" s="25" t="s">
        <v>20</v>
      </c>
      <c r="C26" s="13">
        <v>1</v>
      </c>
      <c r="D26" s="14" t="s">
        <v>7</v>
      </c>
      <c r="E26" s="15">
        <v>12000</v>
      </c>
      <c r="F26" s="16">
        <f>E26*C26</f>
        <v>12000</v>
      </c>
      <c r="H26" s="12"/>
      <c r="I26" s="12"/>
    </row>
    <row r="27" spans="1:9" s="10" customFormat="1" ht="55.5" customHeight="1" x14ac:dyDescent="0.25">
      <c r="A27" s="20">
        <v>2</v>
      </c>
      <c r="B27" s="25" t="s">
        <v>21</v>
      </c>
      <c r="C27" s="13">
        <v>1</v>
      </c>
      <c r="D27" s="14" t="s">
        <v>7</v>
      </c>
      <c r="E27" s="15">
        <v>24000</v>
      </c>
      <c r="F27" s="16">
        <f>E27*C27</f>
        <v>24000</v>
      </c>
      <c r="H27" s="12"/>
      <c r="I27" s="12"/>
    </row>
    <row r="28" spans="1:9" s="10" customFormat="1" ht="21" x14ac:dyDescent="0.25">
      <c r="A28" s="20"/>
      <c r="B28" s="24" t="s">
        <v>19</v>
      </c>
      <c r="C28" s="13"/>
      <c r="D28" s="14"/>
      <c r="E28" s="15"/>
      <c r="F28" s="16"/>
      <c r="H28" s="12"/>
      <c r="I28" s="12"/>
    </row>
    <row r="29" spans="1:9" s="10" customFormat="1" ht="37.5" x14ac:dyDescent="0.25">
      <c r="A29" s="20">
        <v>1</v>
      </c>
      <c r="B29" s="25" t="s">
        <v>20</v>
      </c>
      <c r="C29" s="13">
        <v>1</v>
      </c>
      <c r="D29" s="14" t="s">
        <v>7</v>
      </c>
      <c r="E29" s="15">
        <v>12000</v>
      </c>
      <c r="F29" s="16">
        <f>E29*C29</f>
        <v>12000</v>
      </c>
      <c r="H29" s="12"/>
      <c r="I29" s="12"/>
    </row>
    <row r="30" spans="1:9" s="10" customFormat="1" ht="38.25" customHeight="1" x14ac:dyDescent="0.25">
      <c r="A30" s="20">
        <v>2</v>
      </c>
      <c r="B30" s="25" t="s">
        <v>21</v>
      </c>
      <c r="C30" s="13">
        <v>1</v>
      </c>
      <c r="D30" s="14" t="s">
        <v>7</v>
      </c>
      <c r="E30" s="15">
        <v>24000</v>
      </c>
      <c r="F30" s="16">
        <f>E30*C30</f>
        <v>24000</v>
      </c>
      <c r="H30" s="12"/>
      <c r="I30" s="12"/>
    </row>
    <row r="31" spans="1:9" s="3" customFormat="1" ht="22.5" customHeight="1" x14ac:dyDescent="0.25">
      <c r="A31" s="22" t="s">
        <v>6</v>
      </c>
      <c r="B31" s="22"/>
      <c r="C31" s="22"/>
      <c r="D31" s="22"/>
      <c r="E31" s="22"/>
      <c r="F31" s="19">
        <f>SUM(F20:F30)</f>
        <v>204000</v>
      </c>
      <c r="H31" s="6"/>
      <c r="I31" s="6">
        <f t="shared" ref="I31" si="0">H31*1.17</f>
        <v>0</v>
      </c>
    </row>
    <row r="32" spans="1:9" s="3" customFormat="1" ht="22.5" hidden="1" customHeight="1" x14ac:dyDescent="0.25">
      <c r="A32" s="23" t="s">
        <v>11</v>
      </c>
      <c r="B32" s="23"/>
      <c r="C32" s="23"/>
      <c r="D32" s="23"/>
      <c r="E32" s="23"/>
      <c r="F32" s="19">
        <v>500000</v>
      </c>
      <c r="H32" s="6"/>
      <c r="I32" s="6">
        <f t="shared" ref="I32:I33" si="1">H32*1.17</f>
        <v>0</v>
      </c>
    </row>
    <row r="33" spans="1:9" s="3" customFormat="1" ht="22.5" hidden="1" customHeight="1" x14ac:dyDescent="0.25">
      <c r="A33" s="22" t="s">
        <v>6</v>
      </c>
      <c r="B33" s="22"/>
      <c r="C33" s="22"/>
      <c r="D33" s="22"/>
      <c r="E33" s="22"/>
      <c r="F33" s="19">
        <f>F31-F32</f>
        <v>-296000</v>
      </c>
      <c r="H33" s="6"/>
      <c r="I33" s="6">
        <f t="shared" si="1"/>
        <v>0</v>
      </c>
    </row>
    <row r="34" spans="1:9" x14ac:dyDescent="0.2">
      <c r="I34" s="6"/>
    </row>
    <row r="35" spans="1:9" ht="18.75" x14ac:dyDescent="0.2">
      <c r="A35" s="7" t="s">
        <v>5</v>
      </c>
      <c r="I35" s="6"/>
    </row>
    <row r="36" spans="1:9" x14ac:dyDescent="0.2">
      <c r="I36" s="6"/>
    </row>
    <row r="37" spans="1:9" x14ac:dyDescent="0.2">
      <c r="I37" s="6">
        <f t="shared" ref="I37:I50" si="2">H37*1.17</f>
        <v>0</v>
      </c>
    </row>
    <row r="38" spans="1:9" x14ac:dyDescent="0.2">
      <c r="I38" s="6">
        <f t="shared" si="2"/>
        <v>0</v>
      </c>
    </row>
    <row r="39" spans="1:9" x14ac:dyDescent="0.2">
      <c r="I39" s="6">
        <f t="shared" si="2"/>
        <v>0</v>
      </c>
    </row>
    <row r="40" spans="1:9" x14ac:dyDescent="0.2">
      <c r="I40" s="6">
        <f t="shared" si="2"/>
        <v>0</v>
      </c>
    </row>
    <row r="41" spans="1:9" ht="15.75" x14ac:dyDescent="0.2">
      <c r="A41" s="11" t="s">
        <v>4</v>
      </c>
      <c r="I41" s="6">
        <f t="shared" si="2"/>
        <v>0</v>
      </c>
    </row>
    <row r="42" spans="1:9" x14ac:dyDescent="0.2">
      <c r="I42" s="6">
        <f t="shared" si="2"/>
        <v>0</v>
      </c>
    </row>
    <row r="43" spans="1:9" x14ac:dyDescent="0.2">
      <c r="I43" s="6">
        <f t="shared" si="2"/>
        <v>0</v>
      </c>
    </row>
    <row r="44" spans="1:9" x14ac:dyDescent="0.2">
      <c r="I44" s="6">
        <f t="shared" si="2"/>
        <v>0</v>
      </c>
    </row>
    <row r="45" spans="1:9" x14ac:dyDescent="0.2">
      <c r="I45" s="6">
        <f t="shared" si="2"/>
        <v>0</v>
      </c>
    </row>
    <row r="46" spans="1:9" x14ac:dyDescent="0.2">
      <c r="I46" s="6">
        <f t="shared" si="2"/>
        <v>0</v>
      </c>
    </row>
    <row r="47" spans="1:9" x14ac:dyDescent="0.2">
      <c r="I47" s="6">
        <f t="shared" si="2"/>
        <v>0</v>
      </c>
    </row>
    <row r="48" spans="1:9" x14ac:dyDescent="0.2">
      <c r="I48" s="6">
        <f t="shared" si="2"/>
        <v>0</v>
      </c>
    </row>
    <row r="49" spans="9:9" x14ac:dyDescent="0.2">
      <c r="I49" s="6">
        <f t="shared" si="2"/>
        <v>0</v>
      </c>
    </row>
    <row r="50" spans="9:9" x14ac:dyDescent="0.2">
      <c r="I50" s="6">
        <f t="shared" si="2"/>
        <v>0</v>
      </c>
    </row>
  </sheetData>
  <mergeCells count="4">
    <mergeCell ref="A17:F17"/>
    <mergeCell ref="A31:E31"/>
    <mergeCell ref="A32:E32"/>
    <mergeCell ref="A33:E33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2024-12-11T09:20:53Z</cp:lastPrinted>
  <dcterms:created xsi:type="dcterms:W3CDTF">2017-12-11T08:54:46Z</dcterms:created>
  <dcterms:modified xsi:type="dcterms:W3CDTF">2024-12-11T09:24:54Z</dcterms:modified>
</cp:coreProperties>
</file>