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dro\Desktop\sf-python-case\"/>
    </mc:Choice>
  </mc:AlternateContent>
  <bookViews>
    <workbookView xWindow="0" yWindow="0" windowWidth="21570" windowHeight="754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2" i="1"/>
</calcChain>
</file>

<file path=xl/sharedStrings.xml><?xml version="1.0" encoding="utf-8"?>
<sst xmlns="http://schemas.openxmlformats.org/spreadsheetml/2006/main" count="867" uniqueCount="413">
  <si>
    <t>№ п/п</t>
  </si>
  <si>
    <t>Штрих-код партии</t>
  </si>
  <si>
    <t>Наименование товара</t>
  </si>
  <si>
    <t>Поставщик</t>
  </si>
  <si>
    <t>Дата приходного документа</t>
  </si>
  <si>
    <t>Номер приходного документа</t>
  </si>
  <si>
    <t>Дата накладной</t>
  </si>
  <si>
    <t>Номер накладной</t>
  </si>
  <si>
    <t>Номер счет-фактуры</t>
  </si>
  <si>
    <t>Сумма счет-фактуры</t>
  </si>
  <si>
    <t>Кол-во</t>
  </si>
  <si>
    <t>Сумма в закупочных ценах без НДС</t>
  </si>
  <si>
    <t>Ставка НДС поставщика</t>
  </si>
  <si>
    <t>Сумма НДС</t>
  </si>
  <si>
    <t>Сумма в закупочных ценах с НДС</t>
  </si>
  <si>
    <t>Дата счет-фактуры</t>
  </si>
  <si>
    <t>Сравнение дат</t>
  </si>
  <si>
    <t>СФМ ПЕРЧАТКИ СМОТР. ГОЛУБЫЕ Н/СТЕР. НИТРИЛ Р.L(8-9) №200 (100ПАР) [SFM]</t>
  </si>
  <si>
    <t>Катрен г.Химки</t>
  </si>
  <si>
    <t>19.04.2021</t>
  </si>
  <si>
    <t>18.04.2021</t>
  </si>
  <si>
    <t>3541290-30</t>
  </si>
  <si>
    <t>31 259,43</t>
  </si>
  <si>
    <t>10%</t>
  </si>
  <si>
    <t>ХАРТМАНН КОСМОПОР Е ПОВЯЗКА 15СМХ8СМ №25 П/ОПЕР. САМОКЛ. СТЕР. /АРТ.8960874/ [HARTMANN COSMOPOR]</t>
  </si>
  <si>
    <t>Фармкомплект ООО</t>
  </si>
  <si>
    <t>17.08.2021</t>
  </si>
  <si>
    <t>16.08.2021</t>
  </si>
  <si>
    <t>ФК003216604</t>
  </si>
  <si>
    <t>7 618,89</t>
  </si>
  <si>
    <t>ХАРТМАНН КОСМОПОР Е ПОВЯЗКА 7,2Х5СМ №50 П/ОПЕР. САМОКЛ. СТЕР. [HARTMANN COSMOPOR]</t>
  </si>
  <si>
    <t>Здравсервис</t>
  </si>
  <si>
    <t>26.08.2021</t>
  </si>
  <si>
    <t>E12562599/37252019</t>
  </si>
  <si>
    <t>2 593,85</t>
  </si>
  <si>
    <t>РИНГЕРА Р-Р 200МЛ. №24 Д/ИНФ. /КРАСФАРМА/</t>
  </si>
  <si>
    <t>27.10.2020</t>
  </si>
  <si>
    <t>8856007-30</t>
  </si>
  <si>
    <t>40 982,27</t>
  </si>
  <si>
    <t>МААЛОКС 15МЛ. №30 СУСП. Д/ПРИЕМА ВНУТРЬ ПАК.</t>
  </si>
  <si>
    <t xml:space="preserve">Пульс </t>
  </si>
  <si>
    <t>01.07.2021</t>
  </si>
  <si>
    <t>30.06.2021</t>
  </si>
  <si>
    <t>БРН00473831</t>
  </si>
  <si>
    <t>14 021,40</t>
  </si>
  <si>
    <t>ХАРТМАНН БРАНОЛИНД H ПОВЯЗКА СТЕР. 10Х20СМ. №30 ПЕРУАН.БАЛЬЗАМ /АРТ.4923462/ [BRANOLIND]</t>
  </si>
  <si>
    <t>Протек</t>
  </si>
  <si>
    <t>22.06.2021</t>
  </si>
  <si>
    <t>159303747-001</t>
  </si>
  <si>
    <t>15 179,35</t>
  </si>
  <si>
    <t>НИМЕСИЛ 100МГ. 2Г. №30 ГРАН. Д/ПРИГ.СУСП. ПАК. /БЕРЛИН ХЕМИ/</t>
  </si>
  <si>
    <t>01.09.2021</t>
  </si>
  <si>
    <t>31.08.2021</t>
  </si>
  <si>
    <t>БРН00624781</t>
  </si>
  <si>
    <t>12 770,75</t>
  </si>
  <si>
    <t>БАХИЛЫ №100 (50ПАР)</t>
  </si>
  <si>
    <t>12.11.2019</t>
  </si>
  <si>
    <t>11.11.2019</t>
  </si>
  <si>
    <t>7085090-30</t>
  </si>
  <si>
    <t>19 775,68</t>
  </si>
  <si>
    <t>ЭВИТАЛИЯ ЗАКВАСКА 300МГ. №10 ФЛ.</t>
  </si>
  <si>
    <t>04.02.2021</t>
  </si>
  <si>
    <t>03.02.2021</t>
  </si>
  <si>
    <t>БРН00081945</t>
  </si>
  <si>
    <t>3 133,49</t>
  </si>
  <si>
    <t>20%</t>
  </si>
  <si>
    <t>ЭЛЕВИТ ПРОНАТАЛЬ №100 ТАБ. П/О</t>
  </si>
  <si>
    <t>28.05.2021</t>
  </si>
  <si>
    <t>27.05.2021</t>
  </si>
  <si>
    <t>БРН00386447</t>
  </si>
  <si>
    <t>13 568,92</t>
  </si>
  <si>
    <t>НИМЕСИЛ 100МГ. 2Г. №30 ГРАН. Д/ПРИГ.СУСП. ПАК. /ГУИДОТТИ/МЕНАРИНИ/</t>
  </si>
  <si>
    <t>18.09.2021</t>
  </si>
  <si>
    <t>17.09.2021</t>
  </si>
  <si>
    <t>БРН00672711</t>
  </si>
  <si>
    <t>45 843,09</t>
  </si>
  <si>
    <t>РОЗАРТ 20МГ. №90 ТАБ. П/П/О</t>
  </si>
  <si>
    <t>11.02.2021</t>
  </si>
  <si>
    <t>E10670471/33266925</t>
  </si>
  <si>
    <t>3 350,95</t>
  </si>
  <si>
    <t>ТЕЛЗАП 80МГ. №90 ТАБ.</t>
  </si>
  <si>
    <t>20.07.2021</t>
  </si>
  <si>
    <t>19.07.2021</t>
  </si>
  <si>
    <t>6259815-30</t>
  </si>
  <si>
    <t>14 682,06</t>
  </si>
  <si>
    <t xml:space="preserve">АКТОВЕГИН 40МГ/МЛ. 2МЛ. №25 Р-Р Д/ИН. АМП. </t>
  </si>
  <si>
    <t>ВИТТА КОМПАНИ ООО</t>
  </si>
  <si>
    <t>22.03.2021</t>
  </si>
  <si>
    <t>49009202</t>
  </si>
  <si>
    <t>10 556,93</t>
  </si>
  <si>
    <t>ВЕРСАТИС ТТС ПЛАСТЫРЬ №30(5Х6)</t>
  </si>
  <si>
    <t>БРН00473789</t>
  </si>
  <si>
    <t>15 614,87</t>
  </si>
  <si>
    <t>ДИЦИНОН 250МГ. №100 ТАБ. /ЛЕК/</t>
  </si>
  <si>
    <t>07.04.2021</t>
  </si>
  <si>
    <t>06.04.2021</t>
  </si>
  <si>
    <t>3148892-30</t>
  </si>
  <si>
    <t>24 132,25</t>
  </si>
  <si>
    <t>ЭМЛА КРЕМ 5Г. №5</t>
  </si>
  <si>
    <t>15.04.2021</t>
  </si>
  <si>
    <t>14.04.2021</t>
  </si>
  <si>
    <t>БРН00277042</t>
  </si>
  <si>
    <t>7 080,49</t>
  </si>
  <si>
    <t>ДЕКСАМЕТАЗОН 4МГ/МЛ. 1МЛ. №25 Р-Р Д/ИН. АМП. /ЭЛЬФА/</t>
  </si>
  <si>
    <t>18.07.2021</t>
  </si>
  <si>
    <t>6230597-30</t>
  </si>
  <si>
    <t>14 526,87</t>
  </si>
  <si>
    <t>АКТОВЕГИН 40МГ/МЛ. 2МЛ. №25 Р-Р Д/ИН. АМП.</t>
  </si>
  <si>
    <t xml:space="preserve">БСС </t>
  </si>
  <si>
    <t>30.08.2021</t>
  </si>
  <si>
    <t>СЕНСЕ МАСКА МЕД. ТРЕХСЛОЙНАЯ (3-Х) НА РЕЗИНКЕ ЧЕРН. №50 [SENSE]</t>
  </si>
  <si>
    <t>02.09.2021</t>
  </si>
  <si>
    <t>164710953-001</t>
  </si>
  <si>
    <t>14 311,82</t>
  </si>
  <si>
    <t>ГЛЮКОЗА 5% 200МЛ. №28 Р-Р Д/ИНФ. БУТ. /МОСФАРМ/</t>
  </si>
  <si>
    <t>04.08.2021</t>
  </si>
  <si>
    <t>49422534</t>
  </si>
  <si>
    <t>16 875,43</t>
  </si>
  <si>
    <t>АРКОКСИА 90МГ. №28 ТАБ. П/П/О</t>
  </si>
  <si>
    <t>E12617089/37356243</t>
  </si>
  <si>
    <t>6 039,85</t>
  </si>
  <si>
    <t>ПУЛЬМИКОРТ 0,5МГ/МЛ. 2МЛ. №20 СУСП. Д/ИНГ. КОНТ. /АСТРА ЗЕНЕКА/</t>
  </si>
  <si>
    <t>13.09.2021</t>
  </si>
  <si>
    <t>12.09.2021</t>
  </si>
  <si>
    <t>БРН00654636</t>
  </si>
  <si>
    <t>33 079,79</t>
  </si>
  <si>
    <t>ХАРТМАНН КОСМОПОР Е ПОВЯЗКА 10СМХ6СМ №25 П/ОПЕР. САМОКЛ. СТЕР. [HARTMANN COSMOPOR]</t>
  </si>
  <si>
    <t>03.08.2021</t>
  </si>
  <si>
    <t>162442880-001</t>
  </si>
  <si>
    <t>14 950,40</t>
  </si>
  <si>
    <t>КЛИНСА БИНТ ЭЛАСТ. ТРУБЧАТЫЙ Р.4 №20</t>
  </si>
  <si>
    <t>29.06.2020</t>
  </si>
  <si>
    <t>132961550-002</t>
  </si>
  <si>
    <t>17 634,78</t>
  </si>
  <si>
    <t>ТЕРАФЛЮ ЛИМОН ОТ ГРИППА И ПРОСТУДЫ №10 ПОР. ПАК.</t>
  </si>
  <si>
    <t>27.07.2021</t>
  </si>
  <si>
    <t>26.07.2021</t>
  </si>
  <si>
    <t>БРН00538019</t>
  </si>
  <si>
    <t>6 223,00</t>
  </si>
  <si>
    <t>07.09.2021</t>
  </si>
  <si>
    <t>E12677253/37467771</t>
  </si>
  <si>
    <t>4 255,26</t>
  </si>
  <si>
    <t>15.05.2021</t>
  </si>
  <si>
    <t>14.05.2021</t>
  </si>
  <si>
    <t>4345182-30</t>
  </si>
  <si>
    <t>46 318,29</t>
  </si>
  <si>
    <t>ЦЕЛЕБРЕКС 200МГ. №30 КАПС.</t>
  </si>
  <si>
    <t>11.09.2021</t>
  </si>
  <si>
    <t>10.09.2021</t>
  </si>
  <si>
    <t>БРН00652657</t>
  </si>
  <si>
    <t>58 844,88</t>
  </si>
  <si>
    <t>БЕЛАРА №21Х3(63) ТАБ. П/П/О</t>
  </si>
  <si>
    <t>БРН00352551</t>
  </si>
  <si>
    <t>27 405,30</t>
  </si>
  <si>
    <t>ЛОГЕСТ №21Х3(63) ДРАЖЕ</t>
  </si>
  <si>
    <t>07.06.2021</t>
  </si>
  <si>
    <t>06.06.2021</t>
  </si>
  <si>
    <t>5029077-30</t>
  </si>
  <si>
    <t>12 572,89</t>
  </si>
  <si>
    <t>БРОНХО-МУНАЛ 7МГ. №30 КАПС.</t>
  </si>
  <si>
    <t>08.07.2021</t>
  </si>
  <si>
    <t>07.07.2021</t>
  </si>
  <si>
    <t>БРН00491960</t>
  </si>
  <si>
    <t>22 518,10</t>
  </si>
  <si>
    <t>21.07.2021</t>
  </si>
  <si>
    <t>6289938-30</t>
  </si>
  <si>
    <t>13 525,73</t>
  </si>
  <si>
    <t>ФОКУСИН 0,4МГ. №90 КАПС. МОДИФ.ВЫСВ. /ЗЕНТИВА/САНЕКА/</t>
  </si>
  <si>
    <t>29.08.2021</t>
  </si>
  <si>
    <t>БРН00618882</t>
  </si>
  <si>
    <t>13 850,31</t>
  </si>
  <si>
    <t>ГЛАУПРОСТ 0,005% 2,5МЛ. №3 ГЛ.КАПЛИ ФЛ./КАП.</t>
  </si>
  <si>
    <t>БРН00621893</t>
  </si>
  <si>
    <t>2 559,24</t>
  </si>
  <si>
    <t>СЕНИ ПОДГУЗНИКИ СУПЕР АИР ЭКСТРА ЛАРЧ Д/ВЗР. Р.XL(4) №30 (130-170СМ.) [SENI]</t>
  </si>
  <si>
    <t>Арал плюс</t>
  </si>
  <si>
    <t>14.09.2021</t>
  </si>
  <si>
    <t>8299303</t>
  </si>
  <si>
    <t>6 401,48</t>
  </si>
  <si>
    <t>ТОРВАКАРД 10МГ. №90 ТАБ. П/П/О /ЗЕНТИВА/САНЕКА/</t>
  </si>
  <si>
    <t>ГРАНД КАПИТАЛ СМОЛЕНСК ООО ФК</t>
  </si>
  <si>
    <t>15.06.2021</t>
  </si>
  <si>
    <t>21-0-385752</t>
  </si>
  <si>
    <t>1 891,95</t>
  </si>
  <si>
    <t>СФМ ПЕРЧАТКИ СМОТР. ГОЛУБЫЕ Н/СТЕР. НИТРИЛ Р.М(7-8) №200 (100ПАР) [SFM]</t>
  </si>
  <si>
    <t>24.02.2021</t>
  </si>
  <si>
    <t>150207039-003</t>
  </si>
  <si>
    <t>62 663,44</t>
  </si>
  <si>
    <t>ДИЗАО МАСКА-БОТО Д/ЛИЦА ЧЕРН. ИКРА №5 [DIZAO]</t>
  </si>
  <si>
    <t>10.03.2021</t>
  </si>
  <si>
    <t>09.03.2021</t>
  </si>
  <si>
    <t>2153958-30</t>
  </si>
  <si>
    <t>19 990,95</t>
  </si>
  <si>
    <t>ДЕРМАГРИП ХАЙ РИСК ПЕРЧАТКИ СМОТР. Н/СТЕР. Р.L №50 (25ПАР)</t>
  </si>
  <si>
    <t>12.05.2021</t>
  </si>
  <si>
    <t>11.05.2021</t>
  </si>
  <si>
    <t>4242027-30</t>
  </si>
  <si>
    <t>10 791,51</t>
  </si>
  <si>
    <t>САЛФЕТКА СПИРТОВАЯ Д/ИН. 110Х125ММ. №250</t>
  </si>
  <si>
    <t>15.07.2021</t>
  </si>
  <si>
    <t>14.07.2021</t>
  </si>
  <si>
    <t>6127993-30</t>
  </si>
  <si>
    <t>17 228,42</t>
  </si>
  <si>
    <t>28.07.2021</t>
  </si>
  <si>
    <t>6487705-30</t>
  </si>
  <si>
    <t>19 268,21</t>
  </si>
  <si>
    <t>СФМ ШПРИЦ 10МЛ. 3-Х КОМП. 0,8Х40ММ 21G №5 [SFM]</t>
  </si>
  <si>
    <t>02.08.2021</t>
  </si>
  <si>
    <t>01.08.2021</t>
  </si>
  <si>
    <t>6614269-30</t>
  </si>
  <si>
    <t>9 912,13</t>
  </si>
  <si>
    <t>МАКСИКОЛД РИНО МАЛИНА 15Г. №10 ПОР. Д/Р-РА ПАК.</t>
  </si>
  <si>
    <t>15.09.2021</t>
  </si>
  <si>
    <t>БРН00661498</t>
  </si>
  <si>
    <t>36 170,52</t>
  </si>
  <si>
    <t>ХОЛЛС ЛЕДЕНЦЫ МЕД+ЛИМОН 33,5Г.Х12 (БЛОК) [HALLS]</t>
  </si>
  <si>
    <t>165522802-001</t>
  </si>
  <si>
    <t>18 879,31</t>
  </si>
  <si>
    <t>СФМ ПЕРЧАТКИ СМОТР. Н/СТЕР. ЛАТ. HIGH RISK СВ/ПРОЧНЫЕ Р.M(7-8) №50 (25ПАР) [SFM]</t>
  </si>
  <si>
    <t>14.12.2020</t>
  </si>
  <si>
    <t>13.12.2020</t>
  </si>
  <si>
    <t>10472372-30</t>
  </si>
  <si>
    <t>21 217,92</t>
  </si>
  <si>
    <t>ИНЕКТА ПЕРЧАТКИ СМОТР. ЛАТЕКС. Н/ОПУДР. ТЕКСТ. Н/СТЕР. Р.L №100 (50ПАР) [INEKTA]</t>
  </si>
  <si>
    <t>01.05.2021</t>
  </si>
  <si>
    <t>3989785-30</t>
  </si>
  <si>
    <t>38 281,36</t>
  </si>
  <si>
    <t>МАСКА МЕД. ТРЕХСЛОЙНАЯ (3-Х) НА РЕЗИНКЕ №50</t>
  </si>
  <si>
    <t>29.12.2020</t>
  </si>
  <si>
    <t>28.12.2020</t>
  </si>
  <si>
    <t>10994543-30</t>
  </si>
  <si>
    <t>48 662,12</t>
  </si>
  <si>
    <t>ДЕТРАЛЕКС 500МГ. №60 ТАБ. П/П/О</t>
  </si>
  <si>
    <t>25.07.2021</t>
  </si>
  <si>
    <t>6417532-30</t>
  </si>
  <si>
    <t>13 181,97</t>
  </si>
  <si>
    <t>АЭРТАЛ 100МГ. 3Г/ПАК. №20 ПОР. Д/СУСП. Д/ПРИЕМА ВНУТРЬ ПАК.</t>
  </si>
  <si>
    <t>161824832-001</t>
  </si>
  <si>
    <t>19 055,03</t>
  </si>
  <si>
    <t>АРКОКСИА 60МГ. №28 ТАБ. П/П/О</t>
  </si>
  <si>
    <t>ЭССЕНЦИАЛЕ ФОРТЕ Н 300МГ. №180 КАПС.</t>
  </si>
  <si>
    <t>ХАРТМАНН БРАНОЛИНД H ПОВЯЗКА СТЕР. 7,5Х10СМ. №30 ПЕРУАН.БАЛЬЗАМ /АРТ.4923432/ [BRANOLIND]</t>
  </si>
  <si>
    <t>16.06.2021</t>
  </si>
  <si>
    <t>21-0-389306</t>
  </si>
  <si>
    <t>3 412,06</t>
  </si>
  <si>
    <t>МИКРОЛАКС 5МЛ. №12 Р-Р Д/РЕКТ. ВВЕД. МИКРОКЛИЗМА</t>
  </si>
  <si>
    <t>21-0-595864</t>
  </si>
  <si>
    <t>8 385,67</t>
  </si>
  <si>
    <t>ЛЕОВИТ КИСЕЛЬ ПРИ ПРОСТУДЕ 20Г. №5 ПАК.</t>
  </si>
  <si>
    <t>06.01.2021</t>
  </si>
  <si>
    <t>05.01.2021</t>
  </si>
  <si>
    <t>107076-30</t>
  </si>
  <si>
    <t>21 810,73</t>
  </si>
  <si>
    <t>ДЕРМАГРИП ХАЙ РИСК ПЕРЧАТКИ СМОТР. Н/СТЕР. Р.M №50 (25ПАР)</t>
  </si>
  <si>
    <t>НО-ШПА 20МГ/МЛ. 2МЛ. №25 Р-Р Д/В/В,В/М АМП. /ХИНОИН/</t>
  </si>
  <si>
    <t>24.07.2021</t>
  </si>
  <si>
    <t>23.07.2021</t>
  </si>
  <si>
    <t>6380095-30</t>
  </si>
  <si>
    <t>10 242,38</t>
  </si>
  <si>
    <t>28.09.2021</t>
  </si>
  <si>
    <t>27.09.2021</t>
  </si>
  <si>
    <t>БРН00699004</t>
  </si>
  <si>
    <t>28 153,79</t>
  </si>
  <si>
    <t>ХАРТМАНН КОСМОПОР Е ПОВЯЗКА 20СМХ10СМ №25 П/ОПЕР. САМОКЛ. СТЕР. /АРТ.9010220/ [HARTMANN COSMOPOR]</t>
  </si>
  <si>
    <t>10.08.2021</t>
  </si>
  <si>
    <t>162956913-001</t>
  </si>
  <si>
    <t>10 732,29</t>
  </si>
  <si>
    <t>НАТРИЯ ХЛОРИД-СОЛОФАРМ 0,9% 200МЛ. №20 Р-Р Д/ИНФ. ФЛ. /ГРОТЕКС/</t>
  </si>
  <si>
    <t>23.09.2021</t>
  </si>
  <si>
    <t>166481352-003</t>
  </si>
  <si>
    <t>34 927,85</t>
  </si>
  <si>
    <t>СФМ ШПРИЦ 5МЛ. 3-Х КОМП. 0,7Х40ММ 22G №100 [SFM]</t>
  </si>
  <si>
    <t>7073659-30</t>
  </si>
  <si>
    <t>8 018,73</t>
  </si>
  <si>
    <t>РОЗУКАРД 20МГ. №90 ТАБ. П/П/О</t>
  </si>
  <si>
    <t>25.03.2019</t>
  </si>
  <si>
    <t>24.03.2019</t>
  </si>
  <si>
    <t>1707668-30</t>
  </si>
  <si>
    <t>35 917,49</t>
  </si>
  <si>
    <t>СЕНИ ПОДГУЗНИКИ СУПЕР АИР СМОЛ Д/ВЗР. Р.S(1) №30 (55-80СМ.) [SENI]</t>
  </si>
  <si>
    <t>11.07.2020</t>
  </si>
  <si>
    <t>E8741787/29239946</t>
  </si>
  <si>
    <t>11 639,29</t>
  </si>
  <si>
    <t>БРОНХО-ВАКСОМ 3,5МГ. №30 КАПС.</t>
  </si>
  <si>
    <t>23.12.2020</t>
  </si>
  <si>
    <t>145821106-002</t>
  </si>
  <si>
    <t>41 722,15</t>
  </si>
  <si>
    <t>ПЕРИНЕВА 8МГ. №90 ТАБ. /KRKA/</t>
  </si>
  <si>
    <t>23.01.2021</t>
  </si>
  <si>
    <t>22.01.2021</t>
  </si>
  <si>
    <t>633974-30</t>
  </si>
  <si>
    <t>19 162,93</t>
  </si>
  <si>
    <t>ЗИЛТ 75МГ. №84 ТАБ. П/П/О /KRKA/</t>
  </si>
  <si>
    <t>09.07.2021</t>
  </si>
  <si>
    <t>ФК002684015</t>
  </si>
  <si>
    <t>12 723,13</t>
  </si>
  <si>
    <t>МАРВЕЛОН №21X3(№63) ТАБ.</t>
  </si>
  <si>
    <t>10.07.2021</t>
  </si>
  <si>
    <t>БРН00498063</t>
  </si>
  <si>
    <t>5 916,41</t>
  </si>
  <si>
    <t>КСАЛАТАМАКС 0,005% 2,5МЛ. №3 ГЛ.КАПЛИ ФЛ./КАП.</t>
  </si>
  <si>
    <t>13.07.2021</t>
  </si>
  <si>
    <t>6093607-30</t>
  </si>
  <si>
    <t>15 101,28</t>
  </si>
  <si>
    <t>ВАЛВИР 500МГ. №42 ТАБ. П/П/О</t>
  </si>
  <si>
    <t>09.08.2021</t>
  </si>
  <si>
    <t>162848931-003</t>
  </si>
  <si>
    <t>23 056,85</t>
  </si>
  <si>
    <t>РОЗАРТ 10МГ. №90 ТАБ. П/П/О</t>
  </si>
  <si>
    <t>ФК003129701</t>
  </si>
  <si>
    <t>12 738,30</t>
  </si>
  <si>
    <t>ДОРЗОПТ 2% 5МЛ. №3 ГЛ.КАПЛИ ФЛ./КАП. /РОМФАРМ/</t>
  </si>
  <si>
    <t>21.09.2021</t>
  </si>
  <si>
    <t>20.09.2021</t>
  </si>
  <si>
    <t>8188934-30</t>
  </si>
  <si>
    <t>27 182,60</t>
  </si>
  <si>
    <t>ПРОСТАМОЛ УНО 320МГ. №90 КАПС. /БЕРЛИН ХЕМИ/</t>
  </si>
  <si>
    <t>БРН00679045</t>
  </si>
  <si>
    <t>63 008,52</t>
  </si>
  <si>
    <t>БИФИДУМБАКТЕРИН 500МЛН.КОЕ 0,85Г. №30 ПОР. Д/ПРИЕМА ВНУТРЬ И МЕСТ.ПРИМ. ПАК. /ПРОБИОФАРМ/АВАН/ПАРТНЕР/</t>
  </si>
  <si>
    <t>11.08.2021</t>
  </si>
  <si>
    <t>6904177-30</t>
  </si>
  <si>
    <t>12 611,66</t>
  </si>
  <si>
    <t>АЭРТАЛ 100МГ. №60 ТАБ. П/П/О</t>
  </si>
  <si>
    <t>20.08.2021</t>
  </si>
  <si>
    <t>19.08.2021</t>
  </si>
  <si>
    <t>ФК003274585</t>
  </si>
  <si>
    <t>12 475,58</t>
  </si>
  <si>
    <t>РИГЕВИДОН №63 (21Х3) ТАБ. П/О /ГЕДЕОН РИХТЕР/</t>
  </si>
  <si>
    <t>19.09.2021</t>
  </si>
  <si>
    <t>БРН00675345</t>
  </si>
  <si>
    <t>28 706,07</t>
  </si>
  <si>
    <t>КСАРЕЛТО 15МГ. №98 ТАБ. П/П/О /БАЙЕР/</t>
  </si>
  <si>
    <t>29.06.2021</t>
  </si>
  <si>
    <t>28.06.2021</t>
  </si>
  <si>
    <t>5662081-30</t>
  </si>
  <si>
    <t>45 662,65</t>
  </si>
  <si>
    <t>СФМ ШПРИЦ 2МЛ. 3-Х КОМП. 0,63Х32ММ 23G №100 [SFM]</t>
  </si>
  <si>
    <t>РУМАЛОН 1МЛ. №25 Р-Р Д/В/М АМП.</t>
  </si>
  <si>
    <t>БРН00342414</t>
  </si>
  <si>
    <t>4 867,33</t>
  </si>
  <si>
    <t>ГРОПРИНОСИН 500МГ. №50 ТАБ.</t>
  </si>
  <si>
    <t>03.06.2021</t>
  </si>
  <si>
    <t>02.06.2021</t>
  </si>
  <si>
    <t>4914086-30</t>
  </si>
  <si>
    <t>20 294,51</t>
  </si>
  <si>
    <t>ОЦИЛЛОКОКЦИНУМ 1Г. №30 ГРАН.</t>
  </si>
  <si>
    <t>ООО "Акцентмед"</t>
  </si>
  <si>
    <t>ВМ0250306</t>
  </si>
  <si>
    <t>6 850,31</t>
  </si>
  <si>
    <t>ОМНИК 0,4МГ. №100 КАПС. МОДИФ.ВЫСВ. /АСТЕЛЛАС/</t>
  </si>
  <si>
    <t>09.09.2021</t>
  </si>
  <si>
    <t>08.09.2021</t>
  </si>
  <si>
    <t>БРН00645305</t>
  </si>
  <si>
    <t>29 261,30</t>
  </si>
  <si>
    <t>ИЗОПРИНОЗИН 500МГ. №50 ТАБ.</t>
  </si>
  <si>
    <t>21-0-598514</t>
  </si>
  <si>
    <t>22 350,23</t>
  </si>
  <si>
    <t>ФОСФАЛЮГЕЛЬ 16Г. №20 ГЕЛЬ Д/ПРИЕМА ВНУТРЬ ПАК.</t>
  </si>
  <si>
    <t>22.09.2021</t>
  </si>
  <si>
    <t>БРН00681845</t>
  </si>
  <si>
    <t>32 608,48</t>
  </si>
  <si>
    <t>НАТРИЯ ХЛОРИД-СОЛОФАРМ 0,9% 100МЛ. №36 Р-Р Д/ИНФ. ФЛ. /ГРОТЕКС/</t>
  </si>
  <si>
    <t>ВАЛТРЕКС 500МГ. №42 ТАБ.</t>
  </si>
  <si>
    <t>161412885-001</t>
  </si>
  <si>
    <t>15 811,22</t>
  </si>
  <si>
    <t>ДИОКСИДИН 10МГ/МЛ. 10МЛ. №10 Р-Р Д/В/ПОЛ. И НАРУЖ.ПРИМ. АМП. /ВАЛЕНТА/НОВОСИБХИМФАРМ/ФЕРМЕНТ/</t>
  </si>
  <si>
    <t>МАСКА МЕД. ЛАТИО ДЕТСКАЯ ТРЕХСЛОЙНАЯ (3-Х) РИСУНОК №50 И/У [LATIO]</t>
  </si>
  <si>
    <t>03.07.2021</t>
  </si>
  <si>
    <t>5792758-30</t>
  </si>
  <si>
    <t>12 865,80</t>
  </si>
  <si>
    <t>ФЕНКАРОЛ 50МГ. №15 ТАБ.</t>
  </si>
  <si>
    <t>17.02.2021</t>
  </si>
  <si>
    <t>149711607-001</t>
  </si>
  <si>
    <t>10 981,61</t>
  </si>
  <si>
    <t>ИНГАЛЯТОР ПАРОВОЙ AEROBREZE CS-001</t>
  </si>
  <si>
    <t xml:space="preserve">СиЭс Медика Калуга </t>
  </si>
  <si>
    <t>30.04.2021</t>
  </si>
  <si>
    <t>29.04.2021</t>
  </si>
  <si>
    <t>5102</t>
  </si>
  <si>
    <t>6 817,00</t>
  </si>
  <si>
    <t>РОКСАТЕНЗ-ИНДА 1,25МГ+4МГ+10МГ. №30 ТАБ. П/П/О</t>
  </si>
  <si>
    <t>01.06.2021</t>
  </si>
  <si>
    <t>157695630-001</t>
  </si>
  <si>
    <t>503,81</t>
  </si>
  <si>
    <t>ЧУЛОК КОМПРЕСС. ДО КОЛЕНА 2 КОМПРЕСС. Р.1</t>
  </si>
  <si>
    <t>ГК Надежда Фарм</t>
  </si>
  <si>
    <t>29.05.2018</t>
  </si>
  <si>
    <t>28.05.2018</t>
  </si>
  <si>
    <t>167778/0</t>
  </si>
  <si>
    <t>ЛОРИСТА НД 100МГ.+25МГ. №30 ТАБ. П/П/О /KRKA/</t>
  </si>
  <si>
    <t>04.09.2018</t>
  </si>
  <si>
    <t>96586929-001</t>
  </si>
  <si>
    <t>ДЮРЕКС ПРЕЗЕРВАТИВ ELITE №12 [DUREX]</t>
  </si>
  <si>
    <t>СИА ГРУПП ООО ТД</t>
  </si>
  <si>
    <t>02.02.2019</t>
  </si>
  <si>
    <t>D34117/3</t>
  </si>
  <si>
    <t>5 854,76</t>
  </si>
  <si>
    <t>ПАНАВИР 200МКГ. №5 СУПП.ВАГИН.</t>
  </si>
  <si>
    <t>02.07.2019</t>
  </si>
  <si>
    <t>01.07.2019</t>
  </si>
  <si>
    <t>3860550-30</t>
  </si>
  <si>
    <t>19 332,43</t>
  </si>
  <si>
    <t>ЧУЛОК КОМПРЕСС. ДО БЕДРА Р.6 И/М</t>
  </si>
  <si>
    <t>Норман</t>
  </si>
  <si>
    <t>30.09.2019</t>
  </si>
  <si>
    <t>29.09.2019</t>
  </si>
  <si>
    <t>418529</t>
  </si>
  <si>
    <t>АМАРИЛ 3МГ. №30 ТАБ.</t>
  </si>
  <si>
    <t>21.10.2019</t>
  </si>
  <si>
    <t>20.10.2019</t>
  </si>
  <si>
    <t>6484373-30</t>
  </si>
  <si>
    <t>37 636,23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</si>
</sst>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7"/>
  <sheetViews>
    <sheetView tabSelected="1" workbookViewId="0">
      <selection activeCell="C3588" sqref="C3588"/>
    </sheetView>
  </sheetViews>
  <sheetFormatPr defaultRowHeight="15" x14ac:dyDescent="0.25"/>
  <cols>
    <col min="1" max="1" width="8.28515625" customWidth="1"/>
    <col min="2" max="2" width="12.28515625" customWidth="1"/>
    <col min="3" max="3" width="34" customWidth="1"/>
    <col min="4" max="4" width="20.140625" customWidth="1"/>
    <col min="5" max="5" width="15.42578125" customWidth="1"/>
    <col min="6" max="6" width="12.7109375" customWidth="1"/>
    <col min="7" max="7" width="13.85546875" customWidth="1"/>
    <col min="8" max="8" width="19.42578125" customWidth="1"/>
    <col min="9" max="9" width="21" customWidth="1"/>
    <col min="10" max="11" width="13.140625" customWidth="1"/>
    <col min="12" max="12" width="14.85546875" customWidth="1"/>
    <col min="13" max="13" width="8" customWidth="1"/>
    <col min="14" max="14" width="11" customWidth="1"/>
    <col min="15" max="15" width="11.42578125" customWidth="1"/>
    <col min="16" max="16" width="13.7109375" customWidth="1"/>
    <col min="17" max="17" width="14" customWidth="1"/>
  </cols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25">
      <c r="A2">
        <v>1</v>
      </c>
      <c r="B2">
        <v>201300039533</v>
      </c>
      <c r="C2" t="s">
        <v>17</v>
      </c>
      <c r="D2" t="s">
        <v>18</v>
      </c>
      <c r="E2" t="s">
        <v>19</v>
      </c>
      <c r="F2">
        <v>13001265</v>
      </c>
      <c r="G2" t="s">
        <v>20</v>
      </c>
      <c r="H2" t="s">
        <v>21</v>
      </c>
      <c r="I2" t="s">
        <v>21</v>
      </c>
      <c r="J2" t="s">
        <v>22</v>
      </c>
      <c r="K2">
        <v>0.02</v>
      </c>
      <c r="L2">
        <v>36.479999999999997</v>
      </c>
      <c r="M2" t="s">
        <v>23</v>
      </c>
      <c r="N2">
        <v>3.65</v>
      </c>
      <c r="O2">
        <v>40.130000000000003</v>
      </c>
      <c r="P2" t="s">
        <v>20</v>
      </c>
      <c r="Q2" t="str">
        <f>IF(G2&lt;&gt;P2,"Не совпадает!","")</f>
        <v/>
      </c>
    </row>
    <row r="3" spans="1:17" x14ac:dyDescent="0.25">
      <c r="A3">
        <v>2</v>
      </c>
      <c r="B3">
        <v>201300052321</v>
      </c>
      <c r="C3" t="s">
        <v>24</v>
      </c>
      <c r="D3" t="s">
        <v>25</v>
      </c>
      <c r="E3" t="s">
        <v>26</v>
      </c>
      <c r="F3">
        <v>13002787</v>
      </c>
      <c r="G3" t="s">
        <v>27</v>
      </c>
      <c r="H3" t="s">
        <v>28</v>
      </c>
      <c r="I3" t="s">
        <v>28</v>
      </c>
      <c r="J3" t="s">
        <v>29</v>
      </c>
      <c r="K3">
        <v>0.04</v>
      </c>
      <c r="L3">
        <v>18.43</v>
      </c>
      <c r="M3" t="s">
        <v>23</v>
      </c>
      <c r="N3">
        <v>1.84</v>
      </c>
      <c r="O3">
        <v>20.28</v>
      </c>
      <c r="P3" t="s">
        <v>27</v>
      </c>
      <c r="Q3" t="str">
        <f t="shared" ref="Q3:Q66" si="0">IF(G3&lt;&gt;P3,"Не совпадает!","")</f>
        <v/>
      </c>
    </row>
    <row r="4" spans="1:17" x14ac:dyDescent="0.25">
      <c r="A4">
        <v>3</v>
      </c>
      <c r="B4">
        <v>201300053376</v>
      </c>
      <c r="C4" t="s">
        <v>30</v>
      </c>
      <c r="D4" t="s">
        <v>31</v>
      </c>
      <c r="E4" t="s">
        <v>32</v>
      </c>
      <c r="F4">
        <v>13002938</v>
      </c>
      <c r="G4" t="s">
        <v>32</v>
      </c>
      <c r="H4" t="s">
        <v>33</v>
      </c>
      <c r="I4" t="s">
        <v>33</v>
      </c>
      <c r="J4" t="s">
        <v>34</v>
      </c>
      <c r="K4">
        <v>0.04</v>
      </c>
      <c r="L4">
        <v>13.06</v>
      </c>
      <c r="M4" t="s">
        <v>23</v>
      </c>
      <c r="N4">
        <v>1.31</v>
      </c>
      <c r="O4">
        <v>14.36</v>
      </c>
      <c r="P4" t="s">
        <v>32</v>
      </c>
      <c r="Q4" t="str">
        <f t="shared" si="0"/>
        <v/>
      </c>
    </row>
    <row r="5" spans="1:17" x14ac:dyDescent="0.25">
      <c r="A5">
        <v>4</v>
      </c>
      <c r="B5">
        <v>201300019163</v>
      </c>
      <c r="C5" t="s">
        <v>35</v>
      </c>
      <c r="D5" t="s">
        <v>18</v>
      </c>
      <c r="E5" t="s">
        <v>36</v>
      </c>
      <c r="F5">
        <v>13001682</v>
      </c>
      <c r="G5" t="s">
        <v>36</v>
      </c>
      <c r="H5" t="s">
        <v>37</v>
      </c>
      <c r="I5" t="s">
        <v>37</v>
      </c>
      <c r="J5" t="s">
        <v>38</v>
      </c>
      <c r="K5">
        <v>4.1666599999999998E-2</v>
      </c>
      <c r="L5">
        <v>30.12</v>
      </c>
      <c r="M5" t="s">
        <v>23</v>
      </c>
      <c r="N5">
        <v>3.01</v>
      </c>
      <c r="O5">
        <v>33.14</v>
      </c>
      <c r="P5" t="s">
        <v>36</v>
      </c>
      <c r="Q5" t="str">
        <f t="shared" si="0"/>
        <v/>
      </c>
    </row>
    <row r="6" spans="1:17" x14ac:dyDescent="0.25">
      <c r="A6">
        <v>5</v>
      </c>
      <c r="B6">
        <v>201300047442</v>
      </c>
      <c r="C6" t="s">
        <v>39</v>
      </c>
      <c r="D6" t="s">
        <v>40</v>
      </c>
      <c r="E6" t="s">
        <v>41</v>
      </c>
      <c r="F6">
        <v>13002158</v>
      </c>
      <c r="G6" t="s">
        <v>42</v>
      </c>
      <c r="H6" t="s">
        <v>43</v>
      </c>
      <c r="I6" t="s">
        <v>43</v>
      </c>
      <c r="J6" t="s">
        <v>44</v>
      </c>
      <c r="K6">
        <v>6.6666669999999997E-2</v>
      </c>
      <c r="L6">
        <v>47.52</v>
      </c>
      <c r="M6" t="s">
        <v>23</v>
      </c>
      <c r="N6">
        <v>4.75</v>
      </c>
      <c r="O6">
        <v>52.27</v>
      </c>
      <c r="P6" t="s">
        <v>42</v>
      </c>
      <c r="Q6" t="str">
        <f t="shared" si="0"/>
        <v/>
      </c>
    </row>
    <row r="7" spans="1:17" x14ac:dyDescent="0.25">
      <c r="A7">
        <v>6</v>
      </c>
      <c r="B7">
        <v>201300046560</v>
      </c>
      <c r="C7" t="s">
        <v>45</v>
      </c>
      <c r="D7" t="s">
        <v>46</v>
      </c>
      <c r="E7" t="s">
        <v>47</v>
      </c>
      <c r="F7">
        <v>13002057</v>
      </c>
      <c r="G7" t="s">
        <v>47</v>
      </c>
      <c r="H7" t="s">
        <v>48</v>
      </c>
      <c r="I7" t="s">
        <v>48</v>
      </c>
      <c r="J7" t="s">
        <v>49</v>
      </c>
      <c r="K7">
        <v>6.6666680000000006E-2</v>
      </c>
      <c r="L7">
        <v>121.54</v>
      </c>
      <c r="M7" t="s">
        <v>23</v>
      </c>
      <c r="N7">
        <v>12.15</v>
      </c>
      <c r="O7">
        <v>133.69</v>
      </c>
      <c r="P7" t="s">
        <v>47</v>
      </c>
      <c r="Q7" t="str">
        <f t="shared" si="0"/>
        <v/>
      </c>
    </row>
    <row r="8" spans="1:17" x14ac:dyDescent="0.25">
      <c r="A8">
        <v>7</v>
      </c>
      <c r="B8">
        <v>201300053944</v>
      </c>
      <c r="C8" t="s">
        <v>50</v>
      </c>
      <c r="D8" t="s">
        <v>40</v>
      </c>
      <c r="E8" t="s">
        <v>51</v>
      </c>
      <c r="F8">
        <v>13003019</v>
      </c>
      <c r="G8" t="s">
        <v>52</v>
      </c>
      <c r="H8" t="s">
        <v>53</v>
      </c>
      <c r="I8" t="s">
        <v>53</v>
      </c>
      <c r="J8" t="s">
        <v>54</v>
      </c>
      <c r="K8">
        <v>6.6666699999999995E-2</v>
      </c>
      <c r="L8">
        <v>43.92</v>
      </c>
      <c r="M8" t="s">
        <v>23</v>
      </c>
      <c r="N8">
        <v>4.3899999999999997</v>
      </c>
      <c r="O8">
        <v>48.31</v>
      </c>
      <c r="P8" t="s">
        <v>52</v>
      </c>
      <c r="Q8" t="str">
        <f t="shared" si="0"/>
        <v/>
      </c>
    </row>
    <row r="9" spans="1:17" x14ac:dyDescent="0.25">
      <c r="A9">
        <v>8</v>
      </c>
      <c r="B9">
        <v>200801457935</v>
      </c>
      <c r="C9" t="s">
        <v>55</v>
      </c>
      <c r="D9" t="s">
        <v>18</v>
      </c>
      <c r="E9" t="s">
        <v>56</v>
      </c>
      <c r="F9">
        <v>13003348.800000001</v>
      </c>
      <c r="G9" t="s">
        <v>57</v>
      </c>
      <c r="H9" t="s">
        <v>58</v>
      </c>
      <c r="I9" t="s">
        <v>58</v>
      </c>
      <c r="J9" t="s">
        <v>59</v>
      </c>
      <c r="K9">
        <v>0.08</v>
      </c>
      <c r="L9">
        <v>5.9</v>
      </c>
      <c r="M9" t="s">
        <v>23</v>
      </c>
      <c r="N9">
        <v>0.59</v>
      </c>
      <c r="O9">
        <v>6.49</v>
      </c>
      <c r="P9" t="s">
        <v>57</v>
      </c>
      <c r="Q9" t="str">
        <f t="shared" si="0"/>
        <v/>
      </c>
    </row>
    <row r="10" spans="1:17" x14ac:dyDescent="0.25">
      <c r="A10">
        <v>9</v>
      </c>
      <c r="B10">
        <v>201300031283</v>
      </c>
      <c r="C10" t="s">
        <v>60</v>
      </c>
      <c r="D10" t="s">
        <v>40</v>
      </c>
      <c r="E10" t="s">
        <v>61</v>
      </c>
      <c r="F10">
        <v>13000387</v>
      </c>
      <c r="G10" t="s">
        <v>62</v>
      </c>
      <c r="H10" t="s">
        <v>63</v>
      </c>
      <c r="I10" t="s">
        <v>63</v>
      </c>
      <c r="J10" t="s">
        <v>64</v>
      </c>
      <c r="K10">
        <v>0.1</v>
      </c>
      <c r="L10">
        <v>40.17</v>
      </c>
      <c r="M10" t="s">
        <v>65</v>
      </c>
      <c r="N10">
        <v>8.0299999999999994</v>
      </c>
      <c r="O10">
        <v>48.2</v>
      </c>
      <c r="P10" t="s">
        <v>62</v>
      </c>
      <c r="Q10" t="str">
        <f t="shared" si="0"/>
        <v/>
      </c>
    </row>
    <row r="11" spans="1:17" x14ac:dyDescent="0.25">
      <c r="A11">
        <v>10</v>
      </c>
      <c r="B11">
        <v>201300043727</v>
      </c>
      <c r="C11" t="s">
        <v>66</v>
      </c>
      <c r="D11" t="s">
        <v>40</v>
      </c>
      <c r="E11" t="s">
        <v>67</v>
      </c>
      <c r="F11">
        <v>13001745</v>
      </c>
      <c r="G11" t="s">
        <v>68</v>
      </c>
      <c r="H11" t="s">
        <v>69</v>
      </c>
      <c r="I11" t="s">
        <v>69</v>
      </c>
      <c r="J11" t="s">
        <v>70</v>
      </c>
      <c r="K11">
        <v>0.1</v>
      </c>
      <c r="L11">
        <v>168.13</v>
      </c>
      <c r="M11" t="s">
        <v>23</v>
      </c>
      <c r="N11">
        <v>16.809999999999999</v>
      </c>
      <c r="O11">
        <v>184.94</v>
      </c>
      <c r="P11" t="s">
        <v>68</v>
      </c>
      <c r="Q11" t="str">
        <f t="shared" si="0"/>
        <v/>
      </c>
    </row>
    <row r="12" spans="1:17" x14ac:dyDescent="0.25">
      <c r="A12">
        <v>11</v>
      </c>
      <c r="B12">
        <v>201300056344</v>
      </c>
      <c r="C12" t="s">
        <v>71</v>
      </c>
      <c r="D12" t="s">
        <v>40</v>
      </c>
      <c r="E12" t="s">
        <v>72</v>
      </c>
      <c r="F12">
        <v>13003336</v>
      </c>
      <c r="G12" t="s">
        <v>73</v>
      </c>
      <c r="H12" t="s">
        <v>74</v>
      </c>
      <c r="I12" t="s">
        <v>74</v>
      </c>
      <c r="J12" t="s">
        <v>75</v>
      </c>
      <c r="K12">
        <v>0.1</v>
      </c>
      <c r="L12">
        <v>68.83</v>
      </c>
      <c r="M12" t="s">
        <v>23</v>
      </c>
      <c r="N12">
        <v>6.88</v>
      </c>
      <c r="O12">
        <v>75.709999999999994</v>
      </c>
      <c r="P12" t="s">
        <v>73</v>
      </c>
      <c r="Q12" t="str">
        <f t="shared" si="0"/>
        <v/>
      </c>
    </row>
    <row r="13" spans="1:17" x14ac:dyDescent="0.25">
      <c r="A13">
        <v>12</v>
      </c>
      <c r="B13">
        <v>201300032137</v>
      </c>
      <c r="C13" t="s">
        <v>76</v>
      </c>
      <c r="D13" t="s">
        <v>31</v>
      </c>
      <c r="E13" t="s">
        <v>77</v>
      </c>
      <c r="F13">
        <v>13000499</v>
      </c>
      <c r="G13" t="s">
        <v>77</v>
      </c>
      <c r="H13" t="s">
        <v>78</v>
      </c>
      <c r="I13" t="s">
        <v>78</v>
      </c>
      <c r="J13" t="s">
        <v>79</v>
      </c>
      <c r="K13">
        <v>0.11111111999999999</v>
      </c>
      <c r="L13">
        <v>197.5</v>
      </c>
      <c r="M13" t="s">
        <v>23</v>
      </c>
      <c r="N13">
        <v>19.75</v>
      </c>
      <c r="O13">
        <v>217.25</v>
      </c>
      <c r="P13" t="s">
        <v>77</v>
      </c>
      <c r="Q13" t="str">
        <f t="shared" si="0"/>
        <v/>
      </c>
    </row>
    <row r="14" spans="1:17" x14ac:dyDescent="0.25">
      <c r="A14">
        <v>13</v>
      </c>
      <c r="B14">
        <v>201300049332</v>
      </c>
      <c r="C14" t="s">
        <v>80</v>
      </c>
      <c r="D14" t="s">
        <v>18</v>
      </c>
      <c r="E14" t="s">
        <v>81</v>
      </c>
      <c r="F14">
        <v>13002376</v>
      </c>
      <c r="G14" t="s">
        <v>82</v>
      </c>
      <c r="H14" t="s">
        <v>83</v>
      </c>
      <c r="I14" t="s">
        <v>83</v>
      </c>
      <c r="J14" t="s">
        <v>84</v>
      </c>
      <c r="K14">
        <v>0.11111111999999999</v>
      </c>
      <c r="L14">
        <v>85.96</v>
      </c>
      <c r="M14" t="s">
        <v>23</v>
      </c>
      <c r="N14">
        <v>8.6</v>
      </c>
      <c r="O14">
        <v>94.56</v>
      </c>
      <c r="P14" t="s">
        <v>82</v>
      </c>
      <c r="Q14" t="str">
        <f t="shared" si="0"/>
        <v/>
      </c>
    </row>
    <row r="15" spans="1:17" x14ac:dyDescent="0.25">
      <c r="A15">
        <v>14</v>
      </c>
      <c r="B15">
        <v>201300036447</v>
      </c>
      <c r="C15" t="s">
        <v>85</v>
      </c>
      <c r="D15" t="s">
        <v>86</v>
      </c>
      <c r="E15" t="s">
        <v>87</v>
      </c>
      <c r="F15">
        <v>13000919</v>
      </c>
      <c r="G15" t="s">
        <v>87</v>
      </c>
      <c r="H15" t="s">
        <v>88</v>
      </c>
      <c r="I15" t="s">
        <v>88</v>
      </c>
      <c r="J15" t="s">
        <v>89</v>
      </c>
      <c r="K15">
        <v>0.16</v>
      </c>
      <c r="L15">
        <v>210.96</v>
      </c>
      <c r="M15" t="s">
        <v>23</v>
      </c>
      <c r="N15">
        <v>21.1</v>
      </c>
      <c r="O15">
        <v>232.06</v>
      </c>
      <c r="P15" t="s">
        <v>87</v>
      </c>
      <c r="Q15" t="str">
        <f t="shared" si="0"/>
        <v/>
      </c>
    </row>
    <row r="16" spans="1:17" x14ac:dyDescent="0.25">
      <c r="A16">
        <v>15</v>
      </c>
      <c r="B16">
        <v>201300047410</v>
      </c>
      <c r="C16" t="s">
        <v>90</v>
      </c>
      <c r="D16" t="s">
        <v>40</v>
      </c>
      <c r="E16" t="s">
        <v>41</v>
      </c>
      <c r="F16">
        <v>13002156</v>
      </c>
      <c r="G16" t="s">
        <v>42</v>
      </c>
      <c r="H16" t="s">
        <v>91</v>
      </c>
      <c r="I16" t="s">
        <v>91</v>
      </c>
      <c r="J16" t="s">
        <v>92</v>
      </c>
      <c r="K16">
        <v>0.16666665999999999</v>
      </c>
      <c r="L16">
        <v>461.84</v>
      </c>
      <c r="M16" t="s">
        <v>23</v>
      </c>
      <c r="N16">
        <v>46.18</v>
      </c>
      <c r="O16">
        <v>508.03</v>
      </c>
      <c r="P16" t="s">
        <v>42</v>
      </c>
      <c r="Q16" t="str">
        <f t="shared" si="0"/>
        <v/>
      </c>
    </row>
    <row r="17" spans="1:17" x14ac:dyDescent="0.25">
      <c r="A17">
        <v>16</v>
      </c>
      <c r="B17">
        <v>201300038212</v>
      </c>
      <c r="C17" t="s">
        <v>93</v>
      </c>
      <c r="D17" t="s">
        <v>18</v>
      </c>
      <c r="E17" t="s">
        <v>94</v>
      </c>
      <c r="F17">
        <v>13001125</v>
      </c>
      <c r="G17" t="s">
        <v>95</v>
      </c>
      <c r="H17" t="s">
        <v>96</v>
      </c>
      <c r="I17" t="s">
        <v>96</v>
      </c>
      <c r="J17" t="s">
        <v>97</v>
      </c>
      <c r="K17">
        <v>0.2</v>
      </c>
      <c r="L17">
        <v>60.31</v>
      </c>
      <c r="M17" t="s">
        <v>23</v>
      </c>
      <c r="N17">
        <v>6.03</v>
      </c>
      <c r="O17">
        <v>66.34</v>
      </c>
      <c r="P17" t="s">
        <v>95</v>
      </c>
      <c r="Q17" t="str">
        <f t="shared" si="0"/>
        <v/>
      </c>
    </row>
    <row r="18" spans="1:17" x14ac:dyDescent="0.25">
      <c r="A18">
        <v>17</v>
      </c>
      <c r="B18">
        <v>201300039093</v>
      </c>
      <c r="C18" t="s">
        <v>98</v>
      </c>
      <c r="D18" t="s">
        <v>40</v>
      </c>
      <c r="E18" t="s">
        <v>99</v>
      </c>
      <c r="F18">
        <v>13001220</v>
      </c>
      <c r="G18" t="s">
        <v>100</v>
      </c>
      <c r="H18" t="s">
        <v>101</v>
      </c>
      <c r="I18" t="s">
        <v>101</v>
      </c>
      <c r="J18" t="s">
        <v>102</v>
      </c>
      <c r="K18">
        <v>0.2</v>
      </c>
      <c r="L18">
        <v>232.85</v>
      </c>
      <c r="M18" t="s">
        <v>23</v>
      </c>
      <c r="N18">
        <v>23.29</v>
      </c>
      <c r="O18">
        <v>256.14</v>
      </c>
      <c r="P18" t="s">
        <v>100</v>
      </c>
      <c r="Q18" t="str">
        <f t="shared" si="0"/>
        <v/>
      </c>
    </row>
    <row r="19" spans="1:17" x14ac:dyDescent="0.25">
      <c r="A19">
        <v>18</v>
      </c>
      <c r="B19">
        <v>201300049192</v>
      </c>
      <c r="C19" t="s">
        <v>103</v>
      </c>
      <c r="D19" t="s">
        <v>18</v>
      </c>
      <c r="E19" t="s">
        <v>82</v>
      </c>
      <c r="F19">
        <v>13002358</v>
      </c>
      <c r="G19" t="s">
        <v>104</v>
      </c>
      <c r="H19" t="s">
        <v>105</v>
      </c>
      <c r="I19" t="s">
        <v>105</v>
      </c>
      <c r="J19" t="s">
        <v>106</v>
      </c>
      <c r="K19">
        <v>0.2</v>
      </c>
      <c r="L19">
        <v>37.22</v>
      </c>
      <c r="M19" t="s">
        <v>23</v>
      </c>
      <c r="N19">
        <v>3.72</v>
      </c>
      <c r="O19">
        <v>40.94</v>
      </c>
      <c r="P19" t="s">
        <v>104</v>
      </c>
      <c r="Q19" t="str">
        <f t="shared" si="0"/>
        <v/>
      </c>
    </row>
    <row r="20" spans="1:17" x14ac:dyDescent="0.25">
      <c r="A20">
        <v>19</v>
      </c>
      <c r="B20">
        <v>201300053586</v>
      </c>
      <c r="C20" t="s">
        <v>107</v>
      </c>
      <c r="D20" t="s">
        <v>108</v>
      </c>
      <c r="E20" t="s">
        <v>109</v>
      </c>
      <c r="F20">
        <v>13002968</v>
      </c>
      <c r="G20" t="s">
        <v>109</v>
      </c>
      <c r="K20">
        <v>0.2</v>
      </c>
      <c r="L20">
        <v>263.64</v>
      </c>
      <c r="M20" t="s">
        <v>23</v>
      </c>
      <c r="N20">
        <v>26.36</v>
      </c>
      <c r="O20">
        <v>290</v>
      </c>
      <c r="Q20" t="str">
        <f t="shared" si="0"/>
        <v>Не совпадает!</v>
      </c>
    </row>
    <row r="21" spans="1:17" x14ac:dyDescent="0.25">
      <c r="A21">
        <v>20</v>
      </c>
      <c r="B21">
        <v>201300054124</v>
      </c>
      <c r="C21" t="s">
        <v>110</v>
      </c>
      <c r="D21" t="s">
        <v>46</v>
      </c>
      <c r="E21" t="s">
        <v>111</v>
      </c>
      <c r="F21">
        <v>13003040</v>
      </c>
      <c r="G21" t="s">
        <v>111</v>
      </c>
      <c r="H21" t="s">
        <v>112</v>
      </c>
      <c r="I21" t="s">
        <v>112</v>
      </c>
      <c r="J21" t="s">
        <v>113</v>
      </c>
      <c r="K21">
        <v>0.22</v>
      </c>
      <c r="L21">
        <v>45</v>
      </c>
      <c r="M21" t="s">
        <v>23</v>
      </c>
      <c r="N21">
        <v>4.5</v>
      </c>
      <c r="O21">
        <v>49.5</v>
      </c>
      <c r="P21" t="s">
        <v>111</v>
      </c>
      <c r="Q21" t="str">
        <f t="shared" si="0"/>
        <v/>
      </c>
    </row>
    <row r="22" spans="1:17" x14ac:dyDescent="0.25">
      <c r="A22">
        <v>21</v>
      </c>
      <c r="B22">
        <v>201300050903</v>
      </c>
      <c r="C22" t="s">
        <v>114</v>
      </c>
      <c r="D22" t="s">
        <v>86</v>
      </c>
      <c r="E22" t="s">
        <v>115</v>
      </c>
      <c r="F22">
        <v>13002561</v>
      </c>
      <c r="G22" t="s">
        <v>115</v>
      </c>
      <c r="H22" t="s">
        <v>116</v>
      </c>
      <c r="I22" t="s">
        <v>116</v>
      </c>
      <c r="J22" t="s">
        <v>117</v>
      </c>
      <c r="K22">
        <v>0.2499999</v>
      </c>
      <c r="L22">
        <v>141.27000000000001</v>
      </c>
      <c r="M22" t="s">
        <v>23</v>
      </c>
      <c r="N22">
        <v>14.13</v>
      </c>
      <c r="O22">
        <v>155.4</v>
      </c>
      <c r="P22" t="s">
        <v>115</v>
      </c>
      <c r="Q22" t="str">
        <f t="shared" si="0"/>
        <v/>
      </c>
    </row>
    <row r="23" spans="1:17" x14ac:dyDescent="0.25">
      <c r="A23">
        <v>22</v>
      </c>
      <c r="B23">
        <v>201300053994</v>
      </c>
      <c r="C23" t="s">
        <v>118</v>
      </c>
      <c r="D23" t="s">
        <v>31</v>
      </c>
      <c r="E23" t="s">
        <v>51</v>
      </c>
      <c r="F23">
        <v>13003024</v>
      </c>
      <c r="G23" t="s">
        <v>51</v>
      </c>
      <c r="H23" t="s">
        <v>119</v>
      </c>
      <c r="I23" t="s">
        <v>119</v>
      </c>
      <c r="J23" t="s">
        <v>120</v>
      </c>
      <c r="K23">
        <v>0.25</v>
      </c>
      <c r="L23">
        <v>296.14999999999998</v>
      </c>
      <c r="M23" t="s">
        <v>23</v>
      </c>
      <c r="N23">
        <v>29.62</v>
      </c>
      <c r="O23">
        <v>325.76</v>
      </c>
      <c r="P23" t="s">
        <v>51</v>
      </c>
      <c r="Q23" t="str">
        <f t="shared" si="0"/>
        <v/>
      </c>
    </row>
    <row r="24" spans="1:17" x14ac:dyDescent="0.25">
      <c r="A24">
        <v>23</v>
      </c>
      <c r="B24">
        <v>201300055537</v>
      </c>
      <c r="C24" t="s">
        <v>121</v>
      </c>
      <c r="D24" t="s">
        <v>40</v>
      </c>
      <c r="E24" t="s">
        <v>122</v>
      </c>
      <c r="F24">
        <v>13003218</v>
      </c>
      <c r="G24" t="s">
        <v>123</v>
      </c>
      <c r="H24" t="s">
        <v>124</v>
      </c>
      <c r="I24" t="s">
        <v>124</v>
      </c>
      <c r="J24" t="s">
        <v>125</v>
      </c>
      <c r="K24">
        <v>0.25</v>
      </c>
      <c r="L24">
        <v>182.68</v>
      </c>
      <c r="M24" t="s">
        <v>23</v>
      </c>
      <c r="N24">
        <v>18.27</v>
      </c>
      <c r="O24">
        <v>200.95</v>
      </c>
      <c r="P24" t="s">
        <v>123</v>
      </c>
      <c r="Q24" t="str">
        <f t="shared" si="0"/>
        <v/>
      </c>
    </row>
    <row r="25" spans="1:17" x14ac:dyDescent="0.25">
      <c r="A25">
        <v>24</v>
      </c>
      <c r="B25">
        <v>201300050814</v>
      </c>
      <c r="C25" t="s">
        <v>126</v>
      </c>
      <c r="D25" t="s">
        <v>46</v>
      </c>
      <c r="E25" t="s">
        <v>127</v>
      </c>
      <c r="F25">
        <v>13002546</v>
      </c>
      <c r="G25" t="s">
        <v>127</v>
      </c>
      <c r="H25" t="s">
        <v>128</v>
      </c>
      <c r="I25" t="s">
        <v>128</v>
      </c>
      <c r="J25" t="s">
        <v>129</v>
      </c>
      <c r="K25">
        <v>0.28000000000000003</v>
      </c>
      <c r="L25">
        <v>78.78</v>
      </c>
      <c r="M25" t="s">
        <v>23</v>
      </c>
      <c r="N25">
        <v>7.88</v>
      </c>
      <c r="O25">
        <v>86.65</v>
      </c>
      <c r="P25" t="s">
        <v>127</v>
      </c>
      <c r="Q25" t="str">
        <f t="shared" si="0"/>
        <v/>
      </c>
    </row>
    <row r="26" spans="1:17" x14ac:dyDescent="0.25">
      <c r="A26">
        <v>25</v>
      </c>
      <c r="B26">
        <v>200801679866</v>
      </c>
      <c r="C26" t="s">
        <v>130</v>
      </c>
      <c r="D26" t="s">
        <v>46</v>
      </c>
      <c r="E26" t="s">
        <v>131</v>
      </c>
      <c r="F26">
        <v>13001243.800000001</v>
      </c>
      <c r="G26" t="s">
        <v>131</v>
      </c>
      <c r="H26" t="s">
        <v>132</v>
      </c>
      <c r="I26" t="s">
        <v>132</v>
      </c>
      <c r="J26" t="s">
        <v>133</v>
      </c>
      <c r="K26">
        <v>0.3</v>
      </c>
      <c r="L26">
        <v>61.07</v>
      </c>
      <c r="M26" t="s">
        <v>23</v>
      </c>
      <c r="N26">
        <v>6.11</v>
      </c>
      <c r="O26">
        <v>67.180000000000007</v>
      </c>
      <c r="P26" t="s">
        <v>131</v>
      </c>
      <c r="Q26" t="str">
        <f t="shared" si="0"/>
        <v/>
      </c>
    </row>
    <row r="27" spans="1:17" x14ac:dyDescent="0.25">
      <c r="A27">
        <v>26</v>
      </c>
      <c r="B27">
        <v>201300050034</v>
      </c>
      <c r="C27" t="s">
        <v>134</v>
      </c>
      <c r="D27" t="s">
        <v>40</v>
      </c>
      <c r="E27" t="s">
        <v>135</v>
      </c>
      <c r="F27">
        <v>13002450</v>
      </c>
      <c r="G27" t="s">
        <v>136</v>
      </c>
      <c r="H27" t="s">
        <v>137</v>
      </c>
      <c r="I27" t="s">
        <v>137</v>
      </c>
      <c r="J27" t="s">
        <v>138</v>
      </c>
      <c r="K27">
        <v>0.3</v>
      </c>
      <c r="L27">
        <v>97.12</v>
      </c>
      <c r="M27" t="s">
        <v>23</v>
      </c>
      <c r="N27">
        <v>9.7100000000000009</v>
      </c>
      <c r="O27">
        <v>106.83</v>
      </c>
      <c r="P27" t="s">
        <v>136</v>
      </c>
      <c r="Q27" t="str">
        <f t="shared" si="0"/>
        <v/>
      </c>
    </row>
    <row r="28" spans="1:17" x14ac:dyDescent="0.25">
      <c r="A28">
        <v>27</v>
      </c>
      <c r="B28">
        <v>201300054747</v>
      </c>
      <c r="C28" t="s">
        <v>30</v>
      </c>
      <c r="D28" t="s">
        <v>31</v>
      </c>
      <c r="E28" t="s">
        <v>139</v>
      </c>
      <c r="F28">
        <v>13003121</v>
      </c>
      <c r="G28" t="s">
        <v>139</v>
      </c>
      <c r="H28" t="s">
        <v>140</v>
      </c>
      <c r="I28" t="s">
        <v>140</v>
      </c>
      <c r="J28" t="s">
        <v>141</v>
      </c>
      <c r="K28">
        <v>0.3</v>
      </c>
      <c r="L28">
        <v>97.94</v>
      </c>
      <c r="M28" t="s">
        <v>23</v>
      </c>
      <c r="N28">
        <v>9.8000000000000007</v>
      </c>
      <c r="O28">
        <v>107.74</v>
      </c>
      <c r="P28" t="s">
        <v>139</v>
      </c>
      <c r="Q28" t="str">
        <f t="shared" si="0"/>
        <v/>
      </c>
    </row>
    <row r="29" spans="1:17" x14ac:dyDescent="0.25">
      <c r="A29">
        <v>28</v>
      </c>
      <c r="B29">
        <v>201300042273</v>
      </c>
      <c r="C29" t="s">
        <v>107</v>
      </c>
      <c r="D29" t="s">
        <v>18</v>
      </c>
      <c r="E29" t="s">
        <v>142</v>
      </c>
      <c r="F29">
        <v>13001580</v>
      </c>
      <c r="G29" t="s">
        <v>143</v>
      </c>
      <c r="H29" t="s">
        <v>144</v>
      </c>
      <c r="I29" t="s">
        <v>144</v>
      </c>
      <c r="J29" t="s">
        <v>145</v>
      </c>
      <c r="K29">
        <v>0.32</v>
      </c>
      <c r="L29">
        <v>432.86</v>
      </c>
      <c r="M29" t="s">
        <v>23</v>
      </c>
      <c r="N29">
        <v>43.29</v>
      </c>
      <c r="O29">
        <v>476.15</v>
      </c>
      <c r="P29" t="s">
        <v>143</v>
      </c>
      <c r="Q29" t="str">
        <f t="shared" si="0"/>
        <v/>
      </c>
    </row>
    <row r="30" spans="1:17" x14ac:dyDescent="0.25">
      <c r="A30">
        <v>29</v>
      </c>
      <c r="B30">
        <v>201300055315</v>
      </c>
      <c r="C30" t="s">
        <v>146</v>
      </c>
      <c r="D30" t="s">
        <v>40</v>
      </c>
      <c r="E30" t="s">
        <v>147</v>
      </c>
      <c r="F30">
        <v>13003188</v>
      </c>
      <c r="G30" t="s">
        <v>148</v>
      </c>
      <c r="H30" t="s">
        <v>149</v>
      </c>
      <c r="I30" t="s">
        <v>149</v>
      </c>
      <c r="J30" t="s">
        <v>150</v>
      </c>
      <c r="K30">
        <v>0.33333332999999998</v>
      </c>
      <c r="L30">
        <v>356.79</v>
      </c>
      <c r="M30" t="s">
        <v>23</v>
      </c>
      <c r="N30">
        <v>35.68</v>
      </c>
      <c r="O30">
        <v>392.47</v>
      </c>
      <c r="P30" t="s">
        <v>148</v>
      </c>
      <c r="Q30" t="str">
        <f t="shared" si="0"/>
        <v/>
      </c>
    </row>
    <row r="31" spans="1:17" x14ac:dyDescent="0.25">
      <c r="A31">
        <v>30</v>
      </c>
      <c r="B31">
        <v>201300042198</v>
      </c>
      <c r="C31" t="s">
        <v>151</v>
      </c>
      <c r="D31" t="s">
        <v>40</v>
      </c>
      <c r="E31" t="s">
        <v>142</v>
      </c>
      <c r="F31">
        <v>13001578</v>
      </c>
      <c r="G31" t="s">
        <v>143</v>
      </c>
      <c r="H31" t="s">
        <v>152</v>
      </c>
      <c r="I31" t="s">
        <v>152</v>
      </c>
      <c r="J31" t="s">
        <v>153</v>
      </c>
      <c r="K31">
        <v>0.33333333999999998</v>
      </c>
      <c r="L31">
        <v>624.73</v>
      </c>
      <c r="M31" t="s">
        <v>23</v>
      </c>
      <c r="N31">
        <v>62.47</v>
      </c>
      <c r="O31">
        <v>687.21</v>
      </c>
      <c r="P31" t="s">
        <v>143</v>
      </c>
      <c r="Q31" t="str">
        <f t="shared" si="0"/>
        <v/>
      </c>
    </row>
    <row r="32" spans="1:17" x14ac:dyDescent="0.25">
      <c r="A32">
        <v>31</v>
      </c>
      <c r="B32">
        <v>201300044698</v>
      </c>
      <c r="C32" t="s">
        <v>154</v>
      </c>
      <c r="D32" t="s">
        <v>18</v>
      </c>
      <c r="E32" t="s">
        <v>155</v>
      </c>
      <c r="F32">
        <v>13001851</v>
      </c>
      <c r="G32" t="s">
        <v>156</v>
      </c>
      <c r="H32" t="s">
        <v>157</v>
      </c>
      <c r="I32" t="s">
        <v>157</v>
      </c>
      <c r="J32" t="s">
        <v>158</v>
      </c>
      <c r="K32">
        <v>0.33333333999999998</v>
      </c>
      <c r="L32">
        <v>577.66</v>
      </c>
      <c r="M32" t="s">
        <v>23</v>
      </c>
      <c r="N32">
        <v>57.77</v>
      </c>
      <c r="O32">
        <v>635.41999999999996</v>
      </c>
      <c r="P32" t="s">
        <v>156</v>
      </c>
      <c r="Q32" t="str">
        <f t="shared" si="0"/>
        <v/>
      </c>
    </row>
    <row r="33" spans="1:17" x14ac:dyDescent="0.25">
      <c r="A33">
        <v>32</v>
      </c>
      <c r="B33">
        <v>201300048076</v>
      </c>
      <c r="C33" t="s">
        <v>159</v>
      </c>
      <c r="D33" t="s">
        <v>40</v>
      </c>
      <c r="E33" t="s">
        <v>160</v>
      </c>
      <c r="F33">
        <v>13002230</v>
      </c>
      <c r="G33" t="s">
        <v>161</v>
      </c>
      <c r="H33" t="s">
        <v>162</v>
      </c>
      <c r="I33" t="s">
        <v>162</v>
      </c>
      <c r="J33" t="s">
        <v>163</v>
      </c>
      <c r="K33">
        <v>0.33333333999999998</v>
      </c>
      <c r="L33">
        <v>411.5</v>
      </c>
      <c r="M33" t="s">
        <v>23</v>
      </c>
      <c r="N33">
        <v>41.15</v>
      </c>
      <c r="O33">
        <v>452.65</v>
      </c>
      <c r="P33" t="s">
        <v>161</v>
      </c>
      <c r="Q33" t="str">
        <f t="shared" si="0"/>
        <v/>
      </c>
    </row>
    <row r="34" spans="1:17" x14ac:dyDescent="0.25">
      <c r="A34">
        <v>33</v>
      </c>
      <c r="B34">
        <v>201300049419</v>
      </c>
      <c r="C34" t="s">
        <v>154</v>
      </c>
      <c r="D34" t="s">
        <v>18</v>
      </c>
      <c r="E34" t="s">
        <v>164</v>
      </c>
      <c r="F34">
        <v>13002384</v>
      </c>
      <c r="G34" t="s">
        <v>81</v>
      </c>
      <c r="H34" t="s">
        <v>165</v>
      </c>
      <c r="I34" t="s">
        <v>165</v>
      </c>
      <c r="J34" t="s">
        <v>166</v>
      </c>
      <c r="K34">
        <v>0.33333333999999998</v>
      </c>
      <c r="L34">
        <v>580.79</v>
      </c>
      <c r="M34" t="s">
        <v>23</v>
      </c>
      <c r="N34">
        <v>58.08</v>
      </c>
      <c r="O34">
        <v>638.87</v>
      </c>
      <c r="P34" t="s">
        <v>81</v>
      </c>
      <c r="Q34" t="str">
        <f t="shared" si="0"/>
        <v/>
      </c>
    </row>
    <row r="35" spans="1:17" x14ac:dyDescent="0.25">
      <c r="A35">
        <v>34</v>
      </c>
      <c r="B35">
        <v>201300053620</v>
      </c>
      <c r="C35" t="s">
        <v>167</v>
      </c>
      <c r="D35" t="s">
        <v>40</v>
      </c>
      <c r="E35" t="s">
        <v>109</v>
      </c>
      <c r="F35">
        <v>13002974</v>
      </c>
      <c r="G35" t="s">
        <v>168</v>
      </c>
      <c r="H35" t="s">
        <v>169</v>
      </c>
      <c r="I35" t="s">
        <v>169</v>
      </c>
      <c r="J35" t="s">
        <v>170</v>
      </c>
      <c r="K35">
        <v>0.33333333999999998</v>
      </c>
      <c r="L35">
        <v>290.58999999999997</v>
      </c>
      <c r="M35" t="s">
        <v>23</v>
      </c>
      <c r="N35">
        <v>29.06</v>
      </c>
      <c r="O35">
        <v>319.64999999999998</v>
      </c>
      <c r="P35" t="s">
        <v>168</v>
      </c>
      <c r="Q35" t="str">
        <f t="shared" si="0"/>
        <v/>
      </c>
    </row>
    <row r="36" spans="1:17" x14ac:dyDescent="0.25">
      <c r="A36">
        <v>35</v>
      </c>
      <c r="B36">
        <v>201300053815</v>
      </c>
      <c r="C36" t="s">
        <v>171</v>
      </c>
      <c r="D36" t="s">
        <v>40</v>
      </c>
      <c r="E36" t="s">
        <v>52</v>
      </c>
      <c r="F36">
        <v>13002995</v>
      </c>
      <c r="G36" t="s">
        <v>109</v>
      </c>
      <c r="H36" t="s">
        <v>172</v>
      </c>
      <c r="I36" t="s">
        <v>172</v>
      </c>
      <c r="J36" t="s">
        <v>173</v>
      </c>
      <c r="K36">
        <v>0.33333333999999998</v>
      </c>
      <c r="L36">
        <v>471.84</v>
      </c>
      <c r="M36" t="s">
        <v>23</v>
      </c>
      <c r="N36">
        <v>47.18</v>
      </c>
      <c r="O36">
        <v>519.02</v>
      </c>
      <c r="P36" t="s">
        <v>109</v>
      </c>
      <c r="Q36" t="str">
        <f t="shared" si="0"/>
        <v/>
      </c>
    </row>
    <row r="37" spans="1:17" x14ac:dyDescent="0.25">
      <c r="A37">
        <v>36</v>
      </c>
      <c r="B37">
        <v>201300055586</v>
      </c>
      <c r="C37" t="s">
        <v>174</v>
      </c>
      <c r="D37" t="s">
        <v>175</v>
      </c>
      <c r="E37" t="s">
        <v>176</v>
      </c>
      <c r="F37">
        <v>13003236</v>
      </c>
      <c r="G37" t="s">
        <v>122</v>
      </c>
      <c r="H37" t="s">
        <v>177</v>
      </c>
      <c r="I37" t="s">
        <v>177</v>
      </c>
      <c r="J37" t="s">
        <v>178</v>
      </c>
      <c r="K37">
        <v>0.33333333999999998</v>
      </c>
      <c r="L37">
        <v>406.85</v>
      </c>
      <c r="M37" t="s">
        <v>23</v>
      </c>
      <c r="N37">
        <v>40.68</v>
      </c>
      <c r="O37">
        <v>447.53</v>
      </c>
      <c r="P37" t="s">
        <v>122</v>
      </c>
      <c r="Q37" t="str">
        <f t="shared" si="0"/>
        <v/>
      </c>
    </row>
    <row r="38" spans="1:17" x14ac:dyDescent="0.25">
      <c r="A38">
        <v>37</v>
      </c>
      <c r="B38">
        <v>201300045412</v>
      </c>
      <c r="C38" t="s">
        <v>179</v>
      </c>
      <c r="D38" t="s">
        <v>180</v>
      </c>
      <c r="E38" t="s">
        <v>181</v>
      </c>
      <c r="F38">
        <v>13001946</v>
      </c>
      <c r="G38" t="s">
        <v>181</v>
      </c>
      <c r="H38" t="s">
        <v>182</v>
      </c>
      <c r="I38" t="s">
        <v>182</v>
      </c>
      <c r="J38" t="s">
        <v>183</v>
      </c>
      <c r="K38">
        <v>0.3333334</v>
      </c>
      <c r="L38">
        <v>191.11</v>
      </c>
      <c r="M38" t="s">
        <v>23</v>
      </c>
      <c r="N38">
        <v>19.11</v>
      </c>
      <c r="O38">
        <v>210.22</v>
      </c>
      <c r="P38" t="s">
        <v>181</v>
      </c>
      <c r="Q38" t="str">
        <f t="shared" si="0"/>
        <v/>
      </c>
    </row>
    <row r="39" spans="1:17" x14ac:dyDescent="0.25">
      <c r="A39">
        <v>38</v>
      </c>
      <c r="B39">
        <v>201300033404</v>
      </c>
      <c r="C39" t="s">
        <v>184</v>
      </c>
      <c r="D39" t="s">
        <v>46</v>
      </c>
      <c r="E39" t="s">
        <v>185</v>
      </c>
      <c r="F39">
        <v>13000610</v>
      </c>
      <c r="G39" t="s">
        <v>185</v>
      </c>
      <c r="H39" t="s">
        <v>186</v>
      </c>
      <c r="I39" t="s">
        <v>186</v>
      </c>
      <c r="J39" t="s">
        <v>187</v>
      </c>
      <c r="K39">
        <v>0.39</v>
      </c>
      <c r="L39">
        <v>975.12</v>
      </c>
      <c r="M39" t="s">
        <v>23</v>
      </c>
      <c r="N39">
        <v>97.51</v>
      </c>
      <c r="O39">
        <v>1072.6300000000001</v>
      </c>
      <c r="P39" t="s">
        <v>185</v>
      </c>
      <c r="Q39" t="str">
        <f t="shared" si="0"/>
        <v/>
      </c>
    </row>
    <row r="40" spans="1:17" x14ac:dyDescent="0.25">
      <c r="A40">
        <v>39</v>
      </c>
      <c r="B40">
        <v>201300034974</v>
      </c>
      <c r="C40" t="s">
        <v>188</v>
      </c>
      <c r="D40" t="s">
        <v>18</v>
      </c>
      <c r="E40" t="s">
        <v>189</v>
      </c>
      <c r="F40">
        <v>13000790</v>
      </c>
      <c r="G40" t="s">
        <v>190</v>
      </c>
      <c r="H40" t="s">
        <v>191</v>
      </c>
      <c r="I40" t="s">
        <v>191</v>
      </c>
      <c r="J40" t="s">
        <v>192</v>
      </c>
      <c r="K40">
        <v>0.4</v>
      </c>
      <c r="L40">
        <v>94.65</v>
      </c>
      <c r="M40" t="s">
        <v>65</v>
      </c>
      <c r="N40">
        <v>18.93</v>
      </c>
      <c r="O40">
        <v>113.58</v>
      </c>
      <c r="P40" t="s">
        <v>190</v>
      </c>
      <c r="Q40" t="str">
        <f t="shared" si="0"/>
        <v/>
      </c>
    </row>
    <row r="41" spans="1:17" x14ac:dyDescent="0.25">
      <c r="A41">
        <v>40</v>
      </c>
      <c r="B41">
        <v>201300041884</v>
      </c>
      <c r="C41" t="s">
        <v>193</v>
      </c>
      <c r="D41" t="s">
        <v>18</v>
      </c>
      <c r="E41" t="s">
        <v>194</v>
      </c>
      <c r="F41">
        <v>13001537</v>
      </c>
      <c r="G41" t="s">
        <v>195</v>
      </c>
      <c r="H41" t="s">
        <v>196</v>
      </c>
      <c r="I41" t="s">
        <v>196</v>
      </c>
      <c r="J41" t="s">
        <v>197</v>
      </c>
      <c r="K41">
        <v>0.4</v>
      </c>
      <c r="L41">
        <v>341.51</v>
      </c>
      <c r="M41" t="s">
        <v>23</v>
      </c>
      <c r="N41">
        <v>34.15</v>
      </c>
      <c r="O41">
        <v>375.66</v>
      </c>
      <c r="P41" t="s">
        <v>195</v>
      </c>
      <c r="Q41" t="str">
        <f t="shared" si="0"/>
        <v/>
      </c>
    </row>
    <row r="42" spans="1:17" x14ac:dyDescent="0.25">
      <c r="A42">
        <v>41</v>
      </c>
      <c r="B42">
        <v>201300048872</v>
      </c>
      <c r="C42" t="s">
        <v>198</v>
      </c>
      <c r="D42" t="s">
        <v>18</v>
      </c>
      <c r="E42" t="s">
        <v>199</v>
      </c>
      <c r="F42">
        <v>13002317</v>
      </c>
      <c r="G42" t="s">
        <v>200</v>
      </c>
      <c r="H42" t="s">
        <v>201</v>
      </c>
      <c r="I42" t="s">
        <v>201</v>
      </c>
      <c r="J42" t="s">
        <v>202</v>
      </c>
      <c r="K42">
        <v>0.4</v>
      </c>
      <c r="L42">
        <v>167.39</v>
      </c>
      <c r="M42" t="s">
        <v>23</v>
      </c>
      <c r="N42">
        <v>16.739999999999998</v>
      </c>
      <c r="O42">
        <v>184.13</v>
      </c>
      <c r="P42" t="s">
        <v>200</v>
      </c>
      <c r="Q42" t="str">
        <f t="shared" si="0"/>
        <v/>
      </c>
    </row>
    <row r="43" spans="1:17" x14ac:dyDescent="0.25">
      <c r="A43">
        <v>42</v>
      </c>
      <c r="B43">
        <v>201300050176</v>
      </c>
      <c r="C43" t="s">
        <v>66</v>
      </c>
      <c r="D43" t="s">
        <v>18</v>
      </c>
      <c r="E43" t="s">
        <v>203</v>
      </c>
      <c r="F43">
        <v>13002466</v>
      </c>
      <c r="G43" t="s">
        <v>135</v>
      </c>
      <c r="H43" t="s">
        <v>204</v>
      </c>
      <c r="I43" t="s">
        <v>204</v>
      </c>
      <c r="J43" t="s">
        <v>205</v>
      </c>
      <c r="K43">
        <v>0.4</v>
      </c>
      <c r="L43">
        <v>674.18</v>
      </c>
      <c r="M43" t="s">
        <v>23</v>
      </c>
      <c r="N43">
        <v>67.42</v>
      </c>
      <c r="O43">
        <v>741.6</v>
      </c>
      <c r="P43" t="s">
        <v>135</v>
      </c>
      <c r="Q43" t="str">
        <f t="shared" si="0"/>
        <v/>
      </c>
    </row>
    <row r="44" spans="1:17" x14ac:dyDescent="0.25">
      <c r="A44">
        <v>43</v>
      </c>
      <c r="B44">
        <v>201300050710</v>
      </c>
      <c r="C44" t="s">
        <v>206</v>
      </c>
      <c r="D44" t="s">
        <v>18</v>
      </c>
      <c r="E44" t="s">
        <v>207</v>
      </c>
      <c r="F44">
        <v>13002530</v>
      </c>
      <c r="G44" t="s">
        <v>208</v>
      </c>
      <c r="H44" t="s">
        <v>209</v>
      </c>
      <c r="I44" t="s">
        <v>209</v>
      </c>
      <c r="J44" t="s">
        <v>210</v>
      </c>
      <c r="K44">
        <v>0.4</v>
      </c>
      <c r="L44">
        <v>14.34</v>
      </c>
      <c r="M44" t="s">
        <v>23</v>
      </c>
      <c r="N44">
        <v>1.43</v>
      </c>
      <c r="O44">
        <v>15.77</v>
      </c>
      <c r="P44" t="s">
        <v>208</v>
      </c>
      <c r="Q44" t="str">
        <f t="shared" si="0"/>
        <v/>
      </c>
    </row>
    <row r="45" spans="1:17" x14ac:dyDescent="0.25">
      <c r="A45">
        <v>44</v>
      </c>
      <c r="B45">
        <v>201300055818</v>
      </c>
      <c r="C45" t="s">
        <v>211</v>
      </c>
      <c r="D45" t="s">
        <v>40</v>
      </c>
      <c r="E45" t="s">
        <v>212</v>
      </c>
      <c r="F45">
        <v>13003268</v>
      </c>
      <c r="G45" t="s">
        <v>176</v>
      </c>
      <c r="H45" t="s">
        <v>213</v>
      </c>
      <c r="I45" t="s">
        <v>213</v>
      </c>
      <c r="J45" t="s">
        <v>214</v>
      </c>
      <c r="K45">
        <v>0.4</v>
      </c>
      <c r="L45">
        <v>78.260000000000005</v>
      </c>
      <c r="M45" t="s">
        <v>23</v>
      </c>
      <c r="N45">
        <v>7.83</v>
      </c>
      <c r="O45">
        <v>86.09</v>
      </c>
      <c r="P45" t="s">
        <v>176</v>
      </c>
      <c r="Q45" t="str">
        <f t="shared" si="0"/>
        <v/>
      </c>
    </row>
    <row r="46" spans="1:17" x14ac:dyDescent="0.25">
      <c r="A46">
        <v>45</v>
      </c>
      <c r="B46">
        <v>201300055479</v>
      </c>
      <c r="C46" t="s">
        <v>215</v>
      </c>
      <c r="D46" t="s">
        <v>46</v>
      </c>
      <c r="E46" t="s">
        <v>122</v>
      </c>
      <c r="F46">
        <v>13003215</v>
      </c>
      <c r="G46" t="s">
        <v>122</v>
      </c>
      <c r="H46" t="s">
        <v>216</v>
      </c>
      <c r="I46" t="s">
        <v>216</v>
      </c>
      <c r="J46" t="s">
        <v>217</v>
      </c>
      <c r="K46">
        <v>0.4166666</v>
      </c>
      <c r="L46">
        <v>97.14</v>
      </c>
      <c r="M46" t="s">
        <v>65</v>
      </c>
      <c r="N46">
        <v>19.43</v>
      </c>
      <c r="O46">
        <v>116.57</v>
      </c>
      <c r="P46" t="s">
        <v>122</v>
      </c>
      <c r="Q46" t="str">
        <f t="shared" si="0"/>
        <v/>
      </c>
    </row>
    <row r="47" spans="1:17" x14ac:dyDescent="0.25">
      <c r="A47">
        <v>46</v>
      </c>
      <c r="B47">
        <v>201300025489</v>
      </c>
      <c r="C47" t="s">
        <v>218</v>
      </c>
      <c r="D47" t="s">
        <v>18</v>
      </c>
      <c r="E47" t="s">
        <v>219</v>
      </c>
      <c r="F47">
        <v>13002347</v>
      </c>
      <c r="G47" t="s">
        <v>220</v>
      </c>
      <c r="H47" t="s">
        <v>221</v>
      </c>
      <c r="I47" t="s">
        <v>221</v>
      </c>
      <c r="J47" t="s">
        <v>222</v>
      </c>
      <c r="K47">
        <v>0.44</v>
      </c>
      <c r="L47">
        <v>378.24</v>
      </c>
      <c r="M47" t="s">
        <v>23</v>
      </c>
      <c r="N47">
        <v>37.82</v>
      </c>
      <c r="O47">
        <v>416.06</v>
      </c>
      <c r="P47" t="s">
        <v>220</v>
      </c>
      <c r="Q47" t="str">
        <f t="shared" si="0"/>
        <v/>
      </c>
    </row>
    <row r="48" spans="1:17" x14ac:dyDescent="0.25">
      <c r="A48">
        <v>47</v>
      </c>
      <c r="B48">
        <v>201300041006</v>
      </c>
      <c r="C48" t="s">
        <v>223</v>
      </c>
      <c r="D48" t="s">
        <v>18</v>
      </c>
      <c r="E48" t="s">
        <v>224</v>
      </c>
      <c r="F48">
        <v>13001432</v>
      </c>
      <c r="G48" t="s">
        <v>224</v>
      </c>
      <c r="H48" t="s">
        <v>225</v>
      </c>
      <c r="I48" t="s">
        <v>225</v>
      </c>
      <c r="J48" t="s">
        <v>226</v>
      </c>
      <c r="K48">
        <v>0.44</v>
      </c>
      <c r="L48">
        <v>293.25</v>
      </c>
      <c r="M48" t="s">
        <v>23</v>
      </c>
      <c r="N48">
        <v>29.33</v>
      </c>
      <c r="O48">
        <v>322.57</v>
      </c>
      <c r="P48" t="s">
        <v>224</v>
      </c>
      <c r="Q48" t="str">
        <f t="shared" si="0"/>
        <v/>
      </c>
    </row>
    <row r="49" spans="1:17" x14ac:dyDescent="0.25">
      <c r="A49">
        <v>48</v>
      </c>
      <c r="B49">
        <v>201300027522</v>
      </c>
      <c r="C49" t="s">
        <v>227</v>
      </c>
      <c r="D49" t="s">
        <v>18</v>
      </c>
      <c r="E49" t="s">
        <v>228</v>
      </c>
      <c r="F49">
        <v>13002567</v>
      </c>
      <c r="G49" t="s">
        <v>229</v>
      </c>
      <c r="H49" t="s">
        <v>230</v>
      </c>
      <c r="I49" t="s">
        <v>230</v>
      </c>
      <c r="J49" t="s">
        <v>231</v>
      </c>
      <c r="K49">
        <v>0.46</v>
      </c>
      <c r="L49">
        <v>54.99</v>
      </c>
      <c r="M49" t="s">
        <v>23</v>
      </c>
      <c r="N49">
        <v>5.5</v>
      </c>
      <c r="O49">
        <v>60.49</v>
      </c>
      <c r="P49" t="s">
        <v>229</v>
      </c>
      <c r="Q49" t="str">
        <f t="shared" si="0"/>
        <v/>
      </c>
    </row>
    <row r="50" spans="1:17" x14ac:dyDescent="0.25">
      <c r="A50">
        <v>49</v>
      </c>
      <c r="B50">
        <v>201300049919</v>
      </c>
      <c r="C50" t="s">
        <v>232</v>
      </c>
      <c r="D50" t="s">
        <v>18</v>
      </c>
      <c r="E50" t="s">
        <v>136</v>
      </c>
      <c r="F50">
        <v>13002439</v>
      </c>
      <c r="G50" t="s">
        <v>233</v>
      </c>
      <c r="H50" t="s">
        <v>234</v>
      </c>
      <c r="I50" t="s">
        <v>234</v>
      </c>
      <c r="J50" t="s">
        <v>235</v>
      </c>
      <c r="K50">
        <v>0.5</v>
      </c>
      <c r="L50">
        <v>661.46</v>
      </c>
      <c r="M50" t="s">
        <v>23</v>
      </c>
      <c r="N50">
        <v>66.150000000000006</v>
      </c>
      <c r="O50">
        <v>727.61</v>
      </c>
      <c r="P50" t="s">
        <v>233</v>
      </c>
      <c r="Q50" t="str">
        <f t="shared" si="0"/>
        <v/>
      </c>
    </row>
    <row r="51" spans="1:17" x14ac:dyDescent="0.25">
      <c r="A51">
        <v>50</v>
      </c>
      <c r="B51">
        <v>201300049973</v>
      </c>
      <c r="C51" t="s">
        <v>236</v>
      </c>
      <c r="D51" t="s">
        <v>46</v>
      </c>
      <c r="E51" t="s">
        <v>136</v>
      </c>
      <c r="F51">
        <v>13002442</v>
      </c>
      <c r="G51" t="s">
        <v>136</v>
      </c>
      <c r="H51" t="s">
        <v>237</v>
      </c>
      <c r="I51" t="s">
        <v>237</v>
      </c>
      <c r="J51" t="s">
        <v>238</v>
      </c>
      <c r="K51">
        <v>0.5</v>
      </c>
      <c r="L51">
        <v>175.76</v>
      </c>
      <c r="M51" t="s">
        <v>23</v>
      </c>
      <c r="N51">
        <v>17.579999999999998</v>
      </c>
      <c r="O51">
        <v>193.34</v>
      </c>
      <c r="P51" t="s">
        <v>136</v>
      </c>
      <c r="Q51" t="str">
        <f t="shared" si="0"/>
        <v/>
      </c>
    </row>
    <row r="52" spans="1:17" x14ac:dyDescent="0.25">
      <c r="A52">
        <v>51</v>
      </c>
      <c r="B52">
        <v>201300055512</v>
      </c>
      <c r="C52" t="s">
        <v>239</v>
      </c>
      <c r="D52" t="s">
        <v>40</v>
      </c>
      <c r="E52" t="s">
        <v>122</v>
      </c>
      <c r="F52">
        <v>13003218</v>
      </c>
      <c r="G52" t="s">
        <v>123</v>
      </c>
      <c r="H52" t="s">
        <v>124</v>
      </c>
      <c r="I52" t="s">
        <v>124</v>
      </c>
      <c r="J52" t="s">
        <v>125</v>
      </c>
      <c r="K52">
        <v>0.5</v>
      </c>
      <c r="L52">
        <v>435.78</v>
      </c>
      <c r="M52" t="s">
        <v>23</v>
      </c>
      <c r="N52">
        <v>43.58</v>
      </c>
      <c r="O52">
        <v>479.36</v>
      </c>
      <c r="P52" t="s">
        <v>123</v>
      </c>
      <c r="Q52" t="str">
        <f t="shared" si="0"/>
        <v/>
      </c>
    </row>
    <row r="53" spans="1:17" x14ac:dyDescent="0.25">
      <c r="A53">
        <v>52</v>
      </c>
      <c r="B53">
        <v>201300055845</v>
      </c>
      <c r="C53" t="s">
        <v>240</v>
      </c>
      <c r="D53" t="s">
        <v>40</v>
      </c>
      <c r="E53" t="s">
        <v>212</v>
      </c>
      <c r="F53">
        <v>13003268</v>
      </c>
      <c r="G53" t="s">
        <v>176</v>
      </c>
      <c r="H53" t="s">
        <v>213</v>
      </c>
      <c r="I53" t="s">
        <v>213</v>
      </c>
      <c r="J53" t="s">
        <v>214</v>
      </c>
      <c r="K53">
        <v>0.5</v>
      </c>
      <c r="L53">
        <v>1056.06</v>
      </c>
      <c r="M53" t="s">
        <v>23</v>
      </c>
      <c r="N53">
        <v>105.61</v>
      </c>
      <c r="O53">
        <v>1161.67</v>
      </c>
      <c r="P53" t="s">
        <v>176</v>
      </c>
      <c r="Q53" t="str">
        <f t="shared" si="0"/>
        <v/>
      </c>
    </row>
    <row r="54" spans="1:17" x14ac:dyDescent="0.25">
      <c r="A54">
        <v>53</v>
      </c>
      <c r="B54">
        <v>201300045818</v>
      </c>
      <c r="C54" t="s">
        <v>241</v>
      </c>
      <c r="D54" t="s">
        <v>180</v>
      </c>
      <c r="E54" t="s">
        <v>242</v>
      </c>
      <c r="F54">
        <v>13001977</v>
      </c>
      <c r="G54" t="s">
        <v>242</v>
      </c>
      <c r="H54" t="s">
        <v>243</v>
      </c>
      <c r="I54" t="s">
        <v>243</v>
      </c>
      <c r="J54" t="s">
        <v>244</v>
      </c>
      <c r="K54">
        <v>0.53333333000000005</v>
      </c>
      <c r="L54">
        <v>721.6</v>
      </c>
      <c r="M54" t="s">
        <v>23</v>
      </c>
      <c r="N54">
        <v>72.16</v>
      </c>
      <c r="O54">
        <v>793.76</v>
      </c>
      <c r="P54" t="s">
        <v>242</v>
      </c>
      <c r="Q54" t="str">
        <f t="shared" si="0"/>
        <v/>
      </c>
    </row>
    <row r="55" spans="1:17" x14ac:dyDescent="0.25">
      <c r="A55">
        <v>54</v>
      </c>
      <c r="B55">
        <v>201300055652</v>
      </c>
      <c r="C55" t="s">
        <v>245</v>
      </c>
      <c r="D55" t="s">
        <v>180</v>
      </c>
      <c r="E55" t="s">
        <v>176</v>
      </c>
      <c r="F55">
        <v>13003240</v>
      </c>
      <c r="G55" t="s">
        <v>176</v>
      </c>
      <c r="H55" t="s">
        <v>246</v>
      </c>
      <c r="I55" t="s">
        <v>246</v>
      </c>
      <c r="J55" t="s">
        <v>247</v>
      </c>
      <c r="K55">
        <v>0.58333334000000003</v>
      </c>
      <c r="L55">
        <v>442.45</v>
      </c>
      <c r="M55" t="s">
        <v>23</v>
      </c>
      <c r="N55">
        <v>44.25</v>
      </c>
      <c r="O55">
        <v>486.69</v>
      </c>
      <c r="P55" t="s">
        <v>176</v>
      </c>
      <c r="Q55" t="str">
        <f t="shared" si="0"/>
        <v/>
      </c>
    </row>
    <row r="56" spans="1:17" x14ac:dyDescent="0.25">
      <c r="A56">
        <v>55</v>
      </c>
      <c r="B56">
        <v>201300028040</v>
      </c>
      <c r="C56" t="s">
        <v>248</v>
      </c>
      <c r="D56" t="s">
        <v>18</v>
      </c>
      <c r="E56" t="s">
        <v>249</v>
      </c>
      <c r="F56">
        <v>13000030</v>
      </c>
      <c r="G56" t="s">
        <v>250</v>
      </c>
      <c r="H56" t="s">
        <v>251</v>
      </c>
      <c r="I56" t="s">
        <v>251</v>
      </c>
      <c r="J56" t="s">
        <v>252</v>
      </c>
      <c r="K56">
        <v>0.6</v>
      </c>
      <c r="L56">
        <v>59.55</v>
      </c>
      <c r="M56" t="s">
        <v>23</v>
      </c>
      <c r="N56">
        <v>5.96</v>
      </c>
      <c r="O56">
        <v>65.510000000000005</v>
      </c>
      <c r="P56" t="s">
        <v>250</v>
      </c>
      <c r="Q56" t="str">
        <f t="shared" si="0"/>
        <v/>
      </c>
    </row>
    <row r="57" spans="1:17" x14ac:dyDescent="0.25">
      <c r="A57">
        <v>56</v>
      </c>
      <c r="B57">
        <v>201300049200</v>
      </c>
      <c r="C57" t="s">
        <v>253</v>
      </c>
      <c r="D57" t="s">
        <v>18</v>
      </c>
      <c r="E57" t="s">
        <v>82</v>
      </c>
      <c r="F57">
        <v>13002358</v>
      </c>
      <c r="G57" t="s">
        <v>104</v>
      </c>
      <c r="H57" t="s">
        <v>105</v>
      </c>
      <c r="I57" t="s">
        <v>105</v>
      </c>
      <c r="J57" t="s">
        <v>106</v>
      </c>
      <c r="K57">
        <v>0.6</v>
      </c>
      <c r="L57">
        <v>510.04</v>
      </c>
      <c r="M57" t="s">
        <v>23</v>
      </c>
      <c r="N57">
        <v>51.01</v>
      </c>
      <c r="O57">
        <v>561.04</v>
      </c>
      <c r="P57" t="s">
        <v>104</v>
      </c>
      <c r="Q57" t="str">
        <f t="shared" si="0"/>
        <v/>
      </c>
    </row>
    <row r="58" spans="1:17" x14ac:dyDescent="0.25">
      <c r="A58">
        <v>57</v>
      </c>
      <c r="B58">
        <v>201300049802</v>
      </c>
      <c r="C58" t="s">
        <v>254</v>
      </c>
      <c r="D58" t="s">
        <v>18</v>
      </c>
      <c r="E58" t="s">
        <v>255</v>
      </c>
      <c r="F58">
        <v>13002427</v>
      </c>
      <c r="G58" t="s">
        <v>256</v>
      </c>
      <c r="H58" t="s">
        <v>257</v>
      </c>
      <c r="I58" t="s">
        <v>257</v>
      </c>
      <c r="J58" t="s">
        <v>258</v>
      </c>
      <c r="K58">
        <v>0.6</v>
      </c>
      <c r="L58">
        <v>221.42</v>
      </c>
      <c r="M58" t="s">
        <v>23</v>
      </c>
      <c r="N58">
        <v>22.14</v>
      </c>
      <c r="O58">
        <v>243.56</v>
      </c>
      <c r="P58" t="s">
        <v>256</v>
      </c>
      <c r="Q58" t="str">
        <f t="shared" si="0"/>
        <v/>
      </c>
    </row>
    <row r="59" spans="1:17" x14ac:dyDescent="0.25">
      <c r="A59">
        <v>58</v>
      </c>
      <c r="B59">
        <v>201300057627</v>
      </c>
      <c r="C59" t="s">
        <v>254</v>
      </c>
      <c r="D59" t="s">
        <v>40</v>
      </c>
      <c r="E59" t="s">
        <v>259</v>
      </c>
      <c r="F59">
        <v>13003479</v>
      </c>
      <c r="G59" t="s">
        <v>260</v>
      </c>
      <c r="H59" t="s">
        <v>261</v>
      </c>
      <c r="I59" t="s">
        <v>261</v>
      </c>
      <c r="J59" t="s">
        <v>262</v>
      </c>
      <c r="K59">
        <v>0.6</v>
      </c>
      <c r="L59">
        <v>227.68</v>
      </c>
      <c r="M59" t="s">
        <v>23</v>
      </c>
      <c r="N59">
        <v>22.77</v>
      </c>
      <c r="O59">
        <v>250.45</v>
      </c>
      <c r="P59" t="s">
        <v>260</v>
      </c>
      <c r="Q59" t="str">
        <f t="shared" si="0"/>
        <v/>
      </c>
    </row>
    <row r="60" spans="1:17" x14ac:dyDescent="0.25">
      <c r="A60">
        <v>59</v>
      </c>
      <c r="B60">
        <v>201300051522</v>
      </c>
      <c r="C60" t="s">
        <v>263</v>
      </c>
      <c r="D60" t="s">
        <v>46</v>
      </c>
      <c r="E60" t="s">
        <v>264</v>
      </c>
      <c r="F60">
        <v>13002660</v>
      </c>
      <c r="G60" t="s">
        <v>264</v>
      </c>
      <c r="H60" t="s">
        <v>265</v>
      </c>
      <c r="I60" t="s">
        <v>265</v>
      </c>
      <c r="J60" t="s">
        <v>266</v>
      </c>
      <c r="K60">
        <v>0.64</v>
      </c>
      <c r="L60">
        <v>524.9</v>
      </c>
      <c r="M60" t="s">
        <v>23</v>
      </c>
      <c r="N60">
        <v>52.49</v>
      </c>
      <c r="O60">
        <v>577.39</v>
      </c>
      <c r="P60" t="s">
        <v>264</v>
      </c>
      <c r="Q60" t="str">
        <f t="shared" si="0"/>
        <v/>
      </c>
    </row>
    <row r="61" spans="1:17" x14ac:dyDescent="0.25">
      <c r="A61">
        <v>60</v>
      </c>
      <c r="B61">
        <v>201300057039</v>
      </c>
      <c r="C61" t="s">
        <v>267</v>
      </c>
      <c r="D61" t="s">
        <v>46</v>
      </c>
      <c r="E61" t="s">
        <v>268</v>
      </c>
      <c r="F61">
        <v>13003413</v>
      </c>
      <c r="G61" t="s">
        <v>268</v>
      </c>
      <c r="H61" t="s">
        <v>269</v>
      </c>
      <c r="I61" t="s">
        <v>269</v>
      </c>
      <c r="J61" t="s">
        <v>270</v>
      </c>
      <c r="K61">
        <v>0.65</v>
      </c>
      <c r="L61">
        <v>379.73</v>
      </c>
      <c r="M61" t="s">
        <v>23</v>
      </c>
      <c r="N61">
        <v>37.97</v>
      </c>
      <c r="O61">
        <v>417.7</v>
      </c>
      <c r="P61" t="s">
        <v>268</v>
      </c>
      <c r="Q61" t="str">
        <f t="shared" si="0"/>
        <v/>
      </c>
    </row>
    <row r="62" spans="1:17" x14ac:dyDescent="0.25">
      <c r="A62">
        <v>61</v>
      </c>
      <c r="B62">
        <v>201300052246</v>
      </c>
      <c r="C62" t="s">
        <v>271</v>
      </c>
      <c r="D62" t="s">
        <v>18</v>
      </c>
      <c r="E62" t="s">
        <v>26</v>
      </c>
      <c r="F62">
        <v>13002782</v>
      </c>
      <c r="G62" t="s">
        <v>27</v>
      </c>
      <c r="H62" t="s">
        <v>272</v>
      </c>
      <c r="I62" t="s">
        <v>272</v>
      </c>
      <c r="J62" t="s">
        <v>273</v>
      </c>
      <c r="K62">
        <v>0.66</v>
      </c>
      <c r="L62">
        <v>253.01</v>
      </c>
      <c r="M62" t="s">
        <v>23</v>
      </c>
      <c r="N62">
        <v>25.3</v>
      </c>
      <c r="O62">
        <v>278.31</v>
      </c>
      <c r="P62" t="s">
        <v>27</v>
      </c>
      <c r="Q62" t="str">
        <f t="shared" si="0"/>
        <v/>
      </c>
    </row>
    <row r="63" spans="1:17" x14ac:dyDescent="0.25">
      <c r="A63">
        <v>62</v>
      </c>
      <c r="B63">
        <v>200801251492</v>
      </c>
      <c r="C63" t="s">
        <v>274</v>
      </c>
      <c r="D63" t="s">
        <v>18</v>
      </c>
      <c r="E63" t="s">
        <v>275</v>
      </c>
      <c r="F63">
        <v>13000939.800000001</v>
      </c>
      <c r="G63" t="s">
        <v>276</v>
      </c>
      <c r="H63" t="s">
        <v>277</v>
      </c>
      <c r="I63" t="s">
        <v>277</v>
      </c>
      <c r="J63" t="s">
        <v>278</v>
      </c>
      <c r="K63">
        <v>0.66666667000000002</v>
      </c>
      <c r="L63">
        <v>1184.73</v>
      </c>
      <c r="M63" t="s">
        <v>23</v>
      </c>
      <c r="N63">
        <v>118.47</v>
      </c>
      <c r="O63">
        <v>1303.21</v>
      </c>
      <c r="P63" t="s">
        <v>276</v>
      </c>
      <c r="Q63" t="str">
        <f t="shared" si="0"/>
        <v/>
      </c>
    </row>
    <row r="64" spans="1:17" x14ac:dyDescent="0.25">
      <c r="A64">
        <v>63</v>
      </c>
      <c r="B64">
        <v>201300005625</v>
      </c>
      <c r="C64" t="s">
        <v>279</v>
      </c>
      <c r="D64" t="s">
        <v>31</v>
      </c>
      <c r="E64" t="s">
        <v>280</v>
      </c>
      <c r="F64">
        <v>13000753</v>
      </c>
      <c r="G64" t="s">
        <v>280</v>
      </c>
      <c r="H64" t="s">
        <v>281</v>
      </c>
      <c r="I64" t="s">
        <v>281</v>
      </c>
      <c r="J64" t="s">
        <v>282</v>
      </c>
      <c r="K64">
        <v>0.66666667000000002</v>
      </c>
      <c r="L64">
        <v>602.88</v>
      </c>
      <c r="M64" t="s">
        <v>23</v>
      </c>
      <c r="N64">
        <v>60.29</v>
      </c>
      <c r="O64">
        <v>663.17</v>
      </c>
      <c r="P64" t="s">
        <v>280</v>
      </c>
      <c r="Q64" t="str">
        <f t="shared" si="0"/>
        <v/>
      </c>
    </row>
    <row r="65" spans="1:17" x14ac:dyDescent="0.25">
      <c r="A65">
        <v>64</v>
      </c>
      <c r="B65">
        <v>201300026807</v>
      </c>
      <c r="C65" t="s">
        <v>283</v>
      </c>
      <c r="D65" t="s">
        <v>46</v>
      </c>
      <c r="E65" t="s">
        <v>284</v>
      </c>
      <c r="F65">
        <v>13002492</v>
      </c>
      <c r="G65" t="s">
        <v>284</v>
      </c>
      <c r="H65" t="s">
        <v>285</v>
      </c>
      <c r="I65" t="s">
        <v>285</v>
      </c>
      <c r="J65" t="s">
        <v>286</v>
      </c>
      <c r="K65">
        <v>0.66666667000000002</v>
      </c>
      <c r="L65">
        <v>890.64</v>
      </c>
      <c r="M65" t="s">
        <v>23</v>
      </c>
      <c r="N65">
        <v>89.07</v>
      </c>
      <c r="O65">
        <v>979.71</v>
      </c>
      <c r="P65" t="s">
        <v>284</v>
      </c>
      <c r="Q65" t="str">
        <f t="shared" si="0"/>
        <v/>
      </c>
    </row>
    <row r="66" spans="1:17" x14ac:dyDescent="0.25">
      <c r="A66">
        <v>65</v>
      </c>
      <c r="B66">
        <v>201300030062</v>
      </c>
      <c r="C66" t="s">
        <v>287</v>
      </c>
      <c r="D66" t="s">
        <v>18</v>
      </c>
      <c r="E66" t="s">
        <v>288</v>
      </c>
      <c r="F66">
        <v>13000242</v>
      </c>
      <c r="G66" t="s">
        <v>289</v>
      </c>
      <c r="H66" t="s">
        <v>290</v>
      </c>
      <c r="I66" t="s">
        <v>290</v>
      </c>
      <c r="J66" t="s">
        <v>291</v>
      </c>
      <c r="K66">
        <v>0.66666667000000002</v>
      </c>
      <c r="L66">
        <v>685.37</v>
      </c>
      <c r="M66" t="s">
        <v>23</v>
      </c>
      <c r="N66">
        <v>68.540000000000006</v>
      </c>
      <c r="O66">
        <v>753.91</v>
      </c>
      <c r="P66" t="s">
        <v>289</v>
      </c>
      <c r="Q66" t="str">
        <f t="shared" si="0"/>
        <v/>
      </c>
    </row>
    <row r="67" spans="1:17" x14ac:dyDescent="0.25">
      <c r="A67">
        <v>66</v>
      </c>
      <c r="B67">
        <v>201300048232</v>
      </c>
      <c r="C67" t="s">
        <v>292</v>
      </c>
      <c r="D67" t="s">
        <v>25</v>
      </c>
      <c r="E67" t="s">
        <v>293</v>
      </c>
      <c r="F67">
        <v>13002248</v>
      </c>
      <c r="G67" t="s">
        <v>160</v>
      </c>
      <c r="H67" t="s">
        <v>294</v>
      </c>
      <c r="I67" t="s">
        <v>294</v>
      </c>
      <c r="J67" t="s">
        <v>295</v>
      </c>
      <c r="K67">
        <v>0.66666667000000002</v>
      </c>
      <c r="L67">
        <v>1241.1300000000001</v>
      </c>
      <c r="M67" t="s">
        <v>23</v>
      </c>
      <c r="N67">
        <v>124.11</v>
      </c>
      <c r="O67">
        <v>1365.25</v>
      </c>
      <c r="P67" t="s">
        <v>160</v>
      </c>
      <c r="Q67" t="str">
        <f t="shared" ref="Q67:Q97" si="1">IF(G67&lt;&gt;P67,"Не совпадает!","")</f>
        <v/>
      </c>
    </row>
    <row r="68" spans="1:17" x14ac:dyDescent="0.25">
      <c r="A68">
        <v>67</v>
      </c>
      <c r="B68">
        <v>201300048291</v>
      </c>
      <c r="C68" t="s">
        <v>296</v>
      </c>
      <c r="D68" t="s">
        <v>40</v>
      </c>
      <c r="E68" t="s">
        <v>297</v>
      </c>
      <c r="F68">
        <v>13002256</v>
      </c>
      <c r="G68" t="s">
        <v>293</v>
      </c>
      <c r="H68" t="s">
        <v>298</v>
      </c>
      <c r="I68" t="s">
        <v>298</v>
      </c>
      <c r="J68" t="s">
        <v>299</v>
      </c>
      <c r="K68">
        <v>0.66666667000000002</v>
      </c>
      <c r="L68">
        <v>2088.38</v>
      </c>
      <c r="M68" t="s">
        <v>23</v>
      </c>
      <c r="N68">
        <v>208.84</v>
      </c>
      <c r="O68">
        <v>2297.2199999999998</v>
      </c>
      <c r="P68" t="s">
        <v>293</v>
      </c>
      <c r="Q68" t="str">
        <f t="shared" si="1"/>
        <v/>
      </c>
    </row>
    <row r="69" spans="1:17" x14ac:dyDescent="0.25">
      <c r="A69">
        <v>68</v>
      </c>
      <c r="B69">
        <v>201300048738</v>
      </c>
      <c r="C69" t="s">
        <v>300</v>
      </c>
      <c r="D69" t="s">
        <v>18</v>
      </c>
      <c r="E69" t="s">
        <v>200</v>
      </c>
      <c r="F69">
        <v>13002306</v>
      </c>
      <c r="G69" t="s">
        <v>301</v>
      </c>
      <c r="H69" t="s">
        <v>302</v>
      </c>
      <c r="I69" t="s">
        <v>302</v>
      </c>
      <c r="J69" t="s">
        <v>303</v>
      </c>
      <c r="K69">
        <v>0.66666667000000002</v>
      </c>
      <c r="L69">
        <v>682.89</v>
      </c>
      <c r="M69" t="s">
        <v>23</v>
      </c>
      <c r="N69">
        <v>68.290000000000006</v>
      </c>
      <c r="O69">
        <v>751.17</v>
      </c>
      <c r="P69" t="s">
        <v>301</v>
      </c>
      <c r="Q69" t="str">
        <f t="shared" si="1"/>
        <v/>
      </c>
    </row>
    <row r="70" spans="1:17" x14ac:dyDescent="0.25">
      <c r="A70">
        <v>69</v>
      </c>
      <c r="B70">
        <v>201300051387</v>
      </c>
      <c r="C70" t="s">
        <v>304</v>
      </c>
      <c r="D70" t="s">
        <v>46</v>
      </c>
      <c r="E70" t="s">
        <v>305</v>
      </c>
      <c r="F70">
        <v>13002646</v>
      </c>
      <c r="G70" t="s">
        <v>305</v>
      </c>
      <c r="H70" t="s">
        <v>306</v>
      </c>
      <c r="I70" t="s">
        <v>306</v>
      </c>
      <c r="J70" t="s">
        <v>307</v>
      </c>
      <c r="K70">
        <v>0.66666667000000002</v>
      </c>
      <c r="L70">
        <v>1296.3599999999999</v>
      </c>
      <c r="M70" t="s">
        <v>23</v>
      </c>
      <c r="N70">
        <v>129.63</v>
      </c>
      <c r="O70">
        <v>1425.99</v>
      </c>
      <c r="P70" t="s">
        <v>305</v>
      </c>
      <c r="Q70" t="str">
        <f t="shared" si="1"/>
        <v/>
      </c>
    </row>
    <row r="71" spans="1:17" x14ac:dyDescent="0.25">
      <c r="A71">
        <v>70</v>
      </c>
      <c r="B71">
        <v>201300051494</v>
      </c>
      <c r="C71" t="s">
        <v>308</v>
      </c>
      <c r="D71" t="s">
        <v>25</v>
      </c>
      <c r="E71" t="s">
        <v>264</v>
      </c>
      <c r="F71">
        <v>13002659</v>
      </c>
      <c r="G71" t="s">
        <v>305</v>
      </c>
      <c r="H71" t="s">
        <v>309</v>
      </c>
      <c r="I71" t="s">
        <v>309</v>
      </c>
      <c r="J71" t="s">
        <v>310</v>
      </c>
      <c r="K71">
        <v>0.66666667000000002</v>
      </c>
      <c r="L71">
        <v>818.79</v>
      </c>
      <c r="M71" t="s">
        <v>23</v>
      </c>
      <c r="N71">
        <v>81.88</v>
      </c>
      <c r="O71">
        <v>900.67</v>
      </c>
      <c r="P71" t="s">
        <v>305</v>
      </c>
      <c r="Q71" t="str">
        <f t="shared" si="1"/>
        <v/>
      </c>
    </row>
    <row r="72" spans="1:17" x14ac:dyDescent="0.25">
      <c r="A72">
        <v>71</v>
      </c>
      <c r="B72">
        <v>201300056641</v>
      </c>
      <c r="C72" t="s">
        <v>311</v>
      </c>
      <c r="D72" t="s">
        <v>18</v>
      </c>
      <c r="E72" t="s">
        <v>312</v>
      </c>
      <c r="F72">
        <v>13003368</v>
      </c>
      <c r="G72" t="s">
        <v>313</v>
      </c>
      <c r="H72" t="s">
        <v>314</v>
      </c>
      <c r="I72" t="s">
        <v>314</v>
      </c>
      <c r="J72" t="s">
        <v>315</v>
      </c>
      <c r="K72">
        <v>0.66666667000000002</v>
      </c>
      <c r="L72">
        <v>595.86</v>
      </c>
      <c r="M72" t="s">
        <v>23</v>
      </c>
      <c r="N72">
        <v>59.59</v>
      </c>
      <c r="O72">
        <v>655.45</v>
      </c>
      <c r="P72" t="s">
        <v>313</v>
      </c>
      <c r="Q72" t="str">
        <f t="shared" si="1"/>
        <v/>
      </c>
    </row>
    <row r="73" spans="1:17" x14ac:dyDescent="0.25">
      <c r="A73">
        <v>72</v>
      </c>
      <c r="B73">
        <v>201300056789</v>
      </c>
      <c r="C73" t="s">
        <v>316</v>
      </c>
      <c r="D73" t="s">
        <v>40</v>
      </c>
      <c r="E73" t="s">
        <v>312</v>
      </c>
      <c r="F73">
        <v>13003372</v>
      </c>
      <c r="G73" t="s">
        <v>312</v>
      </c>
      <c r="H73" t="s">
        <v>317</v>
      </c>
      <c r="I73" t="s">
        <v>317</v>
      </c>
      <c r="J73" t="s">
        <v>318</v>
      </c>
      <c r="K73">
        <v>0.66666667000000002</v>
      </c>
      <c r="L73">
        <v>1122.1300000000001</v>
      </c>
      <c r="M73" t="s">
        <v>23</v>
      </c>
      <c r="N73">
        <v>112.21</v>
      </c>
      <c r="O73">
        <v>1234.3399999999999</v>
      </c>
      <c r="P73" t="s">
        <v>312</v>
      </c>
      <c r="Q73" t="str">
        <f t="shared" si="1"/>
        <v/>
      </c>
    </row>
    <row r="74" spans="1:17" x14ac:dyDescent="0.25">
      <c r="A74">
        <v>73</v>
      </c>
      <c r="B74">
        <v>201300051609</v>
      </c>
      <c r="C74" t="s">
        <v>319</v>
      </c>
      <c r="D74" t="s">
        <v>18</v>
      </c>
      <c r="E74" t="s">
        <v>320</v>
      </c>
      <c r="F74">
        <v>13002676</v>
      </c>
      <c r="G74" t="s">
        <v>264</v>
      </c>
      <c r="H74" t="s">
        <v>321</v>
      </c>
      <c r="I74" t="s">
        <v>321</v>
      </c>
      <c r="J74" t="s">
        <v>322</v>
      </c>
      <c r="K74">
        <v>0.66666669999999995</v>
      </c>
      <c r="L74">
        <v>150.33000000000001</v>
      </c>
      <c r="M74" t="s">
        <v>23</v>
      </c>
      <c r="N74">
        <v>15.03</v>
      </c>
      <c r="O74">
        <v>165.36</v>
      </c>
      <c r="P74" t="s">
        <v>264</v>
      </c>
      <c r="Q74" t="str">
        <f t="shared" si="1"/>
        <v/>
      </c>
    </row>
    <row r="75" spans="1:17" x14ac:dyDescent="0.25">
      <c r="A75">
        <v>74</v>
      </c>
      <c r="B75">
        <v>201300052698</v>
      </c>
      <c r="C75" t="s">
        <v>323</v>
      </c>
      <c r="D75" t="s">
        <v>25</v>
      </c>
      <c r="E75" t="s">
        <v>324</v>
      </c>
      <c r="F75">
        <v>13002834</v>
      </c>
      <c r="G75" t="s">
        <v>325</v>
      </c>
      <c r="H75" t="s">
        <v>326</v>
      </c>
      <c r="I75" t="s">
        <v>326</v>
      </c>
      <c r="J75" t="s">
        <v>327</v>
      </c>
      <c r="K75">
        <v>0.66666669999999995</v>
      </c>
      <c r="L75">
        <v>457.89</v>
      </c>
      <c r="M75" t="s">
        <v>23</v>
      </c>
      <c r="N75">
        <v>45.79</v>
      </c>
      <c r="O75">
        <v>503.68</v>
      </c>
      <c r="P75" t="s">
        <v>325</v>
      </c>
      <c r="Q75" t="str">
        <f t="shared" si="1"/>
        <v/>
      </c>
    </row>
    <row r="76" spans="1:17" x14ac:dyDescent="0.25">
      <c r="A76">
        <v>75</v>
      </c>
      <c r="B76">
        <v>201300056508</v>
      </c>
      <c r="C76" t="s">
        <v>328</v>
      </c>
      <c r="D76" t="s">
        <v>40</v>
      </c>
      <c r="E76" t="s">
        <v>313</v>
      </c>
      <c r="F76">
        <v>13003352</v>
      </c>
      <c r="G76" t="s">
        <v>329</v>
      </c>
      <c r="H76" t="s">
        <v>330</v>
      </c>
      <c r="I76" t="s">
        <v>330</v>
      </c>
      <c r="J76" t="s">
        <v>331</v>
      </c>
      <c r="K76">
        <v>0.66666669999999995</v>
      </c>
      <c r="L76">
        <v>421.98</v>
      </c>
      <c r="M76" t="s">
        <v>23</v>
      </c>
      <c r="N76">
        <v>42.2</v>
      </c>
      <c r="O76">
        <v>464.18</v>
      </c>
      <c r="P76" t="s">
        <v>329</v>
      </c>
      <c r="Q76" t="str">
        <f t="shared" si="1"/>
        <v/>
      </c>
    </row>
    <row r="77" spans="1:17" x14ac:dyDescent="0.25">
      <c r="A77">
        <v>76</v>
      </c>
      <c r="B77">
        <v>201300048941</v>
      </c>
      <c r="C77" t="s">
        <v>332</v>
      </c>
      <c r="D77" t="s">
        <v>18</v>
      </c>
      <c r="E77" t="s">
        <v>333</v>
      </c>
      <c r="F77">
        <v>13002124</v>
      </c>
      <c r="G77" t="s">
        <v>334</v>
      </c>
      <c r="H77" t="s">
        <v>335</v>
      </c>
      <c r="I77" t="s">
        <v>335</v>
      </c>
      <c r="J77" t="s">
        <v>336</v>
      </c>
      <c r="K77">
        <v>0.71428571399999996</v>
      </c>
      <c r="L77">
        <v>5823.89</v>
      </c>
      <c r="M77" t="s">
        <v>23</v>
      </c>
      <c r="N77">
        <v>582.39</v>
      </c>
      <c r="O77">
        <v>6406.27</v>
      </c>
      <c r="P77" t="s">
        <v>334</v>
      </c>
      <c r="Q77" t="str">
        <f t="shared" si="1"/>
        <v/>
      </c>
    </row>
    <row r="78" spans="1:17" x14ac:dyDescent="0.25">
      <c r="A78">
        <v>77</v>
      </c>
      <c r="B78">
        <v>201300052244</v>
      </c>
      <c r="C78" t="s">
        <v>337</v>
      </c>
      <c r="D78" t="s">
        <v>18</v>
      </c>
      <c r="E78" t="s">
        <v>26</v>
      </c>
      <c r="F78">
        <v>13002782</v>
      </c>
      <c r="G78" t="s">
        <v>27</v>
      </c>
      <c r="H78" t="s">
        <v>272</v>
      </c>
      <c r="I78" t="s">
        <v>272</v>
      </c>
      <c r="J78" t="s">
        <v>273</v>
      </c>
      <c r="K78">
        <v>0.75</v>
      </c>
      <c r="L78">
        <v>234.99</v>
      </c>
      <c r="M78" t="s">
        <v>23</v>
      </c>
      <c r="N78">
        <v>23.5</v>
      </c>
      <c r="O78">
        <v>258.49</v>
      </c>
      <c r="P78" t="s">
        <v>27</v>
      </c>
      <c r="Q78" t="str">
        <f t="shared" si="1"/>
        <v/>
      </c>
    </row>
    <row r="79" spans="1:17" x14ac:dyDescent="0.25">
      <c r="A79">
        <v>78</v>
      </c>
      <c r="B79">
        <v>201300041845</v>
      </c>
      <c r="C79" t="s">
        <v>338</v>
      </c>
      <c r="D79" t="s">
        <v>40</v>
      </c>
      <c r="E79" t="s">
        <v>194</v>
      </c>
      <c r="F79">
        <v>13001533</v>
      </c>
      <c r="G79" t="s">
        <v>195</v>
      </c>
      <c r="H79" t="s">
        <v>339</v>
      </c>
      <c r="I79" t="s">
        <v>339</v>
      </c>
      <c r="J79" t="s">
        <v>340</v>
      </c>
      <c r="K79">
        <v>0.8</v>
      </c>
      <c r="L79">
        <v>2162.61</v>
      </c>
      <c r="M79" t="s">
        <v>23</v>
      </c>
      <c r="N79">
        <v>216.26</v>
      </c>
      <c r="O79">
        <v>2378.87</v>
      </c>
      <c r="P79" t="s">
        <v>195</v>
      </c>
      <c r="Q79" t="str">
        <f t="shared" si="1"/>
        <v/>
      </c>
    </row>
    <row r="80" spans="1:17" x14ac:dyDescent="0.25">
      <c r="A80">
        <v>79</v>
      </c>
      <c r="B80">
        <v>201300044310</v>
      </c>
      <c r="C80" t="s">
        <v>341</v>
      </c>
      <c r="D80" t="s">
        <v>18</v>
      </c>
      <c r="E80" t="s">
        <v>342</v>
      </c>
      <c r="F80">
        <v>13001808</v>
      </c>
      <c r="G80" t="s">
        <v>343</v>
      </c>
      <c r="H80" t="s">
        <v>344</v>
      </c>
      <c r="I80" t="s">
        <v>344</v>
      </c>
      <c r="J80" t="s">
        <v>345</v>
      </c>
      <c r="K80">
        <v>0.8</v>
      </c>
      <c r="L80">
        <v>942.74</v>
      </c>
      <c r="M80" t="s">
        <v>23</v>
      </c>
      <c r="N80">
        <v>94.27</v>
      </c>
      <c r="O80">
        <v>1037.01</v>
      </c>
      <c r="P80" t="s">
        <v>343</v>
      </c>
      <c r="Q80" t="str">
        <f t="shared" si="1"/>
        <v/>
      </c>
    </row>
    <row r="81" spans="1:17" x14ac:dyDescent="0.25">
      <c r="A81">
        <v>80</v>
      </c>
      <c r="B81">
        <v>201300046450</v>
      </c>
      <c r="C81" t="s">
        <v>346</v>
      </c>
      <c r="D81" t="s">
        <v>347</v>
      </c>
      <c r="E81" t="s">
        <v>47</v>
      </c>
      <c r="F81">
        <v>13002049</v>
      </c>
      <c r="G81" t="s">
        <v>47</v>
      </c>
      <c r="H81" t="s">
        <v>348</v>
      </c>
      <c r="I81" t="s">
        <v>348</v>
      </c>
      <c r="J81" t="s">
        <v>349</v>
      </c>
      <c r="K81">
        <v>0.8</v>
      </c>
      <c r="L81">
        <v>1014.23</v>
      </c>
      <c r="M81" t="s">
        <v>23</v>
      </c>
      <c r="N81">
        <v>101.42</v>
      </c>
      <c r="O81">
        <v>1115.6600000000001</v>
      </c>
      <c r="P81" t="s">
        <v>47</v>
      </c>
      <c r="Q81" t="str">
        <f t="shared" si="1"/>
        <v/>
      </c>
    </row>
    <row r="82" spans="1:17" x14ac:dyDescent="0.25">
      <c r="A82">
        <v>81</v>
      </c>
      <c r="B82">
        <v>201300054970</v>
      </c>
      <c r="C82" t="s">
        <v>350</v>
      </c>
      <c r="D82" t="s">
        <v>40</v>
      </c>
      <c r="E82" t="s">
        <v>351</v>
      </c>
      <c r="F82">
        <v>13003154</v>
      </c>
      <c r="G82" t="s">
        <v>352</v>
      </c>
      <c r="H82" t="s">
        <v>353</v>
      </c>
      <c r="I82" t="s">
        <v>353</v>
      </c>
      <c r="J82" t="s">
        <v>354</v>
      </c>
      <c r="K82">
        <v>0.8</v>
      </c>
      <c r="L82">
        <v>1439.22</v>
      </c>
      <c r="M82" t="s">
        <v>23</v>
      </c>
      <c r="N82">
        <v>143.91999999999999</v>
      </c>
      <c r="O82">
        <v>1583.14</v>
      </c>
      <c r="P82" t="s">
        <v>352</v>
      </c>
      <c r="Q82" t="str">
        <f t="shared" si="1"/>
        <v/>
      </c>
    </row>
    <row r="83" spans="1:17" x14ac:dyDescent="0.25">
      <c r="A83">
        <v>82</v>
      </c>
      <c r="B83">
        <v>201300055777</v>
      </c>
      <c r="C83" t="s">
        <v>355</v>
      </c>
      <c r="D83" t="s">
        <v>180</v>
      </c>
      <c r="E83" t="s">
        <v>212</v>
      </c>
      <c r="F83">
        <v>13003265</v>
      </c>
      <c r="G83" t="s">
        <v>212</v>
      </c>
      <c r="H83" t="s">
        <v>356</v>
      </c>
      <c r="I83" t="s">
        <v>356</v>
      </c>
      <c r="J83" t="s">
        <v>357</v>
      </c>
      <c r="K83">
        <v>0.8</v>
      </c>
      <c r="L83">
        <v>1190.92</v>
      </c>
      <c r="M83" t="s">
        <v>23</v>
      </c>
      <c r="N83">
        <v>119.1</v>
      </c>
      <c r="O83">
        <v>1310.02</v>
      </c>
      <c r="P83" t="s">
        <v>212</v>
      </c>
      <c r="Q83" t="str">
        <f t="shared" si="1"/>
        <v/>
      </c>
    </row>
    <row r="84" spans="1:17" x14ac:dyDescent="0.25">
      <c r="A84">
        <v>83</v>
      </c>
      <c r="B84">
        <v>201300056906</v>
      </c>
      <c r="C84" t="s">
        <v>358</v>
      </c>
      <c r="D84" t="s">
        <v>40</v>
      </c>
      <c r="E84" t="s">
        <v>359</v>
      </c>
      <c r="F84">
        <v>13003399</v>
      </c>
      <c r="G84" t="s">
        <v>312</v>
      </c>
      <c r="H84" t="s">
        <v>360</v>
      </c>
      <c r="I84" t="s">
        <v>360</v>
      </c>
      <c r="J84" t="s">
        <v>361</v>
      </c>
      <c r="K84">
        <v>0.8</v>
      </c>
      <c r="L84">
        <v>398.4</v>
      </c>
      <c r="M84" t="s">
        <v>23</v>
      </c>
      <c r="N84">
        <v>39.840000000000003</v>
      </c>
      <c r="O84">
        <v>438.24</v>
      </c>
      <c r="P84" t="s">
        <v>312</v>
      </c>
      <c r="Q84" t="str">
        <f t="shared" si="1"/>
        <v/>
      </c>
    </row>
    <row r="85" spans="1:17" x14ac:dyDescent="0.25">
      <c r="A85">
        <v>84</v>
      </c>
      <c r="B85">
        <v>201300052243</v>
      </c>
      <c r="C85" t="s">
        <v>362</v>
      </c>
      <c r="D85" t="s">
        <v>18</v>
      </c>
      <c r="E85" t="s">
        <v>26</v>
      </c>
      <c r="F85">
        <v>13002782</v>
      </c>
      <c r="G85" t="s">
        <v>27</v>
      </c>
      <c r="H85" t="s">
        <v>272</v>
      </c>
      <c r="I85" t="s">
        <v>272</v>
      </c>
      <c r="J85" t="s">
        <v>273</v>
      </c>
      <c r="K85">
        <v>0.80555540000000003</v>
      </c>
      <c r="L85">
        <v>555.66</v>
      </c>
      <c r="M85" t="s">
        <v>23</v>
      </c>
      <c r="N85">
        <v>55.57</v>
      </c>
      <c r="O85">
        <v>611.23</v>
      </c>
      <c r="P85" t="s">
        <v>27</v>
      </c>
      <c r="Q85" t="str">
        <f t="shared" si="1"/>
        <v/>
      </c>
    </row>
    <row r="86" spans="1:17" x14ac:dyDescent="0.25">
      <c r="A86">
        <v>85</v>
      </c>
      <c r="B86">
        <v>201300049385</v>
      </c>
      <c r="C86" t="s">
        <v>363</v>
      </c>
      <c r="D86" t="s">
        <v>46</v>
      </c>
      <c r="E86" t="s">
        <v>81</v>
      </c>
      <c r="F86">
        <v>13002380</v>
      </c>
      <c r="G86" t="s">
        <v>81</v>
      </c>
      <c r="H86" t="s">
        <v>364</v>
      </c>
      <c r="I86" t="s">
        <v>364</v>
      </c>
      <c r="J86" t="s">
        <v>365</v>
      </c>
      <c r="K86">
        <v>0.85714285999999995</v>
      </c>
      <c r="L86">
        <v>2675.45</v>
      </c>
      <c r="M86" t="s">
        <v>23</v>
      </c>
      <c r="N86">
        <v>267.55</v>
      </c>
      <c r="O86">
        <v>2943</v>
      </c>
      <c r="P86" t="s">
        <v>81</v>
      </c>
      <c r="Q86" t="str">
        <f t="shared" si="1"/>
        <v/>
      </c>
    </row>
    <row r="87" spans="1:17" x14ac:dyDescent="0.25">
      <c r="A87">
        <v>86</v>
      </c>
      <c r="B87">
        <v>201300049921</v>
      </c>
      <c r="C87" t="s">
        <v>366</v>
      </c>
      <c r="D87" t="s">
        <v>18</v>
      </c>
      <c r="E87" t="s">
        <v>136</v>
      </c>
      <c r="F87">
        <v>13002439</v>
      </c>
      <c r="G87" t="s">
        <v>233</v>
      </c>
      <c r="H87" t="s">
        <v>234</v>
      </c>
      <c r="I87" t="s">
        <v>234</v>
      </c>
      <c r="J87" t="s">
        <v>235</v>
      </c>
      <c r="K87">
        <v>0.9</v>
      </c>
      <c r="L87">
        <v>431.03</v>
      </c>
      <c r="M87" t="s">
        <v>23</v>
      </c>
      <c r="N87">
        <v>43.1</v>
      </c>
      <c r="O87">
        <v>474.13</v>
      </c>
      <c r="P87" t="s">
        <v>233</v>
      </c>
      <c r="Q87" t="str">
        <f t="shared" si="1"/>
        <v/>
      </c>
    </row>
    <row r="88" spans="1:17" x14ac:dyDescent="0.25">
      <c r="A88">
        <v>87</v>
      </c>
      <c r="B88">
        <v>201300047649</v>
      </c>
      <c r="C88" t="s">
        <v>367</v>
      </c>
      <c r="D88" t="s">
        <v>18</v>
      </c>
      <c r="E88" t="s">
        <v>368</v>
      </c>
      <c r="F88">
        <v>13002181</v>
      </c>
      <c r="G88" t="s">
        <v>368</v>
      </c>
      <c r="H88" t="s">
        <v>369</v>
      </c>
      <c r="I88" t="s">
        <v>369</v>
      </c>
      <c r="J88" t="s">
        <v>370</v>
      </c>
      <c r="K88">
        <v>0.92</v>
      </c>
      <c r="L88">
        <v>196.37</v>
      </c>
      <c r="M88" t="s">
        <v>23</v>
      </c>
      <c r="N88">
        <v>19.64</v>
      </c>
      <c r="O88">
        <v>216.02</v>
      </c>
      <c r="P88" t="s">
        <v>368</v>
      </c>
      <c r="Q88" t="str">
        <f t="shared" si="1"/>
        <v/>
      </c>
    </row>
    <row r="89" spans="1:17" x14ac:dyDescent="0.25">
      <c r="A89">
        <v>88</v>
      </c>
      <c r="B89">
        <v>200600034167</v>
      </c>
      <c r="C89" t="s">
        <v>371</v>
      </c>
      <c r="D89" t="s">
        <v>46</v>
      </c>
      <c r="E89" t="s">
        <v>372</v>
      </c>
      <c r="F89">
        <v>6000648</v>
      </c>
      <c r="G89" t="s">
        <v>372</v>
      </c>
      <c r="H89" t="s">
        <v>373</v>
      </c>
      <c r="I89" t="s">
        <v>373</v>
      </c>
      <c r="J89" t="s">
        <v>374</v>
      </c>
      <c r="K89">
        <v>1</v>
      </c>
      <c r="L89">
        <v>313.2</v>
      </c>
      <c r="M89" t="s">
        <v>23</v>
      </c>
      <c r="N89">
        <v>31.32</v>
      </c>
      <c r="O89">
        <v>344.52</v>
      </c>
      <c r="P89" t="s">
        <v>372</v>
      </c>
      <c r="Q89" t="str">
        <f t="shared" si="1"/>
        <v/>
      </c>
    </row>
    <row r="90" spans="1:17" x14ac:dyDescent="0.25">
      <c r="A90">
        <v>89</v>
      </c>
      <c r="B90">
        <v>200600043615</v>
      </c>
      <c r="C90" t="s">
        <v>375</v>
      </c>
      <c r="D90" t="s">
        <v>376</v>
      </c>
      <c r="E90" t="s">
        <v>377</v>
      </c>
      <c r="F90">
        <v>6001755</v>
      </c>
      <c r="G90" t="s">
        <v>378</v>
      </c>
      <c r="H90" t="s">
        <v>379</v>
      </c>
      <c r="I90" t="s">
        <v>379</v>
      </c>
      <c r="J90" t="s">
        <v>380</v>
      </c>
      <c r="K90">
        <v>1</v>
      </c>
      <c r="L90">
        <v>1840</v>
      </c>
      <c r="N90">
        <v>0</v>
      </c>
      <c r="O90">
        <v>1840</v>
      </c>
      <c r="P90" t="s">
        <v>378</v>
      </c>
      <c r="Q90" t="str">
        <f t="shared" si="1"/>
        <v/>
      </c>
    </row>
    <row r="91" spans="1:17" x14ac:dyDescent="0.25">
      <c r="A91">
        <v>90</v>
      </c>
      <c r="B91">
        <v>200600047564</v>
      </c>
      <c r="C91" t="s">
        <v>381</v>
      </c>
      <c r="D91" t="s">
        <v>46</v>
      </c>
      <c r="E91" t="s">
        <v>382</v>
      </c>
      <c r="F91">
        <v>6002226</v>
      </c>
      <c r="G91" t="s">
        <v>382</v>
      </c>
      <c r="H91" t="s">
        <v>383</v>
      </c>
      <c r="I91" t="s">
        <v>383</v>
      </c>
      <c r="J91" t="s">
        <v>384</v>
      </c>
      <c r="K91">
        <v>1</v>
      </c>
      <c r="L91">
        <v>458.01</v>
      </c>
      <c r="M91" t="s">
        <v>23</v>
      </c>
      <c r="N91">
        <v>45.8</v>
      </c>
      <c r="O91">
        <v>503.81</v>
      </c>
      <c r="P91" t="s">
        <v>382</v>
      </c>
      <c r="Q91" t="str">
        <f t="shared" si="1"/>
        <v/>
      </c>
    </row>
    <row r="92" spans="1:17" x14ac:dyDescent="0.25">
      <c r="A92">
        <v>91</v>
      </c>
      <c r="B92">
        <v>200800997240</v>
      </c>
      <c r="C92" t="s">
        <v>385</v>
      </c>
      <c r="D92" t="s">
        <v>386</v>
      </c>
      <c r="E92" t="s">
        <v>387</v>
      </c>
      <c r="F92">
        <v>13001316.800000001</v>
      </c>
      <c r="G92" t="s">
        <v>388</v>
      </c>
      <c r="H92" t="s">
        <v>389</v>
      </c>
      <c r="K92">
        <v>1</v>
      </c>
      <c r="L92">
        <v>259.66000000000003</v>
      </c>
      <c r="M92" t="s">
        <v>23</v>
      </c>
      <c r="N92">
        <v>25.97</v>
      </c>
      <c r="O92">
        <v>285.63</v>
      </c>
      <c r="Q92" t="str">
        <f t="shared" si="1"/>
        <v>Не совпадает!</v>
      </c>
    </row>
    <row r="93" spans="1:17" x14ac:dyDescent="0.25">
      <c r="A93">
        <v>92</v>
      </c>
      <c r="B93">
        <v>200801076651</v>
      </c>
      <c r="C93" t="s">
        <v>390</v>
      </c>
      <c r="D93" t="s">
        <v>46</v>
      </c>
      <c r="E93" t="s">
        <v>391</v>
      </c>
      <c r="F93">
        <v>15000053.800000001</v>
      </c>
      <c r="G93" t="s">
        <v>391</v>
      </c>
      <c r="H93" t="s">
        <v>392</v>
      </c>
      <c r="K93">
        <v>1</v>
      </c>
      <c r="L93">
        <v>351.17</v>
      </c>
      <c r="M93" t="s">
        <v>23</v>
      </c>
      <c r="N93">
        <v>35.119999999999997</v>
      </c>
      <c r="O93">
        <v>386.29</v>
      </c>
      <c r="Q93" t="str">
        <f t="shared" si="1"/>
        <v>Не совпадает!</v>
      </c>
    </row>
    <row r="94" spans="1:17" x14ac:dyDescent="0.25">
      <c r="A94">
        <v>93</v>
      </c>
      <c r="B94">
        <v>200801204950</v>
      </c>
      <c r="C94" t="s">
        <v>393</v>
      </c>
      <c r="D94" t="s">
        <v>394</v>
      </c>
      <c r="E94" t="s">
        <v>395</v>
      </c>
      <c r="F94">
        <v>13000337.800000001</v>
      </c>
      <c r="G94" t="s">
        <v>395</v>
      </c>
      <c r="H94" t="s">
        <v>396</v>
      </c>
      <c r="I94" t="s">
        <v>396</v>
      </c>
      <c r="J94" t="s">
        <v>397</v>
      </c>
      <c r="K94">
        <v>1</v>
      </c>
      <c r="L94">
        <v>452.8</v>
      </c>
      <c r="M94" t="s">
        <v>23</v>
      </c>
      <c r="N94">
        <v>45.28</v>
      </c>
      <c r="O94">
        <v>498.08</v>
      </c>
      <c r="P94" t="s">
        <v>395</v>
      </c>
      <c r="Q94" t="str">
        <f t="shared" si="1"/>
        <v/>
      </c>
    </row>
    <row r="95" spans="1:17" x14ac:dyDescent="0.25">
      <c r="A95">
        <v>94</v>
      </c>
      <c r="B95">
        <v>200801336332</v>
      </c>
      <c r="C95" t="s">
        <v>398</v>
      </c>
      <c r="D95" t="s">
        <v>18</v>
      </c>
      <c r="E95" t="s">
        <v>399</v>
      </c>
      <c r="F95">
        <v>13002055.800000001</v>
      </c>
      <c r="G95" t="s">
        <v>400</v>
      </c>
      <c r="H95" t="s">
        <v>401</v>
      </c>
      <c r="I95" t="s">
        <v>401</v>
      </c>
      <c r="J95" t="s">
        <v>402</v>
      </c>
      <c r="K95">
        <v>1</v>
      </c>
      <c r="L95">
        <v>1396.7</v>
      </c>
      <c r="M95" t="s">
        <v>23</v>
      </c>
      <c r="N95">
        <v>139.66999999999999</v>
      </c>
      <c r="O95">
        <v>1536.37</v>
      </c>
      <c r="P95" t="s">
        <v>400</v>
      </c>
      <c r="Q95" t="str">
        <f t="shared" si="1"/>
        <v/>
      </c>
    </row>
    <row r="96" spans="1:17" x14ac:dyDescent="0.25">
      <c r="A96">
        <v>95</v>
      </c>
      <c r="B96">
        <v>200801415893</v>
      </c>
      <c r="C96" t="s">
        <v>403</v>
      </c>
      <c r="D96" t="s">
        <v>404</v>
      </c>
      <c r="E96" t="s">
        <v>405</v>
      </c>
      <c r="F96">
        <v>8000201</v>
      </c>
      <c r="G96" t="s">
        <v>406</v>
      </c>
      <c r="H96" t="s">
        <v>407</v>
      </c>
      <c r="K96">
        <v>1</v>
      </c>
      <c r="L96">
        <v>218.18</v>
      </c>
      <c r="M96" t="s">
        <v>23</v>
      </c>
      <c r="N96">
        <v>21.82</v>
      </c>
      <c r="O96">
        <v>240</v>
      </c>
      <c r="Q96" t="str">
        <f t="shared" si="1"/>
        <v>Не совпадает!</v>
      </c>
    </row>
    <row r="97" spans="1:17" x14ac:dyDescent="0.25">
      <c r="A97">
        <v>96</v>
      </c>
      <c r="B97">
        <v>200801434980</v>
      </c>
      <c r="C97" t="s">
        <v>408</v>
      </c>
      <c r="D97" t="s">
        <v>18</v>
      </c>
      <c r="E97" t="s">
        <v>409</v>
      </c>
      <c r="F97">
        <v>13003189.800000001</v>
      </c>
      <c r="G97" t="s">
        <v>410</v>
      </c>
      <c r="H97" t="s">
        <v>411</v>
      </c>
      <c r="I97" t="s">
        <v>411</v>
      </c>
      <c r="J97" t="s">
        <v>412</v>
      </c>
      <c r="K97">
        <v>1</v>
      </c>
      <c r="L97">
        <v>816.62</v>
      </c>
      <c r="M97" t="s">
        <v>23</v>
      </c>
      <c r="N97">
        <v>81.66</v>
      </c>
      <c r="O97">
        <v>898.28</v>
      </c>
      <c r="P97" t="s">
        <v>410</v>
      </c>
      <c r="Q97" t="str">
        <f t="shared" si="1"/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Андрон Алексанян</cp:lastModifiedBy>
  <dcterms:created xsi:type="dcterms:W3CDTF">2022-03-17T08:47:57Z</dcterms:created>
  <dcterms:modified xsi:type="dcterms:W3CDTF">2022-05-27T20:05:15Z</dcterms:modified>
</cp:coreProperties>
</file>