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daruss/Desktop/Junior_Year/Algorithms/Reid_Russell_CS3353/Lab3/src/"/>
    </mc:Choice>
  </mc:AlternateContent>
  <xr:revisionPtr revIDLastSave="0" documentId="13_ncr:1_{0799CCA2-4966-5F42-B622-D4C07B9917F0}" xr6:coauthVersionLast="43" xr6:coauthVersionMax="43" xr10:uidLastSave="{00000000-0000-0000-0000-000000000000}"/>
  <bookViews>
    <workbookView xWindow="0" yWindow="460" windowWidth="33600" windowHeight="20540" xr2:uid="{F87358E0-4A70-144F-A56E-8728BB4DCB34}"/>
  </bookViews>
  <sheets>
    <sheet name="Sheet1" sheetId="1" r:id="rId1"/>
  </sheets>
  <definedNames>
    <definedName name="_xlchart.v1.0" hidden="1">Sheet1!$D$5:$D$12</definedName>
    <definedName name="_xlchart.v1.1" hidden="1">Sheet1!$E$5:$E$12</definedName>
    <definedName name="_xlchart.v1.10" hidden="1">Sheet1!$E$5:$E$12</definedName>
    <definedName name="_xlchart.v1.11" hidden="1">Sheet1!$I$5:$I$21</definedName>
    <definedName name="_xlchart.v1.12" hidden="1">Sheet1!$E$5:$E$14</definedName>
    <definedName name="_xlchart.v1.13" hidden="1">Sheet1!$H$5:$H$21</definedName>
    <definedName name="_xlchart.v1.14" hidden="1">Sheet1!$I$5:$I$21</definedName>
    <definedName name="_xlchart.v1.2" hidden="1">Sheet1!$I$5:$I$21</definedName>
    <definedName name="_xlchart.v1.3" hidden="1">Sheet1!$D$5:$D$12</definedName>
    <definedName name="_xlchart.v1.4" hidden="1">Sheet1!$E$5:$E$12</definedName>
    <definedName name="_xlchart.v1.5" hidden="1">Sheet1!$I$5:$I$21</definedName>
    <definedName name="_xlchart.v1.6" hidden="1">Sheet1!$D$5:$D$12</definedName>
    <definedName name="_xlchart.v1.7" hidden="1">Sheet1!$E$5:$E$12</definedName>
    <definedName name="_xlchart.v1.8" hidden="1">Sheet1!$I$5:$I$21</definedName>
    <definedName name="_xlchart.v1.9" hidden="1">Sheet1!$D$5:$D$12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F10" i="1"/>
  <c r="F6" i="1"/>
  <c r="F7" i="1"/>
  <c r="F8" i="1"/>
  <c r="F9" i="1"/>
  <c r="F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</calcChain>
</file>

<file path=xl/sharedStrings.xml><?xml version="1.0" encoding="utf-8"?>
<sst xmlns="http://schemas.openxmlformats.org/spreadsheetml/2006/main" count="14" uniqueCount="10">
  <si>
    <t>Brute Force Runtimes</t>
  </si>
  <si>
    <t># of Nodes</t>
  </si>
  <si>
    <t>Time (s)</t>
  </si>
  <si>
    <t>Dynamic Programming Runtimes</t>
  </si>
  <si>
    <t>Number of Nodes</t>
  </si>
  <si>
    <t>Runtime (s)</t>
  </si>
  <si>
    <t>Dynamic Programming Approach</t>
  </si>
  <si>
    <t>Naïve Approach</t>
  </si>
  <si>
    <t>n!</t>
  </si>
  <si>
    <t>n^2*2^n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</si>
</sst>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Number of Nodes</a:t>
            </a:r>
          </a:p>
          <a:p>
            <a:pPr>
              <a:defRPr/>
            </a:pPr>
            <a:r>
              <a:rPr lang="en-US"/>
              <a:t>Naive and 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Sheet1!$H$5:$H$21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Sheet1!$I$5:$I$21</c:f>
              <c:numCache>
                <c:formatCode>0.00E+00</c:formatCode>
                <c:ptCount val="17"/>
                <c:pt idx="0">
                  <c:v>2.5896000000000001E-5</c:v>
                </c:pt>
                <c:pt idx="1">
                  <c:v>4.5639999999999997E-5</c:v>
                </c:pt>
                <c:pt idx="2">
                  <c:v>8.1238999999999999E-5</c:v>
                </c:pt>
                <c:pt idx="3">
                  <c:v>3.50527E-4</c:v>
                </c:pt>
                <c:pt idx="4" formatCode="General">
                  <c:v>3.39847E-4</c:v>
                </c:pt>
                <c:pt idx="5" formatCode="General">
                  <c:v>5.9534900000000001E-4</c:v>
                </c:pt>
                <c:pt idx="6" formatCode="General">
                  <c:v>3.5482999999999999E-3</c:v>
                </c:pt>
                <c:pt idx="7" formatCode="General">
                  <c:v>3.3774500000000002E-3</c:v>
                </c:pt>
                <c:pt idx="8" formatCode="General">
                  <c:v>6.6723800000000003E-3</c:v>
                </c:pt>
                <c:pt idx="9" formatCode="General">
                  <c:v>2.0318699999999999E-2</c:v>
                </c:pt>
                <c:pt idx="10" formatCode="General">
                  <c:v>6.2886999999999998E-2</c:v>
                </c:pt>
                <c:pt idx="11" formatCode="General">
                  <c:v>0.137489</c:v>
                </c:pt>
                <c:pt idx="12" formatCode="General">
                  <c:v>0.32143300000000002</c:v>
                </c:pt>
                <c:pt idx="13" formatCode="General">
                  <c:v>0.58217099999999999</c:v>
                </c:pt>
                <c:pt idx="14" formatCode="General">
                  <c:v>1.42448</c:v>
                </c:pt>
                <c:pt idx="15" formatCode="General">
                  <c:v>2.3950100000000001</c:v>
                </c:pt>
                <c:pt idx="16" formatCode="General">
                  <c:v>4.9586100000000002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B-2A4B-80F8-D36006565FBD}"/>
            </c:ext>
          </c:extLst>
        </c:ser>
        <c:ser>
          <c:idx val="1"/>
          <c:order val="1"/>
          <c:tx>
            <c:v>Naive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Sheet1!$E$5:$E$13</c:f>
              <c:numCache>
                <c:formatCode>0.00E+00</c:formatCode>
                <c:ptCount val="9"/>
                <c:pt idx="0">
                  <c:v>4.1548999999999998E-5</c:v>
                </c:pt>
                <c:pt idx="1">
                  <c:v>2.0498099999999999E-4</c:v>
                </c:pt>
                <c:pt idx="2">
                  <c:v>6.1086400000000003E-4</c:v>
                </c:pt>
                <c:pt idx="3">
                  <c:v>3.6273899999999999E-3</c:v>
                </c:pt>
                <c:pt idx="4">
                  <c:v>3.5053000000000001E-2</c:v>
                </c:pt>
                <c:pt idx="5">
                  <c:v>0.36330299999999999</c:v>
                </c:pt>
                <c:pt idx="6" formatCode="General">
                  <c:v>2.9923199999999999</c:v>
                </c:pt>
                <c:pt idx="7" formatCode="General">
                  <c:v>28.286899999999999</c:v>
                </c:pt>
                <c:pt idx="8" formatCode="General">
                  <c:v>339.44799999999998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B-2A4B-80F8-D3600656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351520"/>
        <c:axId val="1270353152"/>
      </c:lineChart>
      <c:catAx>
        <c:axId val="127035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53152"/>
        <c:crosses val="autoZero"/>
        <c:auto val="1"/>
        <c:lblAlgn val="ctr"/>
        <c:lblOffset val="100"/>
        <c:noMultiLvlLbl val="0"/>
      </c:catAx>
      <c:valAx>
        <c:axId val="1270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n!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Sheet1!$F$4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Sheet1!$D$5:$D$14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24</c:v>
                </c:pt>
                <c:pt idx="1">
                  <c:v>120</c:v>
                </c:pt>
                <c:pt idx="2">
                  <c:v>720</c:v>
                </c:pt>
                <c:pt idx="3">
                  <c:v>5040</c:v>
                </c:pt>
                <c:pt idx="4">
                  <c:v>40320</c:v>
                </c:pt>
                <c:pt idx="5">
                  <c:v>362880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0-C94B-A3CD-F753A72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00571680"/>
        <c:axId val="1274959072"/>
      </c:lineChart>
      <c:catAx>
        <c:axId val="12005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59072"/>
        <c:crosses val="autoZero"/>
        <c:auto val="1"/>
        <c:lblAlgn val="ctr"/>
        <c:lblOffset val="100"/>
        <c:noMultiLvlLbl val="0"/>
      </c:catAx>
      <c:valAx>
        <c:axId val="1274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n!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n^2*2^n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Sheet1!$J$5:$J$21</c:f>
              <c:numCache>
                <c:formatCode>General</c:formatCode>
                <c:ptCount val="17"/>
                <c:pt idx="0">
                  <c:v>256</c:v>
                </c:pt>
                <c:pt idx="1">
                  <c:v>800</c:v>
                </c:pt>
                <c:pt idx="2">
                  <c:v>2304</c:v>
                </c:pt>
                <c:pt idx="3">
                  <c:v>6272</c:v>
                </c:pt>
                <c:pt idx="4">
                  <c:v>16384</c:v>
                </c:pt>
                <c:pt idx="5">
                  <c:v>41472</c:v>
                </c:pt>
                <c:pt idx="6">
                  <c:v>102400</c:v>
                </c:pt>
                <c:pt idx="7">
                  <c:v>247808</c:v>
                </c:pt>
                <c:pt idx="8">
                  <c:v>589824</c:v>
                </c:pt>
                <c:pt idx="9">
                  <c:v>1384448</c:v>
                </c:pt>
                <c:pt idx="10">
                  <c:v>3211264</c:v>
                </c:pt>
                <c:pt idx="11">
                  <c:v>7372800</c:v>
                </c:pt>
                <c:pt idx="12">
                  <c:v>16777216</c:v>
                </c:pt>
                <c:pt idx="13">
                  <c:v>37879808</c:v>
                </c:pt>
                <c:pt idx="14">
                  <c:v>84934656</c:v>
                </c:pt>
                <c:pt idx="15">
                  <c:v>189267968</c:v>
                </c:pt>
                <c:pt idx="16">
                  <c:v>419430400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7-0B46-979E-308941C1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603168"/>
        <c:axId val="1309653184"/>
      </c:lineChart>
      <c:catAx>
        <c:axId val="13096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53184"/>
        <c:crosses val="autoZero"/>
        <c:auto val="1"/>
        <c:lblAlgn val="ctr"/>
        <c:lblOffset val="100"/>
        <c:noMultiLvlLbl val="0"/>
      </c:catAx>
      <c:valAx>
        <c:axId val="13096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2</xdr:row>
      <xdr:rowOff>190500</xdr:rowOff>
    </xdr:from>
    <xdr:to>
      <xdr:col>16</xdr:col>
      <xdr:colOff>736600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4C821-9AEE-8245-A24B-B0841761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23</xdr:row>
      <xdr:rowOff>69850</xdr:rowOff>
    </xdr:from>
    <xdr:to>
      <xdr:col>5</xdr:col>
      <xdr:colOff>425450</xdr:colOff>
      <xdr:row>33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84AD08-EA39-1043-8A71-81ED575E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622300</xdr:colOff>
      <xdr:row>25</xdr:row>
      <xdr:rowOff>44450</xdr:rowOff>
    </xdr:from>
    <xdr:to>
      <xdr:col>9</xdr:col>
      <xdr:colOff>596900</xdr:colOff>
      <xdr:row>38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DB27BC-382A-0A41-B5B7-AB300CA76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B89A-D687-6046-9EC7-D921DE238BB0}">
  <dimension ref="C4:O42"/>
  <sheetViews>
    <sheetView tabSelected="1" workbookViewId="0">
      <selection activeCell="J4" sqref="J4:J21"/>
    </sheetView>
  </sheetViews>
  <sheetFormatPr baseColWidth="10" defaultRowHeight="16" x14ac:dyDescent="0.2"/>
  <cols>
    <col min="3" max="3" width="18.83203125" customWidth="1"/>
    <col min="7" max="7" width="27.83203125" customWidth="1"/>
    <col min="10" max="10" width="14.33203125" customWidth="1"/>
  </cols>
  <sheetData>
    <row r="4" spans="3:10" x14ac:dyDescent="0.2">
      <c r="C4" t="s">
        <v>0</v>
      </c>
      <c r="D4" t="s">
        <v>1</v>
      </c>
      <c r="E4" t="s">
        <v>2</v>
      </c>
      <c r="F4" t="s">
        <v>8</v>
      </c>
      <c r="G4" t="s">
        <v>3</v>
      </c>
      <c r="H4" t="s">
        <v>1</v>
      </c>
      <c r="I4" t="s">
        <v>2</v>
      </c>
      <c r="J4" t="s">
        <v>9</v>
      </c>
    </row>
    <row r="5" spans="3:10" x14ac:dyDescent="0.2">
      <c r="D5">
        <v>4</v>
      </c>
      <c r="E5" s="1">
        <v>4.1548999999999998E-5</v>
      </c>
      <c r="F5">
        <f>FACT($D5)</f>
        <v>24</v>
      </c>
      <c r="H5">
        <v>4</v>
      </c>
      <c r="I5" s="2">
        <v>2.5896000000000001E-5</v>
      </c>
      <c r="J5">
        <f>POWER(H5,2) * POWER(2,H5)</f>
        <v>256</v>
      </c>
    </row>
    <row r="6" spans="3:10" x14ac:dyDescent="0.2">
      <c r="D6">
        <v>5</v>
      </c>
      <c r="E6" s="1">
        <v>2.0498099999999999E-4</v>
      </c>
      <c r="F6">
        <f t="shared" ref="F6:F14" si="0">FACT($D6)</f>
        <v>120</v>
      </c>
      <c r="H6">
        <f>H5+1</f>
        <v>5</v>
      </c>
      <c r="I6" s="2">
        <v>4.5639999999999997E-5</v>
      </c>
      <c r="J6">
        <f t="shared" ref="J6:J21" si="1">POWER(H6,2) * POWER(2,H6)</f>
        <v>800</v>
      </c>
    </row>
    <row r="7" spans="3:10" x14ac:dyDescent="0.2">
      <c r="D7">
        <v>6</v>
      </c>
      <c r="E7" s="1">
        <v>6.1086400000000003E-4</v>
      </c>
      <c r="F7">
        <f t="shared" si="0"/>
        <v>720</v>
      </c>
      <c r="H7">
        <f t="shared" ref="H7:H21" si="2">H6+1</f>
        <v>6</v>
      </c>
      <c r="I7" s="2">
        <v>8.1238999999999999E-5</v>
      </c>
      <c r="J7">
        <f t="shared" si="1"/>
        <v>2304</v>
      </c>
    </row>
    <row r="8" spans="3:10" x14ac:dyDescent="0.2">
      <c r="D8">
        <v>7</v>
      </c>
      <c r="E8" s="1">
        <v>3.6273899999999999E-3</v>
      </c>
      <c r="F8">
        <f t="shared" si="0"/>
        <v>5040</v>
      </c>
      <c r="H8">
        <f t="shared" si="2"/>
        <v>7</v>
      </c>
      <c r="I8" s="2">
        <v>3.50527E-4</v>
      </c>
      <c r="J8">
        <f t="shared" si="1"/>
        <v>6272</v>
      </c>
    </row>
    <row r="9" spans="3:10" x14ac:dyDescent="0.2">
      <c r="D9">
        <v>8</v>
      </c>
      <c r="E9" s="1">
        <v>3.5053000000000001E-2</v>
      </c>
      <c r="F9">
        <f t="shared" si="0"/>
        <v>40320</v>
      </c>
      <c r="H9">
        <f t="shared" si="2"/>
        <v>8</v>
      </c>
      <c r="I9" s="3">
        <v>3.39847E-4</v>
      </c>
      <c r="J9">
        <f t="shared" si="1"/>
        <v>16384</v>
      </c>
    </row>
    <row r="10" spans="3:10" x14ac:dyDescent="0.2">
      <c r="D10">
        <v>9</v>
      </c>
      <c r="E10" s="1">
        <v>0.36330299999999999</v>
      </c>
      <c r="F10">
        <f t="shared" si="0"/>
        <v>362880</v>
      </c>
      <c r="H10">
        <f t="shared" si="2"/>
        <v>9</v>
      </c>
      <c r="I10" s="3">
        <v>5.9534900000000001E-4</v>
      </c>
      <c r="J10">
        <f t="shared" si="1"/>
        <v>41472</v>
      </c>
    </row>
    <row r="11" spans="3:10" x14ac:dyDescent="0.2">
      <c r="D11">
        <v>10</v>
      </c>
      <c r="E11">
        <v>2.9923199999999999</v>
      </c>
      <c r="H11">
        <f t="shared" si="2"/>
        <v>10</v>
      </c>
      <c r="I11" s="3">
        <v>3.5482999999999999E-3</v>
      </c>
      <c r="J11">
        <f t="shared" si="1"/>
        <v>102400</v>
      </c>
    </row>
    <row r="12" spans="3:10" x14ac:dyDescent="0.2">
      <c r="D12">
        <v>11</v>
      </c>
      <c r="E12">
        <v>28.286899999999999</v>
      </c>
      <c r="H12">
        <f t="shared" si="2"/>
        <v>11</v>
      </c>
      <c r="I12" s="3">
        <v>3.3774500000000002E-3</v>
      </c>
      <c r="J12">
        <f t="shared" si="1"/>
        <v>247808</v>
      </c>
    </row>
    <row r="13" spans="3:10" x14ac:dyDescent="0.2">
      <c r="D13">
        <v>12</v>
      </c>
      <c r="E13">
        <v>339.44799999999998</v>
      </c>
      <c r="H13">
        <f t="shared" si="2"/>
        <v>12</v>
      </c>
      <c r="I13" s="3">
        <v>6.6723800000000003E-3</v>
      </c>
      <c r="J13">
        <f t="shared" si="1"/>
        <v>589824</v>
      </c>
    </row>
    <row r="14" spans="3:10" x14ac:dyDescent="0.2">
      <c r="D14">
        <v>13</v>
      </c>
      <c r="E14">
        <v>4850.46</v>
      </c>
      <c r="H14">
        <f t="shared" si="2"/>
        <v>13</v>
      </c>
      <c r="I14" s="3">
        <v>2.0318699999999999E-2</v>
      </c>
      <c r="J14">
        <f t="shared" si="1"/>
        <v>1384448</v>
      </c>
    </row>
    <row r="15" spans="3:10" x14ac:dyDescent="0.2">
      <c r="H15">
        <f t="shared" si="2"/>
        <v>14</v>
      </c>
      <c r="I15" s="3">
        <v>6.2886999999999998E-2</v>
      </c>
      <c r="J15">
        <f t="shared" si="1"/>
        <v>3211264</v>
      </c>
    </row>
    <row r="16" spans="3:10" x14ac:dyDescent="0.2">
      <c r="H16">
        <f t="shared" si="2"/>
        <v>15</v>
      </c>
      <c r="I16" s="3">
        <v>0.137489</v>
      </c>
      <c r="J16">
        <f t="shared" si="1"/>
        <v>7372800</v>
      </c>
    </row>
    <row r="17" spans="8:15" x14ac:dyDescent="0.2">
      <c r="H17">
        <f t="shared" si="2"/>
        <v>16</v>
      </c>
      <c r="I17" s="3">
        <v>0.32143300000000002</v>
      </c>
      <c r="J17">
        <f t="shared" si="1"/>
        <v>16777216</v>
      </c>
    </row>
    <row r="18" spans="8:15" x14ac:dyDescent="0.2">
      <c r="H18">
        <f>H17+1</f>
        <v>17</v>
      </c>
      <c r="I18" s="3">
        <v>0.58217099999999999</v>
      </c>
      <c r="J18">
        <f t="shared" si="1"/>
        <v>37879808</v>
      </c>
    </row>
    <row r="19" spans="8:15" x14ac:dyDescent="0.2">
      <c r="H19">
        <f t="shared" si="2"/>
        <v>18</v>
      </c>
      <c r="I19" s="3">
        <v>1.42448</v>
      </c>
      <c r="J19">
        <f t="shared" si="1"/>
        <v>84934656</v>
      </c>
    </row>
    <row r="20" spans="8:15" x14ac:dyDescent="0.2">
      <c r="H20">
        <f t="shared" si="2"/>
        <v>19</v>
      </c>
      <c r="I20" s="3">
        <v>2.3950100000000001</v>
      </c>
      <c r="J20">
        <f t="shared" si="1"/>
        <v>189267968</v>
      </c>
    </row>
    <row r="21" spans="8:15" x14ac:dyDescent="0.2">
      <c r="H21">
        <f t="shared" si="2"/>
        <v>20</v>
      </c>
      <c r="I21" s="3">
        <v>4.9586100000000002</v>
      </c>
      <c r="J21">
        <f t="shared" si="1"/>
        <v>419430400</v>
      </c>
    </row>
    <row r="24" spans="8:15" ht="35" customHeight="1" x14ac:dyDescent="0.2"/>
    <row r="25" spans="8:15" ht="55" customHeight="1" x14ac:dyDescent="0.2">
      <c r="J25" s="5" t="s">
        <v>6</v>
      </c>
      <c r="K25" s="4" t="s">
        <v>4</v>
      </c>
      <c r="L25" t="s">
        <v>5</v>
      </c>
      <c r="M25" s="5" t="s">
        <v>7</v>
      </c>
      <c r="N25" s="4" t="s">
        <v>4</v>
      </c>
      <c r="O25" t="s">
        <v>5</v>
      </c>
    </row>
    <row r="26" spans="8:15" x14ac:dyDescent="0.2">
      <c r="K26">
        <v>4</v>
      </c>
      <c r="L26" s="2">
        <v>2.5896000000000001E-5</v>
      </c>
      <c r="N26">
        <v>4</v>
      </c>
      <c r="O26" s="1">
        <v>4.1548999999999998E-5</v>
      </c>
    </row>
    <row r="27" spans="8:15" x14ac:dyDescent="0.2">
      <c r="K27">
        <f>K26+1</f>
        <v>5</v>
      </c>
      <c r="L27" s="2">
        <v>4.5639999999999997E-5</v>
      </c>
      <c r="N27">
        <v>5</v>
      </c>
      <c r="O27" s="1">
        <v>2.0498099999999999E-4</v>
      </c>
    </row>
    <row r="28" spans="8:15" x14ac:dyDescent="0.2">
      <c r="K28">
        <f t="shared" ref="K28:K42" si="3">K27+1</f>
        <v>6</v>
      </c>
      <c r="L28" s="2">
        <v>8.1238999999999999E-5</v>
      </c>
      <c r="N28">
        <v>6</v>
      </c>
      <c r="O28" s="1">
        <v>6.1086400000000003E-4</v>
      </c>
    </row>
    <row r="29" spans="8:15" x14ac:dyDescent="0.2">
      <c r="K29">
        <f t="shared" si="3"/>
        <v>7</v>
      </c>
      <c r="L29" s="2">
        <v>3.50527E-4</v>
      </c>
      <c r="N29">
        <v>7</v>
      </c>
      <c r="O29" s="1">
        <v>3.6273899999999999E-3</v>
      </c>
    </row>
    <row r="30" spans="8:15" x14ac:dyDescent="0.2">
      <c r="K30">
        <f t="shared" si="3"/>
        <v>8</v>
      </c>
      <c r="L30" s="3">
        <v>3.39847E-4</v>
      </c>
      <c r="N30">
        <v>8</v>
      </c>
      <c r="O30" s="1">
        <v>3.5053000000000001E-2</v>
      </c>
    </row>
    <row r="31" spans="8:15" x14ac:dyDescent="0.2">
      <c r="K31">
        <f t="shared" si="3"/>
        <v>9</v>
      </c>
      <c r="L31" s="3">
        <v>5.9534900000000001E-4</v>
      </c>
      <c r="N31">
        <v>9</v>
      </c>
      <c r="O31" s="1">
        <v>0.36330299999999999</v>
      </c>
    </row>
    <row r="32" spans="8:15" x14ac:dyDescent="0.2">
      <c r="K32">
        <f t="shared" si="3"/>
        <v>10</v>
      </c>
      <c r="L32" s="3">
        <v>3.5482999999999999E-3</v>
      </c>
      <c r="N32">
        <v>10</v>
      </c>
      <c r="O32">
        <v>2.9923199999999999</v>
      </c>
    </row>
    <row r="33" spans="11:15" x14ac:dyDescent="0.2">
      <c r="K33">
        <f t="shared" si="3"/>
        <v>11</v>
      </c>
      <c r="L33" s="3">
        <v>3.3774500000000002E-3</v>
      </c>
      <c r="N33">
        <v>11</v>
      </c>
      <c r="O33">
        <v>28.286899999999999</v>
      </c>
    </row>
    <row r="34" spans="11:15" x14ac:dyDescent="0.2">
      <c r="K34">
        <f t="shared" si="3"/>
        <v>12</v>
      </c>
      <c r="L34" s="3">
        <v>6.6723800000000003E-3</v>
      </c>
      <c r="N34">
        <v>12</v>
      </c>
      <c r="O34">
        <v>339.44799999999998</v>
      </c>
    </row>
    <row r="35" spans="11:15" x14ac:dyDescent="0.2">
      <c r="K35">
        <f t="shared" si="3"/>
        <v>13</v>
      </c>
      <c r="L35" s="3">
        <v>2.0318699999999999E-2</v>
      </c>
      <c r="N35">
        <v>13</v>
      </c>
      <c r="O35">
        <v>4850.46</v>
      </c>
    </row>
    <row r="36" spans="11:15" x14ac:dyDescent="0.2">
      <c r="K36">
        <f t="shared" si="3"/>
        <v>14</v>
      </c>
      <c r="L36" s="3">
        <v>6.2886999999999998E-2</v>
      </c>
    </row>
    <row r="37" spans="11:15" x14ac:dyDescent="0.2">
      <c r="K37">
        <f t="shared" si="3"/>
        <v>15</v>
      </c>
      <c r="L37" s="3">
        <v>0.137489</v>
      </c>
    </row>
    <row r="38" spans="11:15" x14ac:dyDescent="0.2">
      <c r="K38">
        <f t="shared" si="3"/>
        <v>16</v>
      </c>
      <c r="L38" s="3">
        <v>0.32143300000000002</v>
      </c>
    </row>
    <row r="39" spans="11:15" x14ac:dyDescent="0.2">
      <c r="K39">
        <f>K38+1</f>
        <v>17</v>
      </c>
      <c r="L39" s="3">
        <v>0.58217099999999999</v>
      </c>
    </row>
    <row r="40" spans="11:15" x14ac:dyDescent="0.2">
      <c r="K40">
        <f t="shared" ref="K40:K42" si="4">K39+1</f>
        <v>18</v>
      </c>
      <c r="L40" s="3">
        <v>1.42448</v>
      </c>
    </row>
    <row r="41" spans="11:15" x14ac:dyDescent="0.2">
      <c r="K41">
        <f t="shared" si="4"/>
        <v>19</v>
      </c>
      <c r="L41" s="3">
        <v>2.3950100000000001</v>
      </c>
    </row>
    <row r="42" spans="11:15" x14ac:dyDescent="0.2">
      <c r="K42">
        <f t="shared" si="4"/>
        <v>20</v>
      </c>
      <c r="L42" s="3">
        <v>4.9586100000000002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2019-11-06T04:50:04Z</dcterms:created>
  <dcterms:modified xsi:type="dcterms:W3CDTF">2019-11-12T10:02:02Z</dcterms:modified>
</cp:coreProperties>
</file>