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d Roberts\Desktop\CPSC 6109 Algorithms Analysis and Design\CPSC-6109-Algorithms-Analysis-and-Design\Assignment_02_Big_Oh_Exploration\"/>
    </mc:Choice>
  </mc:AlternateContent>
  <xr:revisionPtr revIDLastSave="0" documentId="13_ncr:1_{4F312BCB-6EB5-4F87-8796-173874B74B9F}" xr6:coauthVersionLast="47" xr6:coauthVersionMax="47" xr10:uidLastSave="{00000000-0000-0000-0000-000000000000}"/>
  <bookViews>
    <workbookView xWindow="-120" yWindow="-120" windowWidth="38640" windowHeight="21240" xr2:uid="{797E9D8A-5580-4ECB-B6E6-8EA4A897F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J13" i="1"/>
  <c r="J12" i="1"/>
  <c r="J11" i="1"/>
  <c r="J10" i="1"/>
  <c r="J9" i="1"/>
  <c r="J8" i="1"/>
  <c r="M7" i="1"/>
  <c r="L7" i="1"/>
  <c r="K7" i="1"/>
  <c r="J7" i="1"/>
  <c r="H35" i="1"/>
  <c r="H36" i="1" s="1"/>
  <c r="H37" i="1" s="1"/>
  <c r="H38" i="1" s="1"/>
  <c r="H39" i="1" s="1"/>
  <c r="H40" i="1" s="1"/>
  <c r="H41" i="1" s="1"/>
  <c r="H42" i="1" s="1"/>
  <c r="H43" i="1" s="1"/>
  <c r="B35" i="1"/>
  <c r="B36" i="1" s="1"/>
  <c r="B37" i="1" s="1"/>
  <c r="B38" i="1" s="1"/>
  <c r="B39" i="1" s="1"/>
  <c r="B40" i="1" s="1"/>
  <c r="B41" i="1" s="1"/>
  <c r="B42" i="1" s="1"/>
  <c r="B43" i="1" s="1"/>
  <c r="N35" i="1"/>
  <c r="N36" i="1" s="1"/>
  <c r="N37" i="1" s="1"/>
  <c r="N38" i="1" s="1"/>
  <c r="N39" i="1" s="1"/>
  <c r="N40" i="1" s="1"/>
  <c r="N41" i="1" s="1"/>
  <c r="N42" i="1" s="1"/>
  <c r="N43" i="1" s="1"/>
  <c r="T22" i="1"/>
  <c r="T23" i="1" s="1"/>
  <c r="T24" i="1" s="1"/>
  <c r="T25" i="1" s="1"/>
  <c r="T26" i="1" s="1"/>
  <c r="T27" i="1" s="1"/>
  <c r="T28" i="1" s="1"/>
  <c r="T29" i="1" s="1"/>
  <c r="T30" i="1" s="1"/>
  <c r="N22" i="1"/>
  <c r="N23" i="1" s="1"/>
  <c r="N24" i="1" s="1"/>
  <c r="N25" i="1" s="1"/>
  <c r="N26" i="1" s="1"/>
  <c r="N27" i="1" s="1"/>
  <c r="N28" i="1" s="1"/>
  <c r="N29" i="1" s="1"/>
  <c r="N30" i="1" s="1"/>
  <c r="H22" i="1"/>
  <c r="H23" i="1" s="1"/>
  <c r="H24" i="1" s="1"/>
  <c r="H25" i="1" s="1"/>
  <c r="H26" i="1" s="1"/>
  <c r="H27" i="1" s="1"/>
  <c r="H28" i="1" s="1"/>
  <c r="H29" i="1" s="1"/>
  <c r="H30" i="1" s="1"/>
  <c r="B22" i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<sst xmlns="http://schemas.openxmlformats.org/spreadsheetml/2006/main" count="63" uniqueCount="19">
  <si>
    <t>n = 300,000</t>
  </si>
  <si>
    <t>n = 400,000</t>
  </si>
  <si>
    <t>n = 500,000</t>
  </si>
  <si>
    <t>n = 600,000</t>
  </si>
  <si>
    <t>n = 750,000</t>
  </si>
  <si>
    <t>n = 900,000</t>
  </si>
  <si>
    <t>n = 1,000,000</t>
  </si>
  <si>
    <t>Input Array Size (# elements)</t>
  </si>
  <si>
    <t>Insertion Sort</t>
  </si>
  <si>
    <t>Heapsort</t>
  </si>
  <si>
    <t>Quicksort</t>
  </si>
  <si>
    <t>Merge sort</t>
  </si>
  <si>
    <t>Runtime (ms)</t>
  </si>
  <si>
    <t>Test #</t>
  </si>
  <si>
    <t>Merge Sort</t>
  </si>
  <si>
    <t>Expected Runtime Complexity</t>
  </si>
  <si>
    <t>Worst-Case Runtime Complexity</t>
  </si>
  <si>
    <t>Best-Case Runtime Complexity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</si>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</sst>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5" xfId="0" applyFont="1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Heap,</a:t>
            </a:r>
            <a:r>
              <a:rPr lang="en-US" baseline="0"/>
              <a:t> Merge, and 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Sheet1!$K$7:$K$13</c:f>
              <c:numCache>
                <c:formatCode>0.0</c:formatCode>
                <c:ptCount val="7"/>
                <c:pt idx="0">
                  <c:v>35.6</c:v>
                </c:pt>
                <c:pt idx="1">
                  <c:v>44.4</c:v>
                </c:pt>
                <c:pt idx="2">
                  <c:v>56.9</c:v>
                </c:pt>
                <c:pt idx="3">
                  <c:v>70.2</c:v>
                </c:pt>
                <c:pt idx="4">
                  <c:v>87.8</c:v>
                </c:pt>
                <c:pt idx="5">
                  <c:v>107.3</c:v>
                </c:pt>
                <c:pt idx="6">
                  <c:v>123.4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92-496B-846F-28E502195F9E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Sheet1!$L$7:$L$13</c:f>
              <c:numCache>
                <c:formatCode>0.0</c:formatCode>
                <c:ptCount val="7"/>
                <c:pt idx="0">
                  <c:v>23.3</c:v>
                </c:pt>
                <c:pt idx="1">
                  <c:v>26.5</c:v>
                </c:pt>
                <c:pt idx="2">
                  <c:v>33.799999999999997</c:v>
                </c:pt>
                <c:pt idx="3">
                  <c:v>41.5</c:v>
                </c:pt>
                <c:pt idx="4">
                  <c:v>51.9</c:v>
                </c:pt>
                <c:pt idx="5">
                  <c:v>63.3</c:v>
                </c:pt>
                <c:pt idx="6">
                  <c:v>70.900000000000006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92-496B-846F-28E502195F9E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Sheet1!$M$7:$M$13</c:f>
              <c:numCache>
                <c:formatCode>0.0</c:formatCode>
                <c:ptCount val="7"/>
                <c:pt idx="0">
                  <c:v>41.8</c:v>
                </c:pt>
                <c:pt idx="1">
                  <c:v>46</c:v>
                </c:pt>
                <c:pt idx="2">
                  <c:v>55.6</c:v>
                </c:pt>
                <c:pt idx="3">
                  <c:v>70.3</c:v>
                </c:pt>
                <c:pt idx="4">
                  <c:v>85.7</c:v>
                </c:pt>
                <c:pt idx="5">
                  <c:v>100.9</c:v>
                </c:pt>
                <c:pt idx="6">
                  <c:v>117.1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92-496B-846F-28E50219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6560"/>
        <c:axId val="687339800"/>
      </c:scatterChart>
      <c:valAx>
        <c:axId val="6873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9800"/>
        <c:crosses val="autoZero"/>
        <c:crossBetween val="midCat"/>
      </c:valAx>
      <c:valAx>
        <c:axId val="6873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Sheet1!$J$7:$J$13</c:f>
              <c:numCache>
                <c:formatCode>0.0</c:formatCode>
                <c:ptCount val="7"/>
                <c:pt idx="0">
                  <c:v>6316.25</c:v>
                </c:pt>
                <c:pt idx="1">
                  <c:v>11477.75</c:v>
                </c:pt>
                <c:pt idx="2">
                  <c:v>16897.5</c:v>
                </c:pt>
                <c:pt idx="3">
                  <c:v>24552.125</c:v>
                </c:pt>
                <c:pt idx="4">
                  <c:v>38919</c:v>
                </c:pt>
                <c:pt idx="5">
                  <c:v>56245</c:v>
                </c:pt>
                <c:pt idx="6">
                  <c:v>69903.25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1-4F1C-964A-D10CC533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41600"/>
        <c:axId val="687341960"/>
      </c:scatterChart>
      <c:valAx>
        <c:axId val="687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41960"/>
        <c:crosses val="autoZero"/>
        <c:crossBetween val="midCat"/>
      </c:valAx>
      <c:valAx>
        <c:axId val="68734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2</xdr:row>
      <xdr:rowOff>104775</xdr:rowOff>
    </xdr:from>
    <xdr:to>
      <xdr:col>27</xdr:col>
      <xdr:colOff>361950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1DDD1-4908-FCE4-8037-7281D2EA3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24</xdr:col>
      <xdr:colOff>838200</xdr:colOff>
      <xdr:row>17</xdr:row>
      <xdr:rowOff>119062</xdr:rowOff>
    </xdr:from>
    <xdr:ext cx="638957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35F719A-4834-5940-E9F6-C0799DA8A7F2}"/>
                </a:ext>
              </a:extLst>
            </xdr:cNvPr>
            <xdr:cNvSpPr txBox="1"/>
          </xdr:nvSpPr>
          <xdr:spPr>
            <a:xfrm>
              <a:off x="17754600" y="3995737"/>
              <a:ext cx="63895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𝑛</m:t>
                    </m:r>
                    <m:func>
                      <m:func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kern="120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35F719A-4834-5940-E9F6-C0799DA8A7F2}"/>
                </a:ext>
              </a:extLst>
            </xdr:cNvPr>
            <xdr:cNvSpPr txBox="1"/>
          </xdr:nvSpPr>
          <xdr:spPr>
            <a:xfrm>
              <a:off x="17754600" y="3995737"/>
              <a:ext cx="63895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𝑂(𝑛 log⁡〖𝑛)〗</a:t>
              </a:r>
              <a:endParaRPr lang="en-US" sz="1100" kern="1200"/>
            </a:p>
          </xdr:txBody>
        </xdr:sp>
      </mc:Fallback>
    </mc:AlternateContent>
    <xdr:clientData/>
  </xdr:oneCellAnchor>
  <xdr:twoCellAnchor>
    <xdr:from>
      <xdr:col>14</xdr:col>
      <xdr:colOff>38100</xdr:colOff>
      <xdr:row>2</xdr:row>
      <xdr:rowOff>104775</xdr:rowOff>
    </xdr:from>
    <xdr:to>
      <xdr:col>20</xdr:col>
      <xdr:colOff>419100</xdr:colOff>
      <xdr:row>14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E8C417-1486-ABA8-F9B4-036BC4F0B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38FD-AD9B-4837-AFAE-27A89E8572AE}">
  <dimension ref="A4:AE46"/>
  <sheetViews>
    <sheetView tabSelected="1" workbookViewId="0">
      <selection activeCell="O42" sqref="O42"/>
    </sheetView>
  </sheetViews>
  <sheetFormatPr defaultColWidth="13.5703125" defaultRowHeight="15" x14ac:dyDescent="0.25"/>
  <cols>
    <col min="1" max="1" width="13.42578125" bestFit="1" customWidth="1"/>
    <col min="2" max="2" width="6.28515625" bestFit="1" customWidth="1"/>
    <col min="3" max="3" width="13.42578125" bestFit="1" customWidth="1"/>
    <col min="4" max="4" width="9.28515625" bestFit="1" customWidth="1"/>
    <col min="5" max="5" width="9.7109375" bestFit="1" customWidth="1"/>
    <col min="6" max="6" width="10.5703125" bestFit="1" customWidth="1"/>
    <col min="8" max="8" width="6.28515625" bestFit="1" customWidth="1"/>
    <col min="9" max="9" width="15.85546875" customWidth="1"/>
    <col min="10" max="10" width="12.7109375" bestFit="1" customWidth="1"/>
    <col min="11" max="11" width="9.7109375" bestFit="1" customWidth="1"/>
    <col min="12" max="12" width="10.5703125" bestFit="1" customWidth="1"/>
    <col min="13" max="13" width="10.140625" bestFit="1" customWidth="1"/>
    <col min="14" max="14" width="6.28515625" bestFit="1" customWidth="1"/>
    <col min="15" max="15" width="13.42578125" bestFit="1" customWidth="1"/>
    <col min="16" max="16" width="9.28515625" bestFit="1" customWidth="1"/>
    <col min="17" max="17" width="9.7109375" bestFit="1" customWidth="1"/>
    <col min="18" max="18" width="10.5703125" bestFit="1" customWidth="1"/>
    <col min="20" max="20" width="6.28515625" bestFit="1" customWidth="1"/>
    <col min="21" max="21" width="13.42578125" bestFit="1" customWidth="1"/>
    <col min="22" max="22" width="9.28515625" bestFit="1" customWidth="1"/>
    <col min="23" max="23" width="9.7109375" bestFit="1" customWidth="1"/>
    <col min="24" max="24" width="10.5703125" bestFit="1" customWidth="1"/>
    <col min="26" max="26" width="4" bestFit="1" customWidth="1"/>
    <col min="27" max="28" width="12.7109375" bestFit="1" customWidth="1"/>
    <col min="29" max="29" width="16.85546875" customWidth="1"/>
    <col min="30" max="30" width="18.5703125" bestFit="1" customWidth="1"/>
  </cols>
  <sheetData>
    <row r="4" spans="1:13" x14ac:dyDescent="0.25">
      <c r="A4" s="1" t="s">
        <v>0</v>
      </c>
    </row>
    <row r="5" spans="1:13" x14ac:dyDescent="0.25">
      <c r="A5" s="1" t="s">
        <v>1</v>
      </c>
      <c r="I5" s="23" t="s">
        <v>12</v>
      </c>
      <c r="J5" s="24"/>
      <c r="K5" s="24"/>
      <c r="L5" s="24"/>
      <c r="M5" s="25"/>
    </row>
    <row r="6" spans="1:13" ht="46.5" customHeight="1" x14ac:dyDescent="0.25">
      <c r="A6" s="1" t="s">
        <v>2</v>
      </c>
      <c r="I6" s="26" t="s">
        <v>7</v>
      </c>
      <c r="J6" s="27" t="s">
        <v>8</v>
      </c>
      <c r="K6" s="27" t="s">
        <v>9</v>
      </c>
      <c r="L6" s="27" t="s">
        <v>10</v>
      </c>
      <c r="M6" s="27" t="s">
        <v>14</v>
      </c>
    </row>
    <row r="7" spans="1:13" x14ac:dyDescent="0.25">
      <c r="A7" s="1" t="s">
        <v>3</v>
      </c>
      <c r="I7" s="13">
        <v>300000</v>
      </c>
      <c r="J7" s="28">
        <f>AVERAGE(C$21:C$30)</f>
        <v>6316.25</v>
      </c>
      <c r="K7" s="28">
        <f>AVERAGE(D$21:D$30)</f>
        <v>35.6</v>
      </c>
      <c r="L7" s="28">
        <f>AVERAGE(E$21:E$30)</f>
        <v>23.3</v>
      </c>
      <c r="M7" s="28">
        <f>AVERAGE(F$21:F$30)</f>
        <v>41.8</v>
      </c>
    </row>
    <row r="8" spans="1:13" x14ac:dyDescent="0.25">
      <c r="A8" s="1" t="s">
        <v>4</v>
      </c>
      <c r="I8" s="13">
        <v>400000</v>
      </c>
      <c r="J8" s="28">
        <f>AVERAGE(I$21:I$30)</f>
        <v>11477.75</v>
      </c>
      <c r="K8" s="28">
        <f t="shared" ref="K8:M8" si="0">AVERAGE(J$21:J$30)</f>
        <v>44.4</v>
      </c>
      <c r="L8" s="28">
        <f t="shared" si="0"/>
        <v>26.5</v>
      </c>
      <c r="M8" s="28">
        <f t="shared" si="0"/>
        <v>46</v>
      </c>
    </row>
    <row r="9" spans="1:13" x14ac:dyDescent="0.25">
      <c r="A9" s="1" t="s">
        <v>5</v>
      </c>
      <c r="I9" s="13">
        <v>500000</v>
      </c>
      <c r="J9" s="28">
        <f>AVERAGE(O$21:O$30)</f>
        <v>16897.5</v>
      </c>
      <c r="K9" s="28">
        <f t="shared" ref="K9:M9" si="1">AVERAGE(P$21:P$30)</f>
        <v>56.9</v>
      </c>
      <c r="L9" s="28">
        <f t="shared" si="1"/>
        <v>33.799999999999997</v>
      </c>
      <c r="M9" s="28">
        <f t="shared" si="1"/>
        <v>55.6</v>
      </c>
    </row>
    <row r="10" spans="1:13" x14ac:dyDescent="0.25">
      <c r="A10" s="1" t="s">
        <v>6</v>
      </c>
      <c r="I10" s="13">
        <v>600000</v>
      </c>
      <c r="J10" s="28">
        <f>AVERAGE(U$21:U$30)</f>
        <v>24552.125</v>
      </c>
      <c r="K10" s="28">
        <f t="shared" ref="K10:M10" si="2">AVERAGE(V$21:V$30)</f>
        <v>70.2</v>
      </c>
      <c r="L10" s="28">
        <f t="shared" si="2"/>
        <v>41.5</v>
      </c>
      <c r="M10" s="28">
        <f t="shared" si="2"/>
        <v>70.3</v>
      </c>
    </row>
    <row r="11" spans="1:13" x14ac:dyDescent="0.25">
      <c r="I11" s="13">
        <v>750000</v>
      </c>
      <c r="J11" s="28">
        <f>AVERAGE(C$34:C$43)</f>
        <v>38919</v>
      </c>
      <c r="K11" s="28">
        <f t="shared" ref="K11:M11" si="3">AVERAGE(D$34:D$43)</f>
        <v>87.8</v>
      </c>
      <c r="L11" s="28">
        <f t="shared" si="3"/>
        <v>51.9</v>
      </c>
      <c r="M11" s="28">
        <f t="shared" si="3"/>
        <v>85.7</v>
      </c>
    </row>
    <row r="12" spans="1:13" x14ac:dyDescent="0.25">
      <c r="I12" s="13">
        <v>900000</v>
      </c>
      <c r="J12" s="28">
        <f>AVERAGE(I$34:I$43)</f>
        <v>56245</v>
      </c>
      <c r="K12" s="28">
        <f t="shared" ref="K12:M12" si="4">AVERAGE(J$34:J$43)</f>
        <v>107.3</v>
      </c>
      <c r="L12" s="28">
        <f t="shared" si="4"/>
        <v>63.3</v>
      </c>
      <c r="M12" s="28">
        <f t="shared" si="4"/>
        <v>100.9</v>
      </c>
    </row>
    <row r="13" spans="1:13" x14ac:dyDescent="0.25">
      <c r="I13" s="13">
        <v>1000000</v>
      </c>
      <c r="J13" s="28">
        <f>AVERAGE(O$34:O$43)</f>
        <v>69903.25</v>
      </c>
      <c r="K13" s="28">
        <f t="shared" ref="K13:M13" si="5">AVERAGE(P$34:P$43)</f>
        <v>123.4</v>
      </c>
      <c r="L13" s="28">
        <f t="shared" si="5"/>
        <v>70.900000000000006</v>
      </c>
      <c r="M13" s="28">
        <f t="shared" si="5"/>
        <v>117.1</v>
      </c>
    </row>
    <row r="16" spans="1:13" x14ac:dyDescent="0.25">
      <c r="A16" s="2"/>
    </row>
    <row r="17" spans="1:31" ht="33.75" customHeight="1" x14ac:dyDescent="0.25">
      <c r="A17" s="2"/>
      <c r="AB17" s="3" t="s">
        <v>18</v>
      </c>
      <c r="AC17" s="19" t="s">
        <v>15</v>
      </c>
      <c r="AD17" s="19" t="s">
        <v>16</v>
      </c>
      <c r="AE17" s="19" t="s">
        <v>17</v>
      </c>
    </row>
    <row r="18" spans="1:31" ht="15.75" thickBot="1" x14ac:dyDescent="0.3">
      <c r="A18" s="2"/>
      <c r="AB18" s="3" t="s">
        <v>8</v>
      </c>
      <c r="AC18" s="4"/>
      <c r="AD18" s="4"/>
      <c r="AE18" s="4"/>
    </row>
    <row r="19" spans="1:31" s="2" customFormat="1" ht="15.75" thickBot="1" x14ac:dyDescent="0.3">
      <c r="B19" s="20" t="s">
        <v>0</v>
      </c>
      <c r="C19" s="21"/>
      <c r="D19" s="21"/>
      <c r="E19" s="21"/>
      <c r="F19" s="22"/>
      <c r="G19" s="5"/>
      <c r="H19" s="20" t="s">
        <v>1</v>
      </c>
      <c r="I19" s="21"/>
      <c r="J19" s="21"/>
      <c r="K19" s="21"/>
      <c r="L19" s="22"/>
      <c r="M19" s="5"/>
      <c r="N19" s="20" t="s">
        <v>2</v>
      </c>
      <c r="O19" s="21"/>
      <c r="P19" s="21"/>
      <c r="Q19" s="21"/>
      <c r="R19" s="22"/>
      <c r="S19" s="5"/>
      <c r="T19" s="20" t="s">
        <v>3</v>
      </c>
      <c r="U19" s="21"/>
      <c r="V19" s="21"/>
      <c r="W19" s="21"/>
      <c r="X19" s="22"/>
      <c r="AB19" s="3" t="s">
        <v>9</v>
      </c>
      <c r="AC19" s="4"/>
      <c r="AD19" s="4"/>
      <c r="AE19" s="4"/>
    </row>
    <row r="20" spans="1:31" s="2" customFormat="1" x14ac:dyDescent="0.25">
      <c r="B20" s="6" t="s">
        <v>13</v>
      </c>
      <c r="C20" s="7" t="s">
        <v>8</v>
      </c>
      <c r="D20" s="7" t="s">
        <v>9</v>
      </c>
      <c r="E20" s="7" t="s">
        <v>10</v>
      </c>
      <c r="F20" s="8" t="s">
        <v>11</v>
      </c>
      <c r="G20" s="5"/>
      <c r="H20" s="6" t="s">
        <v>13</v>
      </c>
      <c r="I20" s="7" t="s">
        <v>8</v>
      </c>
      <c r="J20" s="7" t="s">
        <v>9</v>
      </c>
      <c r="K20" s="7" t="s">
        <v>10</v>
      </c>
      <c r="L20" s="8" t="s">
        <v>11</v>
      </c>
      <c r="M20" s="5"/>
      <c r="N20" s="6" t="s">
        <v>13</v>
      </c>
      <c r="O20" s="7" t="s">
        <v>8</v>
      </c>
      <c r="P20" s="7" t="s">
        <v>9</v>
      </c>
      <c r="Q20" s="7" t="s">
        <v>10</v>
      </c>
      <c r="R20" s="8" t="s">
        <v>11</v>
      </c>
      <c r="S20" s="5"/>
      <c r="T20" s="6" t="s">
        <v>13</v>
      </c>
      <c r="U20" s="7" t="s">
        <v>8</v>
      </c>
      <c r="V20" s="7" t="s">
        <v>9</v>
      </c>
      <c r="W20" s="7" t="s">
        <v>10</v>
      </c>
      <c r="X20" s="8" t="s">
        <v>11</v>
      </c>
      <c r="AB20" s="3" t="s">
        <v>10</v>
      </c>
      <c r="AC20" s="4"/>
      <c r="AD20" s="4"/>
      <c r="AE20" s="4"/>
    </row>
    <row r="21" spans="1:31" s="2" customFormat="1" x14ac:dyDescent="0.25">
      <c r="B21" s="9">
        <v>1</v>
      </c>
      <c r="C21" s="10">
        <v>6342</v>
      </c>
      <c r="D21" s="10">
        <v>34</v>
      </c>
      <c r="E21" s="10">
        <v>23</v>
      </c>
      <c r="F21" s="11">
        <v>40</v>
      </c>
      <c r="G21" s="5"/>
      <c r="H21" s="9">
        <v>1</v>
      </c>
      <c r="I21" s="10">
        <v>11483</v>
      </c>
      <c r="J21" s="10">
        <v>43</v>
      </c>
      <c r="K21" s="10">
        <v>25</v>
      </c>
      <c r="L21" s="11">
        <v>46</v>
      </c>
      <c r="M21" s="5"/>
      <c r="N21" s="9">
        <v>1</v>
      </c>
      <c r="O21" s="10">
        <v>17257</v>
      </c>
      <c r="P21" s="10">
        <v>54</v>
      </c>
      <c r="Q21" s="10">
        <v>34</v>
      </c>
      <c r="R21" s="11">
        <v>55</v>
      </c>
      <c r="S21" s="5"/>
      <c r="T21" s="9">
        <v>1</v>
      </c>
      <c r="U21" s="10">
        <v>24905</v>
      </c>
      <c r="V21" s="10">
        <v>69</v>
      </c>
      <c r="W21" s="10">
        <v>41</v>
      </c>
      <c r="X21" s="11">
        <v>73</v>
      </c>
      <c r="AB21" s="3" t="s">
        <v>14</v>
      </c>
      <c r="AC21" s="4"/>
      <c r="AD21" s="4"/>
      <c r="AE21" s="4"/>
    </row>
    <row r="22" spans="1:31" s="2" customFormat="1" x14ac:dyDescent="0.25">
      <c r="B22" s="12">
        <f>B21+1</f>
        <v>2</v>
      </c>
      <c r="C22" s="13">
        <v>6289</v>
      </c>
      <c r="D22" s="13">
        <v>36</v>
      </c>
      <c r="E22" s="13">
        <v>25</v>
      </c>
      <c r="F22" s="14">
        <v>56</v>
      </c>
      <c r="G22" s="5"/>
      <c r="H22" s="12">
        <f>H21+1</f>
        <v>2</v>
      </c>
      <c r="I22" s="13">
        <v>11478</v>
      </c>
      <c r="J22" s="13">
        <v>44</v>
      </c>
      <c r="K22" s="13">
        <v>28</v>
      </c>
      <c r="L22" s="14">
        <v>46</v>
      </c>
      <c r="M22" s="5"/>
      <c r="N22" s="12">
        <f>N21+1</f>
        <v>2</v>
      </c>
      <c r="O22" s="13">
        <v>16857</v>
      </c>
      <c r="P22" s="13">
        <v>56</v>
      </c>
      <c r="Q22" s="13">
        <v>34</v>
      </c>
      <c r="R22" s="14">
        <v>54</v>
      </c>
      <c r="S22" s="5"/>
      <c r="T22" s="12">
        <f>T21+1</f>
        <v>2</v>
      </c>
      <c r="U22" s="13">
        <v>24672</v>
      </c>
      <c r="V22" s="13">
        <v>67</v>
      </c>
      <c r="W22" s="13">
        <v>42</v>
      </c>
      <c r="X22" s="14">
        <v>68</v>
      </c>
      <c r="AC22"/>
      <c r="AD22"/>
      <c r="AE22"/>
    </row>
    <row r="23" spans="1:31" s="2" customFormat="1" x14ac:dyDescent="0.25">
      <c r="B23" s="9">
        <f t="shared" ref="B23:B30" si="6">B22+1</f>
        <v>3</v>
      </c>
      <c r="C23" s="10">
        <v>6322</v>
      </c>
      <c r="D23" s="10">
        <v>35</v>
      </c>
      <c r="E23" s="10">
        <v>22</v>
      </c>
      <c r="F23" s="11">
        <v>40</v>
      </c>
      <c r="G23" s="5"/>
      <c r="H23" s="9">
        <f t="shared" ref="H23:H28" si="7">H22+1</f>
        <v>3</v>
      </c>
      <c r="I23" s="10">
        <v>11486</v>
      </c>
      <c r="J23" s="10">
        <v>47</v>
      </c>
      <c r="K23" s="10">
        <v>27</v>
      </c>
      <c r="L23" s="11">
        <v>46</v>
      </c>
      <c r="M23" s="5"/>
      <c r="N23" s="9">
        <f t="shared" ref="N23:N28" si="8">N22+1</f>
        <v>3</v>
      </c>
      <c r="O23" s="10">
        <v>16940</v>
      </c>
      <c r="P23" s="10">
        <v>56</v>
      </c>
      <c r="Q23" s="10">
        <v>35</v>
      </c>
      <c r="R23" s="11">
        <v>56</v>
      </c>
      <c r="S23" s="5"/>
      <c r="T23" s="9">
        <f t="shared" ref="T23:T28" si="9">T22+1</f>
        <v>3</v>
      </c>
      <c r="U23" s="10">
        <v>24576</v>
      </c>
      <c r="V23" s="10">
        <v>68</v>
      </c>
      <c r="W23" s="10">
        <v>41</v>
      </c>
      <c r="X23" s="11">
        <v>69</v>
      </c>
      <c r="AB23"/>
      <c r="AC23"/>
      <c r="AD23"/>
      <c r="AE23"/>
    </row>
    <row r="24" spans="1:31" s="2" customFormat="1" x14ac:dyDescent="0.25">
      <c r="B24" s="12">
        <f t="shared" si="6"/>
        <v>4</v>
      </c>
      <c r="C24" s="13">
        <v>6356</v>
      </c>
      <c r="D24" s="13">
        <v>35</v>
      </c>
      <c r="E24" s="13">
        <v>22</v>
      </c>
      <c r="F24" s="14">
        <v>38</v>
      </c>
      <c r="G24" s="5"/>
      <c r="H24" s="12">
        <f t="shared" si="7"/>
        <v>4</v>
      </c>
      <c r="I24" s="13">
        <v>11553</v>
      </c>
      <c r="J24" s="13">
        <v>45</v>
      </c>
      <c r="K24" s="13">
        <v>26</v>
      </c>
      <c r="L24" s="14">
        <v>48</v>
      </c>
      <c r="M24" s="5"/>
      <c r="N24" s="12">
        <f t="shared" si="8"/>
        <v>4</v>
      </c>
      <c r="O24" s="13">
        <v>16793</v>
      </c>
      <c r="P24" s="13">
        <v>57</v>
      </c>
      <c r="Q24" s="13">
        <v>33</v>
      </c>
      <c r="R24" s="14">
        <v>55</v>
      </c>
      <c r="S24" s="5"/>
      <c r="T24" s="12">
        <f t="shared" si="9"/>
        <v>4</v>
      </c>
      <c r="U24" s="13">
        <v>24342</v>
      </c>
      <c r="V24" s="13">
        <v>74</v>
      </c>
      <c r="W24" s="13">
        <v>40</v>
      </c>
      <c r="X24" s="14">
        <v>69</v>
      </c>
      <c r="AC24"/>
      <c r="AD24"/>
      <c r="AE24"/>
    </row>
    <row r="25" spans="1:31" s="2" customFormat="1" x14ac:dyDescent="0.25">
      <c r="B25" s="9">
        <f t="shared" si="6"/>
        <v>5</v>
      </c>
      <c r="C25" s="10">
        <v>6278</v>
      </c>
      <c r="D25" s="10">
        <v>37</v>
      </c>
      <c r="E25" s="10">
        <v>24</v>
      </c>
      <c r="F25" s="11">
        <v>43</v>
      </c>
      <c r="G25" s="5"/>
      <c r="H25" s="9">
        <f t="shared" si="7"/>
        <v>5</v>
      </c>
      <c r="I25" s="10">
        <v>11437</v>
      </c>
      <c r="J25" s="10">
        <v>45</v>
      </c>
      <c r="K25" s="10">
        <v>26</v>
      </c>
      <c r="L25" s="11">
        <v>44</v>
      </c>
      <c r="M25" s="5"/>
      <c r="N25" s="9">
        <f t="shared" si="8"/>
        <v>5</v>
      </c>
      <c r="O25" s="10">
        <v>16831</v>
      </c>
      <c r="P25" s="10">
        <v>58</v>
      </c>
      <c r="Q25" s="10">
        <v>32</v>
      </c>
      <c r="R25" s="11">
        <v>56</v>
      </c>
      <c r="S25" s="5"/>
      <c r="T25" s="9">
        <f t="shared" si="9"/>
        <v>5</v>
      </c>
      <c r="U25" s="10">
        <v>24409</v>
      </c>
      <c r="V25" s="10">
        <v>69</v>
      </c>
      <c r="W25" s="10">
        <v>42</v>
      </c>
      <c r="X25" s="11">
        <v>71</v>
      </c>
      <c r="AC25"/>
      <c r="AD25"/>
      <c r="AE25"/>
    </row>
    <row r="26" spans="1:31" s="2" customFormat="1" x14ac:dyDescent="0.25">
      <c r="B26" s="12">
        <f t="shared" si="6"/>
        <v>6</v>
      </c>
      <c r="C26" s="13">
        <v>6317</v>
      </c>
      <c r="D26" s="13">
        <v>36</v>
      </c>
      <c r="E26" s="13">
        <v>25</v>
      </c>
      <c r="F26" s="14">
        <v>40</v>
      </c>
      <c r="G26" s="5"/>
      <c r="H26" s="12">
        <f t="shared" si="7"/>
        <v>6</v>
      </c>
      <c r="I26" s="13">
        <v>11475</v>
      </c>
      <c r="J26" s="13">
        <v>42</v>
      </c>
      <c r="K26" s="13">
        <v>26</v>
      </c>
      <c r="L26" s="14">
        <v>46</v>
      </c>
      <c r="M26" s="5"/>
      <c r="N26" s="12">
        <f t="shared" si="8"/>
        <v>6</v>
      </c>
      <c r="O26" s="13">
        <v>16894</v>
      </c>
      <c r="P26" s="13">
        <v>56</v>
      </c>
      <c r="Q26" s="13">
        <v>34</v>
      </c>
      <c r="R26" s="14">
        <v>54</v>
      </c>
      <c r="S26" s="5"/>
      <c r="T26" s="12">
        <f t="shared" si="9"/>
        <v>6</v>
      </c>
      <c r="U26" s="13">
        <v>24506</v>
      </c>
      <c r="V26" s="13">
        <v>68</v>
      </c>
      <c r="W26" s="13">
        <v>43</v>
      </c>
      <c r="X26" s="14">
        <v>68</v>
      </c>
    </row>
    <row r="27" spans="1:31" s="2" customFormat="1" x14ac:dyDescent="0.25">
      <c r="B27" s="9">
        <f t="shared" si="6"/>
        <v>7</v>
      </c>
      <c r="C27" s="10">
        <v>6318</v>
      </c>
      <c r="D27" s="10">
        <v>35</v>
      </c>
      <c r="E27" s="10">
        <v>23</v>
      </c>
      <c r="F27" s="11">
        <v>39</v>
      </c>
      <c r="G27" s="5"/>
      <c r="H27" s="9">
        <f t="shared" si="7"/>
        <v>7</v>
      </c>
      <c r="I27" s="10">
        <v>11480</v>
      </c>
      <c r="J27" s="10">
        <v>43</v>
      </c>
      <c r="K27" s="10">
        <v>26</v>
      </c>
      <c r="L27" s="11">
        <v>46</v>
      </c>
      <c r="M27" s="5"/>
      <c r="N27" s="9">
        <f t="shared" si="8"/>
        <v>7</v>
      </c>
      <c r="O27" s="10">
        <v>16807</v>
      </c>
      <c r="P27" s="10">
        <v>56</v>
      </c>
      <c r="Q27" s="10">
        <v>34</v>
      </c>
      <c r="R27" s="11">
        <v>62</v>
      </c>
      <c r="S27" s="5"/>
      <c r="T27" s="9">
        <f t="shared" si="9"/>
        <v>7</v>
      </c>
      <c r="U27" s="10">
        <v>24393</v>
      </c>
      <c r="V27" s="10">
        <v>78</v>
      </c>
      <c r="W27" s="10">
        <v>42</v>
      </c>
      <c r="X27" s="11">
        <v>78</v>
      </c>
    </row>
    <row r="28" spans="1:31" s="2" customFormat="1" x14ac:dyDescent="0.25">
      <c r="B28" s="12">
        <f t="shared" si="6"/>
        <v>8</v>
      </c>
      <c r="C28" s="13">
        <v>6308</v>
      </c>
      <c r="D28" s="13">
        <v>35</v>
      </c>
      <c r="E28" s="13">
        <v>22</v>
      </c>
      <c r="F28" s="14">
        <v>41</v>
      </c>
      <c r="G28" s="5"/>
      <c r="H28" s="12">
        <f t="shared" si="7"/>
        <v>8</v>
      </c>
      <c r="I28" s="13">
        <v>11430</v>
      </c>
      <c r="J28" s="13">
        <v>43</v>
      </c>
      <c r="K28" s="13">
        <v>27</v>
      </c>
      <c r="L28" s="14">
        <v>45</v>
      </c>
      <c r="M28" s="5"/>
      <c r="N28" s="12">
        <f t="shared" si="8"/>
        <v>8</v>
      </c>
      <c r="O28" s="13">
        <v>16801</v>
      </c>
      <c r="P28" s="13">
        <v>57</v>
      </c>
      <c r="Q28" s="13">
        <v>33</v>
      </c>
      <c r="R28" s="14">
        <v>54</v>
      </c>
      <c r="S28" s="5"/>
      <c r="T28" s="12">
        <f t="shared" si="9"/>
        <v>8</v>
      </c>
      <c r="U28" s="13">
        <v>24614</v>
      </c>
      <c r="V28" s="13">
        <v>67</v>
      </c>
      <c r="W28" s="13">
        <v>41</v>
      </c>
      <c r="X28" s="14">
        <v>69</v>
      </c>
    </row>
    <row r="29" spans="1:31" s="2" customFormat="1" x14ac:dyDescent="0.25">
      <c r="B29" s="9">
        <f>B28+1</f>
        <v>9</v>
      </c>
      <c r="C29" s="10"/>
      <c r="D29" s="10">
        <v>37</v>
      </c>
      <c r="E29" s="10">
        <v>23</v>
      </c>
      <c r="F29" s="11">
        <v>41</v>
      </c>
      <c r="G29" s="5"/>
      <c r="H29" s="9">
        <f>H28+1</f>
        <v>9</v>
      </c>
      <c r="I29" s="10"/>
      <c r="J29" s="10">
        <v>45</v>
      </c>
      <c r="K29" s="10">
        <v>27</v>
      </c>
      <c r="L29" s="11">
        <v>46</v>
      </c>
      <c r="M29" s="5"/>
      <c r="N29" s="9">
        <f>N28+1</f>
        <v>9</v>
      </c>
      <c r="O29" s="10"/>
      <c r="P29" s="10">
        <v>55</v>
      </c>
      <c r="Q29" s="10">
        <v>33</v>
      </c>
      <c r="R29" s="11">
        <v>55</v>
      </c>
      <c r="S29" s="5"/>
      <c r="T29" s="9">
        <f>T28+1</f>
        <v>9</v>
      </c>
      <c r="U29" s="10"/>
      <c r="V29" s="10">
        <v>68</v>
      </c>
      <c r="W29" s="10">
        <v>41</v>
      </c>
      <c r="X29" s="11">
        <v>69</v>
      </c>
    </row>
    <row r="30" spans="1:31" s="2" customFormat="1" ht="15.75" thickBot="1" x14ac:dyDescent="0.3">
      <c r="B30" s="15">
        <f t="shared" si="6"/>
        <v>10</v>
      </c>
      <c r="C30" s="16"/>
      <c r="D30" s="16">
        <v>36</v>
      </c>
      <c r="E30" s="16">
        <v>24</v>
      </c>
      <c r="F30" s="17">
        <v>40</v>
      </c>
      <c r="G30" s="5"/>
      <c r="H30" s="15">
        <f t="shared" ref="H30" si="10">H29+1</f>
        <v>10</v>
      </c>
      <c r="I30" s="16"/>
      <c r="J30" s="16">
        <v>47</v>
      </c>
      <c r="K30" s="16">
        <v>27</v>
      </c>
      <c r="L30" s="17">
        <v>47</v>
      </c>
      <c r="M30" s="5"/>
      <c r="N30" s="15">
        <f t="shared" ref="N30" si="11">N29+1</f>
        <v>10</v>
      </c>
      <c r="O30" s="16"/>
      <c r="P30" s="16">
        <v>64</v>
      </c>
      <c r="Q30" s="16">
        <v>36</v>
      </c>
      <c r="R30" s="17">
        <v>55</v>
      </c>
      <c r="S30" s="5"/>
      <c r="T30" s="15">
        <f t="shared" ref="T30" si="12">T29+1</f>
        <v>10</v>
      </c>
      <c r="U30" s="16"/>
      <c r="V30" s="16">
        <v>74</v>
      </c>
      <c r="W30" s="16">
        <v>42</v>
      </c>
      <c r="X30" s="17">
        <v>69</v>
      </c>
    </row>
    <row r="31" spans="1:31" s="2" customFormat="1" ht="15.75" thickBot="1" x14ac:dyDescent="0.3">
      <c r="B31" s="18"/>
      <c r="C31" s="18"/>
      <c r="D31" s="18"/>
      <c r="E31" s="18"/>
      <c r="F31" s="1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31" s="2" customFormat="1" ht="15.75" thickBot="1" x14ac:dyDescent="0.3">
      <c r="B32" s="20" t="s">
        <v>4</v>
      </c>
      <c r="C32" s="21"/>
      <c r="D32" s="21"/>
      <c r="E32" s="21"/>
      <c r="F32" s="22"/>
      <c r="G32" s="5"/>
      <c r="H32" s="20" t="s">
        <v>5</v>
      </c>
      <c r="I32" s="21"/>
      <c r="J32" s="21"/>
      <c r="K32" s="21"/>
      <c r="L32" s="22"/>
      <c r="M32" s="5"/>
      <c r="N32" s="20" t="s">
        <v>6</v>
      </c>
      <c r="O32" s="21"/>
      <c r="P32" s="21"/>
      <c r="Q32" s="21"/>
      <c r="R32" s="22"/>
      <c r="S32" s="5"/>
      <c r="T32" s="5"/>
      <c r="U32" s="5"/>
      <c r="V32" s="5"/>
      <c r="W32" s="5"/>
      <c r="X32" s="5"/>
      <c r="Y32" s="5"/>
    </row>
    <row r="33" spans="1:25" s="2" customFormat="1" x14ac:dyDescent="0.25">
      <c r="B33" s="6" t="s">
        <v>13</v>
      </c>
      <c r="C33" s="7" t="s">
        <v>8</v>
      </c>
      <c r="D33" s="7" t="s">
        <v>9</v>
      </c>
      <c r="E33" s="7" t="s">
        <v>10</v>
      </c>
      <c r="F33" s="8" t="s">
        <v>11</v>
      </c>
      <c r="G33" s="5"/>
      <c r="H33" s="6" t="s">
        <v>13</v>
      </c>
      <c r="I33" s="7" t="s">
        <v>8</v>
      </c>
      <c r="J33" s="7" t="s">
        <v>9</v>
      </c>
      <c r="K33" s="7" t="s">
        <v>10</v>
      </c>
      <c r="L33" s="8" t="s">
        <v>11</v>
      </c>
      <c r="M33" s="5"/>
      <c r="N33" s="6" t="s">
        <v>13</v>
      </c>
      <c r="O33" s="7" t="s">
        <v>8</v>
      </c>
      <c r="P33" s="7" t="s">
        <v>9</v>
      </c>
      <c r="Q33" s="7" t="s">
        <v>10</v>
      </c>
      <c r="R33" s="8" t="s">
        <v>11</v>
      </c>
      <c r="S33" s="5"/>
      <c r="T33" s="5"/>
      <c r="U33" s="5"/>
      <c r="V33" s="5"/>
      <c r="W33" s="5"/>
      <c r="X33" s="5"/>
      <c r="Y33" s="5"/>
    </row>
    <row r="34" spans="1:25" s="2" customFormat="1" x14ac:dyDescent="0.25">
      <c r="B34" s="9">
        <v>1</v>
      </c>
      <c r="C34" s="10">
        <v>39684</v>
      </c>
      <c r="D34" s="10">
        <v>85</v>
      </c>
      <c r="E34" s="10">
        <v>52</v>
      </c>
      <c r="F34" s="11">
        <v>85</v>
      </c>
      <c r="G34" s="5"/>
      <c r="H34" s="9">
        <v>1</v>
      </c>
      <c r="I34" s="10">
        <v>56010</v>
      </c>
      <c r="J34" s="10">
        <v>105</v>
      </c>
      <c r="K34" s="10">
        <v>61</v>
      </c>
      <c r="L34" s="11">
        <v>98</v>
      </c>
      <c r="M34" s="5"/>
      <c r="N34" s="9">
        <v>1</v>
      </c>
      <c r="O34" s="10">
        <v>69607</v>
      </c>
      <c r="P34" s="10">
        <v>126</v>
      </c>
      <c r="Q34" s="10">
        <v>72</v>
      </c>
      <c r="R34" s="11">
        <v>118</v>
      </c>
      <c r="S34" s="5"/>
      <c r="T34" s="5"/>
      <c r="U34" s="5"/>
      <c r="V34" s="5"/>
      <c r="W34" s="5"/>
      <c r="X34" s="5"/>
      <c r="Y34" s="5"/>
    </row>
    <row r="35" spans="1:25" s="2" customFormat="1" x14ac:dyDescent="0.25">
      <c r="B35" s="12">
        <f>B34+1</f>
        <v>2</v>
      </c>
      <c r="C35" s="13">
        <v>38457</v>
      </c>
      <c r="D35" s="13">
        <v>88</v>
      </c>
      <c r="E35" s="13">
        <v>53</v>
      </c>
      <c r="F35" s="14">
        <v>85</v>
      </c>
      <c r="G35" s="5"/>
      <c r="H35" s="12">
        <f>H34+1</f>
        <v>2</v>
      </c>
      <c r="I35" s="13">
        <v>55950</v>
      </c>
      <c r="J35" s="13">
        <v>105</v>
      </c>
      <c r="K35" s="13">
        <v>64</v>
      </c>
      <c r="L35" s="14">
        <v>98</v>
      </c>
      <c r="M35" s="5"/>
      <c r="N35" s="12">
        <f>N34+1</f>
        <v>2</v>
      </c>
      <c r="O35" s="13">
        <v>69324</v>
      </c>
      <c r="P35" s="13">
        <v>119</v>
      </c>
      <c r="Q35" s="13">
        <v>71</v>
      </c>
      <c r="R35" s="14">
        <v>116</v>
      </c>
      <c r="S35" s="5"/>
      <c r="T35" s="5"/>
      <c r="U35" s="5"/>
      <c r="V35" s="5"/>
      <c r="W35" s="5"/>
      <c r="X35" s="5"/>
      <c r="Y35" s="5"/>
    </row>
    <row r="36" spans="1:25" s="2" customFormat="1" x14ac:dyDescent="0.25">
      <c r="B36" s="9">
        <f t="shared" ref="B36:B41" si="13">B35+1</f>
        <v>3</v>
      </c>
      <c r="C36" s="10">
        <v>38933</v>
      </c>
      <c r="D36" s="10">
        <v>91</v>
      </c>
      <c r="E36" s="10">
        <v>51</v>
      </c>
      <c r="F36" s="11">
        <v>85</v>
      </c>
      <c r="G36" s="5"/>
      <c r="H36" s="9">
        <f t="shared" ref="H36:H41" si="14">H35+1</f>
        <v>3</v>
      </c>
      <c r="I36" s="10">
        <v>57030</v>
      </c>
      <c r="J36" s="10">
        <v>106</v>
      </c>
      <c r="K36" s="10">
        <v>62</v>
      </c>
      <c r="L36" s="11">
        <v>98</v>
      </c>
      <c r="M36" s="5"/>
      <c r="N36" s="9">
        <f t="shared" ref="N36:N41" si="15">N35+1</f>
        <v>3</v>
      </c>
      <c r="O36" s="10">
        <v>69180</v>
      </c>
      <c r="P36" s="10">
        <v>119</v>
      </c>
      <c r="Q36" s="10">
        <v>70</v>
      </c>
      <c r="R36" s="11">
        <v>116</v>
      </c>
      <c r="S36" s="5"/>
      <c r="T36" s="5"/>
      <c r="U36" s="5"/>
      <c r="V36" s="5"/>
      <c r="W36" s="5"/>
      <c r="X36" s="5"/>
      <c r="Y36" s="5"/>
    </row>
    <row r="37" spans="1:25" s="2" customFormat="1" x14ac:dyDescent="0.25">
      <c r="B37" s="12">
        <f t="shared" si="13"/>
        <v>4</v>
      </c>
      <c r="C37" s="13">
        <v>38405</v>
      </c>
      <c r="D37" s="13">
        <v>86</v>
      </c>
      <c r="E37" s="13">
        <v>51</v>
      </c>
      <c r="F37" s="14">
        <v>87</v>
      </c>
      <c r="G37" s="5"/>
      <c r="H37" s="12">
        <f t="shared" si="14"/>
        <v>4</v>
      </c>
      <c r="I37" s="13">
        <v>55817</v>
      </c>
      <c r="J37" s="13">
        <v>112</v>
      </c>
      <c r="K37" s="13">
        <v>63</v>
      </c>
      <c r="L37" s="14">
        <v>117</v>
      </c>
      <c r="M37" s="5"/>
      <c r="N37" s="12">
        <f t="shared" si="15"/>
        <v>4</v>
      </c>
      <c r="O37" s="13">
        <v>69316</v>
      </c>
      <c r="P37" s="13">
        <v>119</v>
      </c>
      <c r="Q37" s="13">
        <v>69</v>
      </c>
      <c r="R37" s="14">
        <v>116</v>
      </c>
      <c r="S37" s="5"/>
      <c r="T37" s="5"/>
      <c r="U37" s="5"/>
      <c r="V37" s="5"/>
      <c r="W37" s="5"/>
      <c r="X37" s="5"/>
      <c r="Y37" s="5"/>
    </row>
    <row r="38" spans="1:25" s="2" customFormat="1" x14ac:dyDescent="0.25">
      <c r="B38" s="9">
        <f t="shared" si="13"/>
        <v>5</v>
      </c>
      <c r="C38" s="10">
        <v>39869</v>
      </c>
      <c r="D38" s="10">
        <v>91</v>
      </c>
      <c r="E38" s="10">
        <v>52</v>
      </c>
      <c r="F38" s="11">
        <v>84</v>
      </c>
      <c r="G38" s="5"/>
      <c r="H38" s="9">
        <f t="shared" si="14"/>
        <v>5</v>
      </c>
      <c r="I38" s="10">
        <v>57219</v>
      </c>
      <c r="J38" s="10">
        <v>109</v>
      </c>
      <c r="K38" s="10">
        <v>62</v>
      </c>
      <c r="L38" s="11">
        <v>100</v>
      </c>
      <c r="M38" s="5"/>
      <c r="N38" s="9">
        <f t="shared" si="15"/>
        <v>5</v>
      </c>
      <c r="O38" s="10">
        <v>70369</v>
      </c>
      <c r="P38" s="10">
        <v>122</v>
      </c>
      <c r="Q38" s="10">
        <v>70</v>
      </c>
      <c r="R38" s="11">
        <v>120</v>
      </c>
      <c r="S38" s="5"/>
      <c r="T38" s="5"/>
      <c r="U38" s="5"/>
      <c r="V38" s="5"/>
      <c r="W38" s="5"/>
      <c r="X38" s="5"/>
      <c r="Y38" s="5"/>
    </row>
    <row r="39" spans="1:25" s="2" customFormat="1" x14ac:dyDescent="0.25">
      <c r="B39" s="12">
        <f t="shared" si="13"/>
        <v>6</v>
      </c>
      <c r="C39" s="13">
        <v>38509</v>
      </c>
      <c r="D39" s="13">
        <v>87</v>
      </c>
      <c r="E39" s="13">
        <v>52</v>
      </c>
      <c r="F39" s="14">
        <v>86</v>
      </c>
      <c r="G39" s="5"/>
      <c r="H39" s="12">
        <f t="shared" si="14"/>
        <v>6</v>
      </c>
      <c r="I39" s="13">
        <v>56142</v>
      </c>
      <c r="J39" s="13">
        <v>106</v>
      </c>
      <c r="K39" s="13">
        <v>65</v>
      </c>
      <c r="L39" s="14">
        <v>99</v>
      </c>
      <c r="M39" s="5"/>
      <c r="N39" s="12">
        <f t="shared" si="15"/>
        <v>6</v>
      </c>
      <c r="O39" s="13">
        <v>69882</v>
      </c>
      <c r="P39" s="13">
        <v>125</v>
      </c>
      <c r="Q39" s="13">
        <v>75</v>
      </c>
      <c r="R39" s="14">
        <v>116</v>
      </c>
      <c r="S39" s="5"/>
      <c r="T39" s="5"/>
      <c r="U39" s="5"/>
      <c r="V39" s="5"/>
      <c r="W39" s="5"/>
      <c r="X39" s="5"/>
      <c r="Y39" s="5"/>
    </row>
    <row r="40" spans="1:25" s="2" customFormat="1" x14ac:dyDescent="0.25">
      <c r="B40" s="9">
        <f t="shared" si="13"/>
        <v>7</v>
      </c>
      <c r="C40" s="10">
        <v>38904</v>
      </c>
      <c r="D40" s="10">
        <v>88</v>
      </c>
      <c r="E40" s="10">
        <v>52</v>
      </c>
      <c r="F40" s="11">
        <v>89</v>
      </c>
      <c r="G40" s="5"/>
      <c r="H40" s="9">
        <f t="shared" si="14"/>
        <v>7</v>
      </c>
      <c r="I40" s="10">
        <v>55779</v>
      </c>
      <c r="J40" s="10">
        <v>106</v>
      </c>
      <c r="K40" s="10">
        <v>63</v>
      </c>
      <c r="L40" s="11">
        <v>98</v>
      </c>
      <c r="M40" s="5"/>
      <c r="N40" s="9">
        <f t="shared" si="15"/>
        <v>7</v>
      </c>
      <c r="O40" s="10">
        <v>70186</v>
      </c>
      <c r="P40" s="10">
        <v>123</v>
      </c>
      <c r="Q40" s="10">
        <v>71</v>
      </c>
      <c r="R40" s="11">
        <v>119</v>
      </c>
      <c r="S40" s="5"/>
      <c r="T40" s="5"/>
      <c r="U40" s="5"/>
      <c r="V40" s="5"/>
      <c r="W40" s="5"/>
      <c r="X40" s="5"/>
      <c r="Y40" s="5"/>
    </row>
    <row r="41" spans="1:25" s="2" customFormat="1" x14ac:dyDescent="0.25">
      <c r="B41" s="12">
        <f t="shared" si="13"/>
        <v>8</v>
      </c>
      <c r="C41" s="13">
        <v>38591</v>
      </c>
      <c r="D41" s="13">
        <v>88</v>
      </c>
      <c r="E41" s="13">
        <v>52</v>
      </c>
      <c r="F41" s="14">
        <v>83</v>
      </c>
      <c r="G41" s="5"/>
      <c r="H41" s="12">
        <f t="shared" si="14"/>
        <v>8</v>
      </c>
      <c r="I41" s="13">
        <v>56013</v>
      </c>
      <c r="J41" s="13">
        <v>110</v>
      </c>
      <c r="K41" s="13">
        <v>63</v>
      </c>
      <c r="L41" s="14">
        <v>99</v>
      </c>
      <c r="M41" s="5"/>
      <c r="N41" s="12">
        <f t="shared" si="15"/>
        <v>8</v>
      </c>
      <c r="O41" s="13">
        <v>71362</v>
      </c>
      <c r="P41" s="13">
        <v>120</v>
      </c>
      <c r="Q41" s="13">
        <v>69</v>
      </c>
      <c r="R41" s="14">
        <v>116</v>
      </c>
      <c r="S41" s="5"/>
      <c r="T41" s="5"/>
      <c r="U41" s="5"/>
      <c r="V41" s="5"/>
      <c r="W41" s="5"/>
      <c r="X41" s="5"/>
      <c r="Y41" s="5"/>
    </row>
    <row r="42" spans="1:25" s="2" customFormat="1" x14ac:dyDescent="0.25">
      <c r="B42" s="9">
        <f>B41+1</f>
        <v>9</v>
      </c>
      <c r="C42" s="10"/>
      <c r="D42" s="10">
        <v>88</v>
      </c>
      <c r="E42" s="10">
        <v>51</v>
      </c>
      <c r="F42" s="11">
        <v>87</v>
      </c>
      <c r="G42" s="5"/>
      <c r="H42" s="9">
        <f>H41+1</f>
        <v>9</v>
      </c>
      <c r="I42" s="10"/>
      <c r="J42" s="10">
        <v>106</v>
      </c>
      <c r="K42" s="10">
        <v>63</v>
      </c>
      <c r="L42" s="11">
        <v>103</v>
      </c>
      <c r="M42" s="5"/>
      <c r="N42" s="9">
        <f>N41+1</f>
        <v>9</v>
      </c>
      <c r="O42" s="10"/>
      <c r="P42" s="10">
        <v>118</v>
      </c>
      <c r="Q42" s="10">
        <v>70</v>
      </c>
      <c r="R42" s="11">
        <v>116</v>
      </c>
      <c r="S42" s="5"/>
      <c r="T42" s="5"/>
      <c r="U42" s="5"/>
      <c r="V42" s="5"/>
      <c r="W42" s="5"/>
      <c r="X42" s="5"/>
      <c r="Y42" s="5"/>
    </row>
    <row r="43" spans="1:25" s="2" customFormat="1" ht="15.75" thickBot="1" x14ac:dyDescent="0.3">
      <c r="B43" s="15">
        <f t="shared" ref="B43" si="16">B42+1</f>
        <v>10</v>
      </c>
      <c r="C43" s="16"/>
      <c r="D43" s="16">
        <v>86</v>
      </c>
      <c r="E43" s="16">
        <v>53</v>
      </c>
      <c r="F43" s="17">
        <v>86</v>
      </c>
      <c r="G43" s="5"/>
      <c r="H43" s="15">
        <f t="shared" ref="H43" si="17">H42+1</f>
        <v>10</v>
      </c>
      <c r="I43" s="16"/>
      <c r="J43" s="16">
        <v>108</v>
      </c>
      <c r="K43" s="16">
        <v>67</v>
      </c>
      <c r="L43" s="17">
        <v>99</v>
      </c>
      <c r="M43" s="5"/>
      <c r="N43" s="15">
        <f t="shared" ref="N43" si="18">N42+1</f>
        <v>10</v>
      </c>
      <c r="O43" s="16"/>
      <c r="P43" s="16">
        <v>143</v>
      </c>
      <c r="Q43" s="16">
        <v>72</v>
      </c>
      <c r="R43" s="17">
        <v>118</v>
      </c>
      <c r="S43" s="5"/>
      <c r="T43" s="5"/>
      <c r="U43" s="5"/>
      <c r="V43" s="5"/>
      <c r="W43" s="5"/>
      <c r="X43" s="5"/>
      <c r="Y43" s="5"/>
    </row>
    <row r="44" spans="1:25" s="2" customFormat="1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 s="5"/>
      <c r="T44" s="5"/>
      <c r="U44" s="5"/>
      <c r="V44" s="5"/>
      <c r="W44" s="5"/>
      <c r="X44" s="5"/>
      <c r="Y44" s="5"/>
    </row>
    <row r="45" spans="1:25" x14ac:dyDescent="0.25">
      <c r="A45" s="2"/>
      <c r="S45" s="5"/>
      <c r="T45" s="5"/>
      <c r="U45" s="5"/>
      <c r="V45" s="5"/>
      <c r="W45" s="5"/>
      <c r="X45" s="5"/>
      <c r="Y45" s="5"/>
    </row>
    <row r="46" spans="1:25" x14ac:dyDescent="0.25">
      <c r="A46" s="2"/>
    </row>
  </sheetData>
  <mergeCells count="8">
    <mergeCell ref="T19:X19"/>
    <mergeCell ref="N32:R32"/>
    <mergeCell ref="H32:L32"/>
    <mergeCell ref="I5:M5"/>
    <mergeCell ref="B19:F19"/>
    <mergeCell ref="B32:F32"/>
    <mergeCell ref="H19:L19"/>
    <mergeCell ref="N19:R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Roberts</dc:creator>
  <cp:lastModifiedBy>Reid Roberts</cp:lastModifiedBy>
  <dcterms:created xsi:type="dcterms:W3CDTF">2025-01-24T01:49:01Z</dcterms:created>
  <dcterms:modified xsi:type="dcterms:W3CDTF">2025-01-24T03:18:39Z</dcterms:modified>
</cp:coreProperties>
</file>