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eler\Documents\Reid\BCD Creation\Fixed Station Biochem Reload\convertingtoBCDBCS\original Biolsums\"/>
    </mc:Choice>
  </mc:AlternateContent>
  <bookViews>
    <workbookView xWindow="360" yWindow="12" windowWidth="11340" windowHeight="6540" activeTab="2"/>
  </bookViews>
  <sheets>
    <sheet name="2000666_biolsums_original" sheetId="1" r:id="rId1"/>
    <sheet name="2000666_biolsums" sheetId="2" r:id="rId2"/>
    <sheet name="BIOLSUMS_FOR_RELOAD" sheetId="3" r:id="rId3"/>
    <sheet name="MAP" sheetId="4" r:id="rId4"/>
    <sheet name="README" sheetId="5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6" i="1"/>
</calcChain>
</file>

<file path=xl/comments1.xml><?xml version="1.0" encoding="utf-8"?>
<comments xmlns="http://schemas.openxmlformats.org/spreadsheetml/2006/main">
  <authors>
    <author>DFO-MPO</author>
  </authors>
  <commentList>
    <comment ref="A99" authorId="0" shapeId="0">
      <text>
        <r>
          <rPr>
            <b/>
            <sz val="9"/>
            <color indexed="81"/>
            <rFont val="Tahoma"/>
            <family val="2"/>
          </rPr>
          <t>Jay B:</t>
        </r>
        <r>
          <rPr>
            <sz val="9"/>
            <color indexed="81"/>
            <rFont val="Tahoma"/>
            <family val="2"/>
          </rPr>
          <t xml:space="preserve">
The bottle data for the final occupation of HL2 on PAR2000002 (Leg2). There is no QAT or ODF data that we can find (no CTD at all).</t>
        </r>
      </text>
    </comment>
    <comment ref="A222" authorId="0" shapeId="0">
      <text>
        <r>
          <rPr>
            <b/>
            <sz val="9"/>
            <color indexed="81"/>
            <rFont val="Tahoma"/>
            <family val="2"/>
          </rPr>
          <t>Jay B:</t>
        </r>
        <r>
          <rPr>
            <sz val="9"/>
            <color indexed="81"/>
            <rFont val="Tahoma"/>
            <family val="2"/>
          </rPr>
          <t xml:space="preserve">
Data from the final occupation of HL2 on HUD2000050 (Leg2). There is no QAT file but there is ODF file in the archive, but no other seabird files.</t>
        </r>
      </text>
    </comment>
  </commentList>
</comments>
</file>

<file path=xl/comments2.xml><?xml version="1.0" encoding="utf-8"?>
<comments xmlns="http://schemas.openxmlformats.org/spreadsheetml/2006/main">
  <authors>
    <author>DFO-MPO</author>
  </authors>
  <commentList>
    <comment ref="A95" authorId="0" shapeId="0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These are the IDs from the HL2 cast at the end of Leg2 of PAR2000002
</t>
        </r>
      </text>
    </comment>
  </commentList>
</comments>
</file>

<file path=xl/comments3.xml><?xml version="1.0" encoding="utf-8"?>
<comments xmlns="http://schemas.openxmlformats.org/spreadsheetml/2006/main">
  <authors>
    <author>DFO-MPO</author>
  </authors>
  <commentList>
    <comment ref="A96" authorId="0" shapeId="0">
      <text>
        <r>
          <rPr>
            <b/>
            <sz val="9"/>
            <color indexed="81"/>
            <rFont val="Tahoma"/>
            <family val="2"/>
          </rPr>
          <t>Jay B:</t>
        </r>
        <r>
          <rPr>
            <sz val="9"/>
            <color indexed="81"/>
            <rFont val="Tahoma"/>
            <family val="2"/>
          </rPr>
          <t xml:space="preserve">
The bottle data for the final occupation of HL2 on PAR2000002 (Leg2). There is no QAT or ODF data that we can find (no CTD at all).</t>
        </r>
      </text>
    </comment>
    <comment ref="A219" authorId="0" shapeId="0">
      <text>
        <r>
          <rPr>
            <b/>
            <sz val="9"/>
            <color indexed="81"/>
            <rFont val="Tahoma"/>
            <family val="2"/>
          </rPr>
          <t>Jay B:</t>
        </r>
        <r>
          <rPr>
            <sz val="9"/>
            <color indexed="81"/>
            <rFont val="Tahoma"/>
            <family val="2"/>
          </rPr>
          <t xml:space="preserve">
Data from the final occupation of HL2 on HUD2000050 (Leg2). There is no QAT file but there is ODF file in the archive, but no other seabird files.</t>
        </r>
      </text>
    </comment>
  </commentList>
</comments>
</file>

<file path=xl/sharedStrings.xml><?xml version="1.0" encoding="utf-8"?>
<sst xmlns="http://schemas.openxmlformats.org/spreadsheetml/2006/main" count="173" uniqueCount="80">
  <si>
    <t>FIXED STATION 2 HFX LINE CHL RESULTS 2000</t>
  </si>
  <si>
    <t xml:space="preserve">Nutrient </t>
  </si>
  <si>
    <t>EXTRACTED CHLOROPHYLL</t>
  </si>
  <si>
    <t xml:space="preserve">Integrating </t>
  </si>
  <si>
    <t>Column</t>
  </si>
  <si>
    <t>LATITUDE: 44.2663</t>
  </si>
  <si>
    <t>Discrete</t>
  </si>
  <si>
    <t>Depth</t>
  </si>
  <si>
    <t>Range</t>
  </si>
  <si>
    <t>0 - 50 M</t>
  </si>
  <si>
    <t>LONGITUDE: -063.3167</t>
  </si>
  <si>
    <t>COLUMN</t>
  </si>
  <si>
    <t>0 - 50m</t>
  </si>
  <si>
    <t>Nutrients</t>
  </si>
  <si>
    <t>Values</t>
  </si>
  <si>
    <t>Integrated</t>
  </si>
  <si>
    <t>DATE</t>
  </si>
  <si>
    <t>ID</t>
  </si>
  <si>
    <t>DEPTH</t>
  </si>
  <si>
    <t>DENSITY</t>
  </si>
  <si>
    <t>CHL</t>
  </si>
  <si>
    <t>INT.CHL</t>
  </si>
  <si>
    <t>PHAEO</t>
  </si>
  <si>
    <t>J. DAY</t>
  </si>
  <si>
    <t>N</t>
  </si>
  <si>
    <t>S</t>
  </si>
  <si>
    <t>P</t>
  </si>
  <si>
    <t>Chl</t>
  </si>
  <si>
    <t>Lost</t>
  </si>
  <si>
    <t>Acetone!</t>
  </si>
  <si>
    <t>BOTTLE_ID</t>
  </si>
  <si>
    <t>LAT</t>
  </si>
  <si>
    <t>LONG</t>
  </si>
  <si>
    <t>SOUNDING1</t>
  </si>
  <si>
    <t>Z</t>
  </si>
  <si>
    <t>NO3</t>
  </si>
  <si>
    <t>SIO3</t>
  </si>
  <si>
    <t>PO4</t>
  </si>
  <si>
    <t>MEAN_%O2</t>
  </si>
  <si>
    <t>CALC_O2ML</t>
  </si>
  <si>
    <t>CALC_O2uM</t>
  </si>
  <si>
    <t>CTD_TEMP</t>
  </si>
  <si>
    <t>CTD_SAL</t>
  </si>
  <si>
    <t>CTD_O2</t>
  </si>
  <si>
    <t>CTD_FLUOR</t>
  </si>
  <si>
    <t>CTD_PAR</t>
  </si>
  <si>
    <t>CTD_SIGMAT</t>
  </si>
  <si>
    <t>SAL_SAL</t>
  </si>
  <si>
    <t>INT PHAEO</t>
  </si>
  <si>
    <t>sdate</t>
  </si>
  <si>
    <t>id</t>
  </si>
  <si>
    <t>depth</t>
  </si>
  <si>
    <t>Chl_a_Holm-Hansen_F</t>
  </si>
  <si>
    <t>Phaeo_Holm-HansenF</t>
  </si>
  <si>
    <t>Chl_int</t>
  </si>
  <si>
    <t>Phaeo_int</t>
  </si>
  <si>
    <t>Chl_int_50m</t>
  </si>
  <si>
    <t>Phaeo_int_50m</t>
  </si>
  <si>
    <t>doy</t>
  </si>
  <si>
    <t>NO2NO3_Tech_F</t>
  </si>
  <si>
    <t>SiO4_Tech_F</t>
  </si>
  <si>
    <t>PO4_Tech_F</t>
  </si>
  <si>
    <t>These columns were not inserted into BIOLSUMS_FOR_RELOAD as the data will not be loaded to BIOCHEM</t>
  </si>
  <si>
    <t>density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</si>
  <si>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</si>
  <si>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</si>
  <si>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</si>
  <si>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May 5, 2017</t>
  </si>
  <si>
    <t xml:space="preserve"> located in \\dcnsbiona01a\BIODataSvcSrc\BIOCHEMInventory\Data_by_Year_and_Cruise\2000-2009\2000\BCD2000666\Files from BIOdatainfo</t>
  </si>
  <si>
    <r>
      <t>This file was created using information from original file 2</t>
    </r>
    <r>
      <rPr>
        <b/>
        <sz val="10"/>
        <color indexed="8"/>
        <rFont val="Arial"/>
        <family val="2"/>
      </rPr>
      <t xml:space="preserve">000666_biolsums_modJS.xls </t>
    </r>
  </si>
  <si>
    <t>The file "2000666_biolsums.xls" did not have the discrete depth phaeophytin data - this data was contained in the file "carlaInfo_2000666MorePhaeo.xls"</t>
  </si>
  <si>
    <t>An email was sent to Jeff Spry asking if he would add the phaeophytin data to the file - he did in the "biolsums_original" worksheet</t>
  </si>
  <si>
    <t>and named the file 2000666_biolsums_modJS.xls - this is the file that will be used</t>
  </si>
  <si>
    <t>Modifications to "2000666_biolsums_original" sheet were made so they could be easily read by Gordana Lazin's R script</t>
  </si>
  <si>
    <t>So as not to have to create new column names for data not being loaded to BIOCHEM, some of the original columns in &lt;2000666_biolsums_original&gt; were not</t>
  </si>
  <si>
    <t>copied to &lt;BIOLSUMS_FOR_RELOAD&gt;.  The columns in question are highlighted in blue in &lt;MAP&gt;</t>
  </si>
  <si>
    <t>Reid Steele, August 12 2020</t>
  </si>
  <si>
    <t>R:\Science\BIODataSvc\SRC\BIOCHEMInventory\Data_by_Year_and_Cruise\2000-2009\2000\BCD2000666</t>
  </si>
  <si>
    <t>Salinity_Sal_PSS</t>
  </si>
  <si>
    <t xml:space="preserve">This BiolSums was missing salinity data. Added salinity data to BIOLSUMS_FOR_RELOAD as Salinity_Sal_PSS from AZMP_2000_salts.xlsx, which can be found 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</si>
</sst>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mm/dd/yy"/>
    <numFmt numFmtId="166" formatCode="0.0"/>
  </numFmts>
  <fonts count="10" x14ac:knownFonts="1">
    <font>
      <sz val="10"/>
      <name val="Arial"/>
    </font>
    <font>
      <b/>
      <sz val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/>
    <xf numFmtId="0" fontId="2" fillId="0" borderId="0"/>
    <xf numFmtId="0" fontId="2" fillId="0" borderId="0"/>
    <xf numFmtId="2" fontId="2" fillId="0" borderId="0"/>
  </cellStyleXfs>
  <cellXfs count="34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165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1"/>
    <xf numFmtId="0" fontId="7" fillId="0" borderId="0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15" fontId="7" fillId="0" borderId="0" xfId="1" applyNumberFormat="1" applyFont="1" applyBorder="1" applyAlignment="1">
      <alignment horizontal="center"/>
    </xf>
    <xf numFmtId="49" fontId="7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1" fillId="0" borderId="0" xfId="1" applyNumberFormat="1" applyFont="1" applyBorder="1"/>
    <xf numFmtId="0" fontId="7" fillId="0" borderId="0" xfId="1" applyFont="1" applyBorder="1"/>
    <xf numFmtId="166" fontId="7" fillId="0" borderId="0" xfId="1" applyNumberFormat="1" applyFont="1" applyAlignment="1">
      <alignment horizontal="center"/>
    </xf>
    <xf numFmtId="164" fontId="7" fillId="0" borderId="0" xfId="1" applyNumberFormat="1" applyFont="1" applyAlignment="1">
      <alignment horizontal="center"/>
    </xf>
    <xf numFmtId="0" fontId="7" fillId="0" borderId="0" xfId="1" applyFont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0" fontId="2" fillId="0" borderId="0" xfId="3" applyFont="1"/>
    <xf numFmtId="164" fontId="2" fillId="0" borderId="0" xfId="3" applyNumberFormat="1" applyFont="1" applyAlignment="1">
      <alignment horizontal="center"/>
    </xf>
    <xf numFmtId="0" fontId="0" fillId="3" borderId="0" xfId="0" applyFill="1"/>
    <xf numFmtId="0" fontId="2" fillId="0" borderId="0" xfId="2" applyFont="1"/>
    <xf numFmtId="49" fontId="2" fillId="0" borderId="0" xfId="0" applyNumberFormat="1" applyFont="1"/>
    <xf numFmtId="0" fontId="9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7" fillId="0" borderId="0" xfId="1" applyFont="1" applyFill="1" applyAlignment="1">
      <alignment horizontal="center"/>
    </xf>
  </cellXfs>
  <cellStyles count="5">
    <cellStyle name="Fixed" xfId="4"/>
    <cellStyle name="Normal" xfId="0" builtinId="0"/>
    <cellStyle name="Normal 2" xfId="2"/>
    <cellStyle name="Normal 2 2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gdenJ/AppData/Local/Microsoft/Windows/Temporary%20Internet%20Files/Content.Outlook/K3K4ZLP0/carlaInfo_2000666MorePha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laInfo_2000666MorePhaeo"/>
    </sheetNames>
    <sheetDataSet>
      <sheetData sheetId="0" refreshError="1">
        <row r="2">
          <cell r="C2">
            <v>213321</v>
          </cell>
          <cell r="D2">
            <v>1</v>
          </cell>
          <cell r="E2">
            <v>23.737500000000001</v>
          </cell>
          <cell r="F2">
            <v>0.44729999999999998</v>
          </cell>
          <cell r="G2">
            <v>0.18210499999999999</v>
          </cell>
        </row>
        <row r="3">
          <cell r="C3">
            <v>213322</v>
          </cell>
          <cell r="D3">
            <v>5</v>
          </cell>
          <cell r="E3">
            <v>24.583100000000002</v>
          </cell>
          <cell r="F3">
            <v>0.4158</v>
          </cell>
          <cell r="G3">
            <v>0.197155</v>
          </cell>
        </row>
        <row r="4">
          <cell r="C4">
            <v>213323</v>
          </cell>
          <cell r="D4">
            <v>10</v>
          </cell>
          <cell r="E4">
            <v>24.583600000000001</v>
          </cell>
          <cell r="F4">
            <v>0.35909999999999997</v>
          </cell>
          <cell r="G4">
            <v>0.17608499999999999</v>
          </cell>
        </row>
        <row r="5">
          <cell r="C5">
            <v>213324</v>
          </cell>
          <cell r="D5">
            <v>20</v>
          </cell>
          <cell r="E5">
            <v>24.585000000000001</v>
          </cell>
          <cell r="F5">
            <v>0.42209999999999998</v>
          </cell>
          <cell r="G5">
            <v>0.191135</v>
          </cell>
        </row>
        <row r="6">
          <cell r="C6">
            <v>213325</v>
          </cell>
          <cell r="D6">
            <v>30</v>
          </cell>
          <cell r="E6">
            <v>24.584900000000001</v>
          </cell>
          <cell r="F6">
            <v>0.3402</v>
          </cell>
          <cell r="G6">
            <v>0.14147000000000001</v>
          </cell>
        </row>
        <row r="7">
          <cell r="C7">
            <v>213326</v>
          </cell>
          <cell r="D7">
            <v>40</v>
          </cell>
          <cell r="E7">
            <v>24.605499999999999</v>
          </cell>
          <cell r="F7">
            <v>0.2016</v>
          </cell>
          <cell r="G7">
            <v>0.34916000000000003</v>
          </cell>
        </row>
        <row r="8">
          <cell r="C8">
            <v>213327</v>
          </cell>
          <cell r="D8">
            <v>50</v>
          </cell>
          <cell r="E8">
            <v>24.941099999999999</v>
          </cell>
          <cell r="F8">
            <v>0.25829999999999997</v>
          </cell>
          <cell r="G8">
            <v>0.18962999999999999</v>
          </cell>
        </row>
        <row r="9">
          <cell r="C9">
            <v>213328</v>
          </cell>
          <cell r="D9">
            <v>75</v>
          </cell>
          <cell r="E9">
            <v>24.622299999999999</v>
          </cell>
          <cell r="F9">
            <v>6.1920000000000003E-2</v>
          </cell>
          <cell r="G9">
            <v>0.109392</v>
          </cell>
        </row>
        <row r="10">
          <cell r="C10">
            <v>213329</v>
          </cell>
          <cell r="D10">
            <v>100</v>
          </cell>
          <cell r="E10">
            <v>25.952100000000002</v>
          </cell>
          <cell r="F10">
            <v>4.3920000000000001E-2</v>
          </cell>
          <cell r="G10">
            <v>0.12573200000000001</v>
          </cell>
        </row>
        <row r="11">
          <cell r="C11">
            <v>213330</v>
          </cell>
          <cell r="D11">
            <v>140</v>
          </cell>
          <cell r="E11">
            <v>26.316600000000001</v>
          </cell>
          <cell r="F11">
            <v>3.5279999999999999E-2</v>
          </cell>
          <cell r="G11">
            <v>7.2067999999999993E-2</v>
          </cell>
        </row>
        <row r="12">
          <cell r="C12">
            <v>213331</v>
          </cell>
          <cell r="D12">
            <v>1</v>
          </cell>
          <cell r="E12">
            <v>24.671600000000002</v>
          </cell>
          <cell r="F12">
            <v>0.45989999999999998</v>
          </cell>
          <cell r="G12">
            <v>0.22273999999999999</v>
          </cell>
        </row>
        <row r="13">
          <cell r="C13">
            <v>213332</v>
          </cell>
          <cell r="D13">
            <v>5</v>
          </cell>
          <cell r="E13">
            <v>24.6782</v>
          </cell>
          <cell r="F13">
            <v>0.43469999999999998</v>
          </cell>
          <cell r="G13">
            <v>0.21672</v>
          </cell>
        </row>
        <row r="14">
          <cell r="C14">
            <v>213333</v>
          </cell>
          <cell r="D14">
            <v>10</v>
          </cell>
          <cell r="E14">
            <v>24.6782</v>
          </cell>
          <cell r="F14">
            <v>0.38429999999999997</v>
          </cell>
          <cell r="G14">
            <v>0.30250500000000002</v>
          </cell>
        </row>
        <row r="15">
          <cell r="C15">
            <v>213334</v>
          </cell>
          <cell r="D15">
            <v>20</v>
          </cell>
          <cell r="E15">
            <v>24.680800000000001</v>
          </cell>
          <cell r="F15">
            <v>0.4158</v>
          </cell>
          <cell r="G15">
            <v>0.23477999999999999</v>
          </cell>
        </row>
        <row r="16">
          <cell r="C16">
            <v>213335</v>
          </cell>
          <cell r="D16">
            <v>30</v>
          </cell>
          <cell r="E16">
            <v>24.7546</v>
          </cell>
          <cell r="F16">
            <v>0.3024</v>
          </cell>
          <cell r="G16">
            <v>0.17759</v>
          </cell>
        </row>
        <row r="17">
          <cell r="C17">
            <v>213336</v>
          </cell>
          <cell r="D17">
            <v>40</v>
          </cell>
          <cell r="E17">
            <v>24.907800000000002</v>
          </cell>
          <cell r="F17">
            <v>0.2898</v>
          </cell>
          <cell r="G17">
            <v>0.15953000000000001</v>
          </cell>
        </row>
        <row r="18">
          <cell r="C18">
            <v>213337</v>
          </cell>
          <cell r="D18">
            <v>50</v>
          </cell>
          <cell r="E18">
            <v>24.937000000000001</v>
          </cell>
          <cell r="F18">
            <v>0.252</v>
          </cell>
          <cell r="G18">
            <v>0.18060000000000001</v>
          </cell>
        </row>
        <row r="19">
          <cell r="C19">
            <v>213338</v>
          </cell>
          <cell r="D19">
            <v>75</v>
          </cell>
          <cell r="E19">
            <v>25.312000000000001</v>
          </cell>
          <cell r="F19">
            <v>0.208845</v>
          </cell>
          <cell r="G19">
            <v>0.11277825</v>
          </cell>
        </row>
        <row r="20">
          <cell r="C20">
            <v>213339</v>
          </cell>
          <cell r="D20">
            <v>100</v>
          </cell>
          <cell r="E20">
            <v>25.67</v>
          </cell>
          <cell r="F20">
            <v>0.2331</v>
          </cell>
          <cell r="G20">
            <v>0.22875999999999999</v>
          </cell>
        </row>
        <row r="21">
          <cell r="C21">
            <v>213340</v>
          </cell>
          <cell r="D21">
            <v>140</v>
          </cell>
          <cell r="E21">
            <v>26.415900000000001</v>
          </cell>
          <cell r="F21">
            <v>5.9670000000000001E-2</v>
          </cell>
          <cell r="G21">
            <v>6.6660750000000005E-2</v>
          </cell>
        </row>
        <row r="22">
          <cell r="C22">
            <v>219601</v>
          </cell>
          <cell r="D22">
            <v>1</v>
          </cell>
          <cell r="E22">
            <v>24.932099999999998</v>
          </cell>
          <cell r="F22">
            <v>0.441</v>
          </cell>
          <cell r="G22">
            <v>0.2107</v>
          </cell>
        </row>
        <row r="23">
          <cell r="C23">
            <v>219602</v>
          </cell>
          <cell r="D23">
            <v>5</v>
          </cell>
          <cell r="E23">
            <v>24.932400000000001</v>
          </cell>
          <cell r="F23">
            <v>0.5796</v>
          </cell>
          <cell r="G23">
            <v>0.22875999999999999</v>
          </cell>
        </row>
        <row r="24">
          <cell r="C24">
            <v>219603</v>
          </cell>
          <cell r="D24">
            <v>10</v>
          </cell>
          <cell r="E24">
            <v>24.931999999999999</v>
          </cell>
          <cell r="F24">
            <v>0.63629999999999998</v>
          </cell>
          <cell r="G24">
            <v>0.14448</v>
          </cell>
        </row>
        <row r="25">
          <cell r="C25">
            <v>219604</v>
          </cell>
          <cell r="D25">
            <v>20</v>
          </cell>
          <cell r="E25">
            <v>24.938700000000001</v>
          </cell>
          <cell r="F25">
            <v>0.504</v>
          </cell>
          <cell r="G25">
            <v>0.20317499999999999</v>
          </cell>
        </row>
        <row r="26">
          <cell r="C26">
            <v>219605</v>
          </cell>
          <cell r="D26">
            <v>30</v>
          </cell>
          <cell r="E26">
            <v>24.967500000000001</v>
          </cell>
          <cell r="F26">
            <v>0.5292</v>
          </cell>
          <cell r="G26">
            <v>0.224245</v>
          </cell>
        </row>
        <row r="27">
          <cell r="C27">
            <v>219606</v>
          </cell>
          <cell r="D27">
            <v>40</v>
          </cell>
          <cell r="E27">
            <v>25.055900000000001</v>
          </cell>
          <cell r="F27">
            <v>0.4032</v>
          </cell>
          <cell r="G27">
            <v>0.17157</v>
          </cell>
        </row>
        <row r="28">
          <cell r="C28">
            <v>219607</v>
          </cell>
          <cell r="D28">
            <v>50</v>
          </cell>
          <cell r="E28">
            <v>25.404699999999998</v>
          </cell>
          <cell r="F28">
            <v>0.2646</v>
          </cell>
          <cell r="G28">
            <v>0.16855999999999999</v>
          </cell>
        </row>
        <row r="29">
          <cell r="C29">
            <v>219608</v>
          </cell>
          <cell r="D29">
            <v>75</v>
          </cell>
          <cell r="E29">
            <v>25.749500000000001</v>
          </cell>
          <cell r="F29">
            <v>0.10881</v>
          </cell>
          <cell r="G29">
            <v>0.122421</v>
          </cell>
        </row>
        <row r="30">
          <cell r="C30">
            <v>219609</v>
          </cell>
          <cell r="D30">
            <v>100</v>
          </cell>
          <cell r="E30">
            <v>25.925599999999999</v>
          </cell>
          <cell r="F30">
            <v>0.11232</v>
          </cell>
          <cell r="G30">
            <v>0.12325949999999999</v>
          </cell>
        </row>
        <row r="31">
          <cell r="C31">
            <v>219610</v>
          </cell>
          <cell r="D31">
            <v>140</v>
          </cell>
          <cell r="E31">
            <v>26.095600000000001</v>
          </cell>
          <cell r="F31">
            <v>6.1425E-2</v>
          </cell>
          <cell r="G31">
            <v>8.3849999999999994E-2</v>
          </cell>
        </row>
        <row r="32">
          <cell r="C32">
            <v>219710</v>
          </cell>
          <cell r="D32">
            <v>1</v>
          </cell>
          <cell r="E32">
            <v>24.846699999999998</v>
          </cell>
          <cell r="F32">
            <v>0.4536</v>
          </cell>
          <cell r="G32">
            <v>0.22364999999999999</v>
          </cell>
        </row>
        <row r="33">
          <cell r="C33">
            <v>219711</v>
          </cell>
          <cell r="D33">
            <v>5</v>
          </cell>
          <cell r="E33">
            <v>24.8475</v>
          </cell>
          <cell r="F33">
            <v>0.52290000000000003</v>
          </cell>
          <cell r="G33">
            <v>0.20947499999999999</v>
          </cell>
        </row>
        <row r="34">
          <cell r="C34">
            <v>219712</v>
          </cell>
          <cell r="D34">
            <v>10</v>
          </cell>
          <cell r="E34">
            <v>24.850200000000001</v>
          </cell>
          <cell r="F34">
            <v>0.48509999999999998</v>
          </cell>
          <cell r="G34">
            <v>0.2079</v>
          </cell>
        </row>
        <row r="35">
          <cell r="C35">
            <v>219713</v>
          </cell>
          <cell r="D35">
            <v>20</v>
          </cell>
          <cell r="E35">
            <v>24.866399999999999</v>
          </cell>
          <cell r="F35">
            <v>0.48509999999999998</v>
          </cell>
          <cell r="G35">
            <v>0.21577499999999999</v>
          </cell>
        </row>
        <row r="36">
          <cell r="C36">
            <v>219714</v>
          </cell>
          <cell r="D36">
            <v>30</v>
          </cell>
          <cell r="E36">
            <v>25.0916</v>
          </cell>
          <cell r="F36">
            <v>0.63</v>
          </cell>
          <cell r="G36">
            <v>0.26774999999999999</v>
          </cell>
        </row>
        <row r="37">
          <cell r="C37">
            <v>219715</v>
          </cell>
          <cell r="D37">
            <v>40</v>
          </cell>
          <cell r="E37">
            <v>25.3627</v>
          </cell>
          <cell r="F37">
            <v>0.16672500000000001</v>
          </cell>
          <cell r="G37">
            <v>0.14478750000000001</v>
          </cell>
        </row>
        <row r="38">
          <cell r="C38">
            <v>219716</v>
          </cell>
          <cell r="D38">
            <v>50</v>
          </cell>
          <cell r="E38">
            <v>25.530100000000001</v>
          </cell>
          <cell r="F38">
            <v>0.57330000000000003</v>
          </cell>
          <cell r="G38">
            <v>0.30869999999999997</v>
          </cell>
        </row>
        <row r="39">
          <cell r="C39">
            <v>219717</v>
          </cell>
          <cell r="D39">
            <v>75</v>
          </cell>
          <cell r="E39">
            <v>25.761800000000001</v>
          </cell>
          <cell r="F39">
            <v>7.3709999999999998E-2</v>
          </cell>
          <cell r="G39">
            <v>0.1149525</v>
          </cell>
        </row>
        <row r="40">
          <cell r="C40">
            <v>219718</v>
          </cell>
          <cell r="D40">
            <v>100</v>
          </cell>
          <cell r="E40">
            <v>26.1233</v>
          </cell>
          <cell r="F40">
            <v>0.30869999999999997</v>
          </cell>
          <cell r="G40">
            <v>0.17167499999999999</v>
          </cell>
        </row>
        <row r="41">
          <cell r="C41">
            <v>219719</v>
          </cell>
          <cell r="D41">
            <v>140</v>
          </cell>
          <cell r="E41">
            <v>26.745000000000001</v>
          </cell>
          <cell r="F41">
            <v>3.159E-2</v>
          </cell>
          <cell r="G41">
            <v>7.3709999999999998E-2</v>
          </cell>
        </row>
        <row r="42">
          <cell r="C42">
            <v>219969</v>
          </cell>
          <cell r="D42">
            <v>1</v>
          </cell>
          <cell r="E42">
            <v>23.9499</v>
          </cell>
          <cell r="F42">
            <v>0.47249999999999998</v>
          </cell>
          <cell r="G42">
            <v>0.252</v>
          </cell>
        </row>
        <row r="43">
          <cell r="C43">
            <v>219968</v>
          </cell>
          <cell r="D43">
            <v>5</v>
          </cell>
          <cell r="E43">
            <v>24.798400000000001</v>
          </cell>
          <cell r="F43">
            <v>0.51659999999999995</v>
          </cell>
          <cell r="G43">
            <v>0.278775</v>
          </cell>
        </row>
        <row r="44">
          <cell r="C44">
            <v>219967</v>
          </cell>
          <cell r="D44">
            <v>10</v>
          </cell>
          <cell r="E44">
            <v>24.799199999999999</v>
          </cell>
          <cell r="F44">
            <v>0.4788</v>
          </cell>
          <cell r="G44">
            <v>0.25357499999999999</v>
          </cell>
        </row>
        <row r="45">
          <cell r="C45">
            <v>219966</v>
          </cell>
          <cell r="D45">
            <v>20</v>
          </cell>
          <cell r="E45">
            <v>24.816099999999999</v>
          </cell>
          <cell r="F45">
            <v>0.4914</v>
          </cell>
          <cell r="G45">
            <v>0.27247500000000002</v>
          </cell>
        </row>
        <row r="46">
          <cell r="C46">
            <v>219965</v>
          </cell>
          <cell r="D46">
            <v>30</v>
          </cell>
          <cell r="E46">
            <v>25.197199999999999</v>
          </cell>
          <cell r="F46">
            <v>0.252</v>
          </cell>
          <cell r="G46">
            <v>0.21262500000000001</v>
          </cell>
        </row>
        <row r="47">
          <cell r="C47">
            <v>219964</v>
          </cell>
          <cell r="D47">
            <v>40</v>
          </cell>
          <cell r="E47">
            <v>25.283899999999999</v>
          </cell>
          <cell r="F47">
            <v>0.2268</v>
          </cell>
          <cell r="G47">
            <v>0.16694999999999999</v>
          </cell>
        </row>
        <row r="48">
          <cell r="C48">
            <v>219963</v>
          </cell>
          <cell r="D48">
            <v>50</v>
          </cell>
          <cell r="E48">
            <v>25.640999999999998</v>
          </cell>
          <cell r="F48">
            <v>0.30869999999999997</v>
          </cell>
          <cell r="G48">
            <v>0.15592500000000001</v>
          </cell>
        </row>
        <row r="49">
          <cell r="C49">
            <v>219962</v>
          </cell>
          <cell r="D49">
            <v>75</v>
          </cell>
          <cell r="E49">
            <v>25.510999999999999</v>
          </cell>
          <cell r="F49">
            <v>0.10881</v>
          </cell>
          <cell r="G49">
            <v>0.1149525</v>
          </cell>
        </row>
        <row r="50">
          <cell r="C50">
            <v>219961</v>
          </cell>
          <cell r="D50">
            <v>100</v>
          </cell>
          <cell r="E50">
            <v>25.948699999999999</v>
          </cell>
          <cell r="F50">
            <v>0.30869999999999997</v>
          </cell>
          <cell r="G50">
            <v>0.15592500000000001</v>
          </cell>
        </row>
        <row r="51">
          <cell r="C51">
            <v>219960</v>
          </cell>
          <cell r="D51">
            <v>140</v>
          </cell>
          <cell r="E51">
            <v>26.782699999999998</v>
          </cell>
          <cell r="F51">
            <v>0.16847999999999999</v>
          </cell>
          <cell r="G51">
            <v>0.12109499999999999</v>
          </cell>
        </row>
        <row r="52">
          <cell r="C52">
            <v>228011</v>
          </cell>
          <cell r="D52">
            <v>1</v>
          </cell>
          <cell r="F52">
            <v>12.41</v>
          </cell>
          <cell r="G52">
            <v>2.0499999999999998</v>
          </cell>
        </row>
        <row r="53">
          <cell r="C53">
            <v>228010</v>
          </cell>
          <cell r="D53">
            <v>5</v>
          </cell>
          <cell r="E53">
            <v>24.596800000000002</v>
          </cell>
          <cell r="F53">
            <v>11.096438461538501</v>
          </cell>
          <cell r="G53">
            <v>1.50792219230769</v>
          </cell>
        </row>
        <row r="54">
          <cell r="C54">
            <v>228009</v>
          </cell>
          <cell r="D54">
            <v>10</v>
          </cell>
          <cell r="E54">
            <v>24.592500000000001</v>
          </cell>
          <cell r="F54">
            <v>11.826467307692299</v>
          </cell>
          <cell r="G54">
            <v>1.5350919615384599</v>
          </cell>
        </row>
        <row r="55">
          <cell r="C55">
            <v>228008</v>
          </cell>
          <cell r="D55">
            <v>20</v>
          </cell>
          <cell r="E55">
            <v>24.916899999999998</v>
          </cell>
          <cell r="F55">
            <v>0.97834038461538497</v>
          </cell>
          <cell r="G55">
            <v>0.305505576923077</v>
          </cell>
        </row>
        <row r="56">
          <cell r="C56">
            <v>228007</v>
          </cell>
          <cell r="D56">
            <v>30</v>
          </cell>
          <cell r="E56">
            <v>25.334</v>
          </cell>
          <cell r="F56">
            <v>0.70359358974358999</v>
          </cell>
          <cell r="G56">
            <v>0.22100438461538499</v>
          </cell>
        </row>
        <row r="57">
          <cell r="C57">
            <v>228006</v>
          </cell>
          <cell r="D57">
            <v>40</v>
          </cell>
          <cell r="E57">
            <v>25.492100000000001</v>
          </cell>
          <cell r="F57">
            <v>0.56969230769230805</v>
          </cell>
          <cell r="G57">
            <v>0.20823846153846101</v>
          </cell>
        </row>
        <row r="58">
          <cell r="C58">
            <v>228005</v>
          </cell>
          <cell r="D58">
            <v>50</v>
          </cell>
          <cell r="E58">
            <v>25.740200000000002</v>
          </cell>
          <cell r="F58">
            <v>0.574778846153846</v>
          </cell>
          <cell r="G58">
            <v>0.25887826923076901</v>
          </cell>
        </row>
        <row r="59">
          <cell r="C59">
            <v>228003</v>
          </cell>
          <cell r="D59">
            <v>75</v>
          </cell>
          <cell r="E59">
            <v>25.932500000000001</v>
          </cell>
          <cell r="F59">
            <v>0.65669423076923095</v>
          </cell>
          <cell r="G59">
            <v>0.23193484615384599</v>
          </cell>
        </row>
        <row r="60">
          <cell r="C60">
            <v>228002</v>
          </cell>
          <cell r="D60">
            <v>100</v>
          </cell>
          <cell r="E60">
            <v>26.200700000000001</v>
          </cell>
          <cell r="F60">
            <v>1.1927711538461501</v>
          </cell>
          <cell r="G60">
            <v>0.300517730769231</v>
          </cell>
        </row>
        <row r="61">
          <cell r="C61">
            <v>228001</v>
          </cell>
          <cell r="D61">
            <v>140</v>
          </cell>
          <cell r="E61">
            <v>26.741299999999999</v>
          </cell>
          <cell r="F61">
            <v>0.43235576923076902</v>
          </cell>
          <cell r="G61">
            <v>0.26219115384615399</v>
          </cell>
        </row>
        <row r="62">
          <cell r="C62">
            <v>228246</v>
          </cell>
          <cell r="D62">
            <v>1</v>
          </cell>
          <cell r="E62">
            <v>22.076699999999999</v>
          </cell>
          <cell r="F62">
            <v>6.9701500000000003</v>
          </cell>
          <cell r="G62">
            <v>1.238097</v>
          </cell>
        </row>
        <row r="63">
          <cell r="C63">
            <v>228245</v>
          </cell>
          <cell r="D63">
            <v>10</v>
          </cell>
          <cell r="E63">
            <v>24.990400000000001</v>
          </cell>
          <cell r="F63">
            <v>6.6289538461538502</v>
          </cell>
          <cell r="G63">
            <v>1.08390176923077</v>
          </cell>
        </row>
        <row r="64">
          <cell r="C64">
            <v>228244</v>
          </cell>
          <cell r="D64">
            <v>20</v>
          </cell>
          <cell r="E64">
            <v>25.2165</v>
          </cell>
          <cell r="F64">
            <v>5.7028499999999998</v>
          </cell>
          <cell r="G64">
            <v>1.1791400000000001</v>
          </cell>
        </row>
        <row r="65">
          <cell r="C65">
            <v>228243</v>
          </cell>
          <cell r="D65">
            <v>30</v>
          </cell>
          <cell r="E65">
            <v>25.552600000000002</v>
          </cell>
          <cell r="F65">
            <v>2.3319346153846201</v>
          </cell>
          <cell r="G65">
            <v>0.65091392307692297</v>
          </cell>
        </row>
        <row r="66">
          <cell r="C66">
            <v>228242</v>
          </cell>
          <cell r="D66">
            <v>40</v>
          </cell>
          <cell r="E66">
            <v>25.776700000000002</v>
          </cell>
          <cell r="F66">
            <v>0.69176923076923102</v>
          </cell>
          <cell r="G66">
            <v>0.29153384615384598</v>
          </cell>
        </row>
        <row r="67">
          <cell r="C67">
            <v>228241</v>
          </cell>
          <cell r="D67">
            <v>50</v>
          </cell>
          <cell r="E67">
            <v>25.849799999999998</v>
          </cell>
          <cell r="F67">
            <v>0.42218269230769201</v>
          </cell>
          <cell r="G67">
            <v>0.197826538461538</v>
          </cell>
        </row>
        <row r="68">
          <cell r="C68">
            <v>228240</v>
          </cell>
          <cell r="D68">
            <v>60</v>
          </cell>
          <cell r="E68">
            <v>25.892600000000002</v>
          </cell>
          <cell r="F68">
            <v>0.488307692307692</v>
          </cell>
          <cell r="G68">
            <v>0.26550403846153797</v>
          </cell>
        </row>
        <row r="69">
          <cell r="C69">
            <v>228239</v>
          </cell>
          <cell r="D69">
            <v>70</v>
          </cell>
          <cell r="E69">
            <v>25.9344</v>
          </cell>
          <cell r="F69">
            <v>0.52900000000000003</v>
          </cell>
          <cell r="G69">
            <v>0.2645575</v>
          </cell>
        </row>
        <row r="70">
          <cell r="C70">
            <v>228238</v>
          </cell>
          <cell r="D70">
            <v>80</v>
          </cell>
          <cell r="E70">
            <v>25.9757</v>
          </cell>
          <cell r="F70">
            <v>0.70194230769230803</v>
          </cell>
          <cell r="G70">
            <v>0.31283096153846102</v>
          </cell>
        </row>
        <row r="71">
          <cell r="C71">
            <v>228237</v>
          </cell>
          <cell r="D71">
            <v>100</v>
          </cell>
          <cell r="E71">
            <v>26.142099999999999</v>
          </cell>
          <cell r="F71">
            <v>0.87112500000000004</v>
          </cell>
          <cell r="G71">
            <v>0.34042050000000001</v>
          </cell>
        </row>
        <row r="72">
          <cell r="C72">
            <v>228236</v>
          </cell>
          <cell r="D72">
            <v>150</v>
          </cell>
          <cell r="E72">
            <v>26.638500000000001</v>
          </cell>
        </row>
        <row r="73">
          <cell r="C73">
            <v>228799</v>
          </cell>
          <cell r="D73">
            <v>1</v>
          </cell>
          <cell r="E73">
            <v>22.4025</v>
          </cell>
          <cell r="F73">
            <v>2.81718</v>
          </cell>
          <cell r="G73">
            <v>0.458208000000001</v>
          </cell>
        </row>
        <row r="74">
          <cell r="C74">
            <v>228798</v>
          </cell>
          <cell r="D74">
            <v>10</v>
          </cell>
          <cell r="E74">
            <v>25.367999999999999</v>
          </cell>
          <cell r="F74">
            <v>2.81718</v>
          </cell>
          <cell r="G74">
            <v>0.38661299999999998</v>
          </cell>
        </row>
        <row r="75">
          <cell r="C75">
            <v>228797</v>
          </cell>
          <cell r="D75">
            <v>20</v>
          </cell>
          <cell r="E75">
            <v>25.372</v>
          </cell>
          <cell r="F75">
            <v>2.6972999999999998</v>
          </cell>
          <cell r="G75">
            <v>0.64435500000000001</v>
          </cell>
        </row>
        <row r="76">
          <cell r="C76">
            <v>228796</v>
          </cell>
          <cell r="D76">
            <v>30</v>
          </cell>
          <cell r="E76">
            <v>25.408999999999999</v>
          </cell>
          <cell r="F76">
            <v>1.9134450000000001</v>
          </cell>
          <cell r="G76">
            <v>0.81916074999999999</v>
          </cell>
        </row>
        <row r="77">
          <cell r="C77">
            <v>228795</v>
          </cell>
          <cell r="D77">
            <v>40</v>
          </cell>
          <cell r="E77">
            <v>25.438400000000001</v>
          </cell>
          <cell r="F77">
            <v>0.83357999999999999</v>
          </cell>
          <cell r="G77">
            <v>0.74222299999999997</v>
          </cell>
        </row>
        <row r="78">
          <cell r="C78">
            <v>228794</v>
          </cell>
          <cell r="D78">
            <v>50</v>
          </cell>
          <cell r="E78">
            <v>25.657499999999999</v>
          </cell>
          <cell r="F78">
            <v>0.3528</v>
          </cell>
          <cell r="G78">
            <v>0.49063000000000001</v>
          </cell>
        </row>
        <row r="79">
          <cell r="C79">
            <v>228793</v>
          </cell>
          <cell r="D79">
            <v>60</v>
          </cell>
          <cell r="E79">
            <v>25.578099999999999</v>
          </cell>
          <cell r="F79">
            <v>0.45989999999999998</v>
          </cell>
          <cell r="G79">
            <v>0.60651500000000003</v>
          </cell>
        </row>
        <row r="80">
          <cell r="C80">
            <v>228792</v>
          </cell>
          <cell r="D80">
            <v>70</v>
          </cell>
          <cell r="E80">
            <v>25.747699999999998</v>
          </cell>
          <cell r="F80">
            <v>0.38429999999999997</v>
          </cell>
          <cell r="G80">
            <v>0.55835500000000005</v>
          </cell>
        </row>
        <row r="81">
          <cell r="C81">
            <v>228791</v>
          </cell>
          <cell r="D81">
            <v>80</v>
          </cell>
          <cell r="E81">
            <v>25.779199999999999</v>
          </cell>
          <cell r="F81">
            <v>0.3654</v>
          </cell>
          <cell r="G81">
            <v>0.58394000000000001</v>
          </cell>
        </row>
        <row r="82">
          <cell r="C82">
            <v>228790</v>
          </cell>
          <cell r="D82">
            <v>100</v>
          </cell>
          <cell r="E82">
            <v>25.790700000000001</v>
          </cell>
          <cell r="F82">
            <v>0.35909999999999997</v>
          </cell>
          <cell r="G82">
            <v>0.55233500000000002</v>
          </cell>
        </row>
        <row r="83">
          <cell r="C83">
            <v>228789</v>
          </cell>
          <cell r="D83">
            <v>150</v>
          </cell>
          <cell r="E83">
            <v>26.233499999999999</v>
          </cell>
          <cell r="F83">
            <v>0.2646</v>
          </cell>
          <cell r="G83">
            <v>0.48460999999999999</v>
          </cell>
        </row>
        <row r="84">
          <cell r="C84">
            <v>229198</v>
          </cell>
          <cell r="D84">
            <v>5</v>
          </cell>
          <cell r="E84">
            <v>24.844100000000001</v>
          </cell>
          <cell r="F84">
            <v>0.27089999999999997</v>
          </cell>
          <cell r="G84">
            <v>8.7289999999999895E-2</v>
          </cell>
        </row>
        <row r="85">
          <cell r="C85">
            <v>229197</v>
          </cell>
          <cell r="D85">
            <v>10</v>
          </cell>
          <cell r="E85">
            <v>24.853100000000001</v>
          </cell>
          <cell r="F85">
            <v>0.30869999999999997</v>
          </cell>
          <cell r="G85">
            <v>0.12642</v>
          </cell>
        </row>
        <row r="86">
          <cell r="C86">
            <v>229196</v>
          </cell>
          <cell r="D86">
            <v>20</v>
          </cell>
          <cell r="E86">
            <v>25.3096</v>
          </cell>
          <cell r="F86">
            <v>0.48509999999999998</v>
          </cell>
          <cell r="G86">
            <v>0.296485</v>
          </cell>
        </row>
        <row r="87">
          <cell r="C87">
            <v>229195</v>
          </cell>
          <cell r="D87">
            <v>30</v>
          </cell>
          <cell r="E87">
            <v>25.404199999999999</v>
          </cell>
          <cell r="F87">
            <v>0.35909999999999997</v>
          </cell>
          <cell r="G87">
            <v>0.16103500000000001</v>
          </cell>
        </row>
        <row r="88">
          <cell r="C88">
            <v>229194</v>
          </cell>
          <cell r="D88">
            <v>40</v>
          </cell>
          <cell r="E88">
            <v>25.518599999999999</v>
          </cell>
          <cell r="F88">
            <v>0.2394</v>
          </cell>
          <cell r="G88">
            <v>0.35819000000000001</v>
          </cell>
        </row>
        <row r="89">
          <cell r="C89">
            <v>229193</v>
          </cell>
          <cell r="D89">
            <v>50</v>
          </cell>
          <cell r="E89">
            <v>25.6782</v>
          </cell>
          <cell r="F89">
            <v>0.11232</v>
          </cell>
          <cell r="G89">
            <v>0.23855324999999999</v>
          </cell>
        </row>
        <row r="90">
          <cell r="C90">
            <v>229192</v>
          </cell>
          <cell r="D90">
            <v>60</v>
          </cell>
          <cell r="E90">
            <v>24.7456</v>
          </cell>
          <cell r="F90">
            <v>7.8975000000000004E-2</v>
          </cell>
          <cell r="G90">
            <v>0.24316499999999999</v>
          </cell>
        </row>
        <row r="91">
          <cell r="C91">
            <v>229191</v>
          </cell>
          <cell r="D91">
            <v>80</v>
          </cell>
          <cell r="E91">
            <v>25.876100000000001</v>
          </cell>
          <cell r="F91">
            <v>5.2650000000000002E-2</v>
          </cell>
          <cell r="G91">
            <v>0.23268374999999999</v>
          </cell>
        </row>
        <row r="92">
          <cell r="C92">
            <v>229190</v>
          </cell>
          <cell r="D92">
            <v>100</v>
          </cell>
          <cell r="E92">
            <v>26.207100000000001</v>
          </cell>
          <cell r="F92">
            <v>0.103545</v>
          </cell>
          <cell r="G92">
            <v>0.23016824999999999</v>
          </cell>
        </row>
        <row r="93">
          <cell r="C93">
            <v>229189</v>
          </cell>
          <cell r="D93">
            <v>125</v>
          </cell>
          <cell r="E93">
            <v>26.547599999999999</v>
          </cell>
        </row>
        <row r="94">
          <cell r="C94">
            <v>229188</v>
          </cell>
          <cell r="D94">
            <v>145</v>
          </cell>
          <cell r="E94">
            <v>26.6965</v>
          </cell>
        </row>
        <row r="95">
          <cell r="C95">
            <v>213341</v>
          </cell>
          <cell r="D95">
            <v>1</v>
          </cell>
          <cell r="E95">
            <v>23.609500000000001</v>
          </cell>
          <cell r="F95">
            <v>0.441</v>
          </cell>
          <cell r="G95">
            <v>0.158025</v>
          </cell>
        </row>
        <row r="96">
          <cell r="C96">
            <v>213342</v>
          </cell>
          <cell r="D96">
            <v>5</v>
          </cell>
          <cell r="E96">
            <v>25.1204</v>
          </cell>
          <cell r="F96">
            <v>0.4284</v>
          </cell>
          <cell r="G96">
            <v>0.17006499999999999</v>
          </cell>
        </row>
        <row r="97">
          <cell r="C97">
            <v>213343</v>
          </cell>
          <cell r="D97">
            <v>10</v>
          </cell>
          <cell r="E97">
            <v>25.153600000000001</v>
          </cell>
          <cell r="F97">
            <v>0.56699999999999995</v>
          </cell>
          <cell r="G97">
            <v>0.2107</v>
          </cell>
        </row>
        <row r="98">
          <cell r="C98">
            <v>213344</v>
          </cell>
          <cell r="D98">
            <v>20</v>
          </cell>
          <cell r="E98">
            <v>25.209199999999999</v>
          </cell>
          <cell r="F98">
            <v>0.79379999999999995</v>
          </cell>
          <cell r="G98">
            <v>0.31002999999999997</v>
          </cell>
        </row>
        <row r="99">
          <cell r="C99">
            <v>213345</v>
          </cell>
          <cell r="D99">
            <v>30</v>
          </cell>
          <cell r="E99">
            <v>25.447800000000001</v>
          </cell>
          <cell r="F99">
            <v>1.193535</v>
          </cell>
          <cell r="G99">
            <v>0.46615224999999999</v>
          </cell>
        </row>
        <row r="100">
          <cell r="C100">
            <v>213346</v>
          </cell>
          <cell r="D100">
            <v>40</v>
          </cell>
          <cell r="E100">
            <v>25.538599999999999</v>
          </cell>
          <cell r="F100">
            <v>0.85252499999999998</v>
          </cell>
          <cell r="G100">
            <v>0.33943125000000002</v>
          </cell>
        </row>
        <row r="101">
          <cell r="C101">
            <v>213347</v>
          </cell>
          <cell r="D101">
            <v>50</v>
          </cell>
          <cell r="E101">
            <v>25.666699999999999</v>
          </cell>
          <cell r="F101">
            <v>0.83357999999999999</v>
          </cell>
          <cell r="G101">
            <v>0.33490550000000002</v>
          </cell>
        </row>
        <row r="102">
          <cell r="C102">
            <v>213348</v>
          </cell>
          <cell r="D102">
            <v>75</v>
          </cell>
          <cell r="E102">
            <v>26.02234</v>
          </cell>
          <cell r="F102">
            <v>5.9670000000000001E-2</v>
          </cell>
          <cell r="G102">
            <v>0.1484145</v>
          </cell>
        </row>
        <row r="103">
          <cell r="C103">
            <v>213349</v>
          </cell>
          <cell r="D103">
            <v>100</v>
          </cell>
          <cell r="E103">
            <v>26.443100000000001</v>
          </cell>
          <cell r="F103">
            <v>4.2119999999999998E-2</v>
          </cell>
          <cell r="G103">
            <v>0.2071095</v>
          </cell>
        </row>
        <row r="104">
          <cell r="C104">
            <v>213350</v>
          </cell>
          <cell r="D104">
            <v>140</v>
          </cell>
          <cell r="E104">
            <v>26.7499</v>
          </cell>
          <cell r="F104">
            <v>3.6854999999999999E-2</v>
          </cell>
          <cell r="G104">
            <v>0.17440800000000001</v>
          </cell>
        </row>
        <row r="105">
          <cell r="C105">
            <v>229211</v>
          </cell>
          <cell r="D105">
            <v>1</v>
          </cell>
          <cell r="F105">
            <v>0.80411538461538501</v>
          </cell>
          <cell r="G105">
            <v>0.27308457692307703</v>
          </cell>
        </row>
        <row r="106">
          <cell r="C106">
            <v>229210</v>
          </cell>
          <cell r="D106">
            <v>10</v>
          </cell>
          <cell r="E106">
            <v>25.178799999999999</v>
          </cell>
          <cell r="F106">
            <v>0.777311538461539</v>
          </cell>
          <cell r="G106">
            <v>0.281813307692308</v>
          </cell>
        </row>
        <row r="107">
          <cell r="C107">
            <v>229209</v>
          </cell>
          <cell r="D107">
            <v>20</v>
          </cell>
          <cell r="E107">
            <v>25.1783</v>
          </cell>
          <cell r="F107">
            <v>0.790713461538462</v>
          </cell>
          <cell r="G107">
            <v>0.25313319230769199</v>
          </cell>
        </row>
        <row r="108">
          <cell r="C108">
            <v>229208</v>
          </cell>
          <cell r="D108">
            <v>30</v>
          </cell>
          <cell r="E108">
            <v>25.195</v>
          </cell>
          <cell r="F108">
            <v>0.75050769230769299</v>
          </cell>
          <cell r="G108">
            <v>0.258121038461538</v>
          </cell>
        </row>
        <row r="109">
          <cell r="C109">
            <v>229207</v>
          </cell>
          <cell r="D109">
            <v>40</v>
          </cell>
          <cell r="E109">
            <v>25.255199999999999</v>
          </cell>
          <cell r="F109">
            <v>0.71030192307692297</v>
          </cell>
          <cell r="G109">
            <v>0.29552988461538499</v>
          </cell>
        </row>
        <row r="110">
          <cell r="C110">
            <v>229206</v>
          </cell>
          <cell r="D110">
            <v>50</v>
          </cell>
          <cell r="E110">
            <v>25.479800000000001</v>
          </cell>
          <cell r="F110">
            <v>0.737548076923077</v>
          </cell>
          <cell r="G110">
            <v>0.35968461538461499</v>
          </cell>
        </row>
        <row r="111">
          <cell r="C111">
            <v>229205</v>
          </cell>
          <cell r="D111">
            <v>60</v>
          </cell>
          <cell r="E111">
            <v>25.680499999999999</v>
          </cell>
          <cell r="F111">
            <v>0.406923076923077</v>
          </cell>
          <cell r="G111">
            <v>0.242787115384615</v>
          </cell>
        </row>
        <row r="112">
          <cell r="C112">
            <v>229204</v>
          </cell>
          <cell r="D112">
            <v>80</v>
          </cell>
          <cell r="E112">
            <v>25.935500000000001</v>
          </cell>
          <cell r="F112">
            <v>0.10283653846153799</v>
          </cell>
          <cell r="G112">
            <v>0.13153180769230799</v>
          </cell>
        </row>
        <row r="113">
          <cell r="C113">
            <v>229203</v>
          </cell>
          <cell r="D113">
            <v>100</v>
          </cell>
          <cell r="E113">
            <v>25.244599999999998</v>
          </cell>
          <cell r="F113">
            <v>5.4846153846153899E-2</v>
          </cell>
          <cell r="G113">
            <v>0.16789123076923099</v>
          </cell>
        </row>
        <row r="114">
          <cell r="C114">
            <v>229202</v>
          </cell>
          <cell r="D114">
            <v>125</v>
          </cell>
          <cell r="E114">
            <v>26.576499999999999</v>
          </cell>
          <cell r="F114">
            <v>7.1300000000000002E-2</v>
          </cell>
          <cell r="G114">
            <v>0.19404450000000001</v>
          </cell>
        </row>
        <row r="115">
          <cell r="C115">
            <v>229201</v>
          </cell>
          <cell r="D115">
            <v>130</v>
          </cell>
          <cell r="E115">
            <v>26.613399999999999</v>
          </cell>
        </row>
        <row r="116">
          <cell r="C116">
            <v>229936</v>
          </cell>
          <cell r="D116">
            <v>1</v>
          </cell>
          <cell r="E116">
            <v>24.7623</v>
          </cell>
          <cell r="F116">
            <v>0.37640384615384598</v>
          </cell>
          <cell r="G116">
            <v>0.20350576923076899</v>
          </cell>
        </row>
        <row r="117">
          <cell r="C117">
            <v>229935</v>
          </cell>
          <cell r="D117">
            <v>10</v>
          </cell>
          <cell r="E117">
            <v>24.852499999999999</v>
          </cell>
          <cell r="F117">
            <v>0.35605769230769202</v>
          </cell>
          <cell r="G117">
            <v>0.197826538461539</v>
          </cell>
        </row>
        <row r="118">
          <cell r="C118">
            <v>229934</v>
          </cell>
          <cell r="D118">
            <v>20</v>
          </cell>
          <cell r="E118">
            <v>24.906199999999998</v>
          </cell>
          <cell r="F118">
            <v>0.33571153846153801</v>
          </cell>
          <cell r="G118">
            <v>0.179842307692308</v>
          </cell>
        </row>
        <row r="119">
          <cell r="C119">
            <v>229933</v>
          </cell>
          <cell r="D119">
            <v>30</v>
          </cell>
          <cell r="E119">
            <v>25.078399999999998</v>
          </cell>
          <cell r="F119">
            <v>0.45778846153846198</v>
          </cell>
          <cell r="G119">
            <v>0.26313769230769202</v>
          </cell>
        </row>
        <row r="120">
          <cell r="C120">
            <v>229932</v>
          </cell>
          <cell r="D120">
            <v>40</v>
          </cell>
          <cell r="E120">
            <v>25.277999999999999</v>
          </cell>
          <cell r="F120">
            <v>0.63073076923076898</v>
          </cell>
          <cell r="G120">
            <v>0.409851153846154</v>
          </cell>
        </row>
        <row r="121">
          <cell r="C121">
            <v>229931</v>
          </cell>
          <cell r="D121">
            <v>50</v>
          </cell>
          <cell r="E121">
            <v>25.519300000000001</v>
          </cell>
          <cell r="F121">
            <v>0.30519230769230798</v>
          </cell>
          <cell r="G121">
            <v>0.14671346153846099</v>
          </cell>
        </row>
        <row r="122">
          <cell r="C122">
            <v>229930</v>
          </cell>
          <cell r="D122">
            <v>60</v>
          </cell>
          <cell r="E122">
            <v>25.6615</v>
          </cell>
          <cell r="F122">
            <v>6.0330769230769202E-2</v>
          </cell>
          <cell r="G122">
            <v>9.6448153846153795E-2</v>
          </cell>
        </row>
        <row r="123">
          <cell r="C123">
            <v>229929</v>
          </cell>
          <cell r="D123">
            <v>80</v>
          </cell>
          <cell r="E123">
            <v>25.851400000000002</v>
          </cell>
          <cell r="F123">
            <v>3.8392307692307698E-2</v>
          </cell>
          <cell r="G123">
            <v>0.10690946153846199</v>
          </cell>
        </row>
        <row r="124">
          <cell r="C124">
            <v>229928</v>
          </cell>
          <cell r="D124">
            <v>100</v>
          </cell>
          <cell r="E124">
            <v>26.131900000000002</v>
          </cell>
          <cell r="F124">
            <v>6.5815384615384595E-2</v>
          </cell>
          <cell r="G124">
            <v>0.12119807692307701</v>
          </cell>
        </row>
        <row r="125">
          <cell r="C125">
            <v>229927</v>
          </cell>
          <cell r="D125">
            <v>125</v>
          </cell>
          <cell r="E125">
            <v>26.491900000000001</v>
          </cell>
        </row>
        <row r="126">
          <cell r="C126">
            <v>229926</v>
          </cell>
          <cell r="D126">
            <v>130</v>
          </cell>
          <cell r="E126">
            <v>26.572500000000002</v>
          </cell>
        </row>
        <row r="127">
          <cell r="C127">
            <v>210741</v>
          </cell>
          <cell r="D127">
            <v>1</v>
          </cell>
          <cell r="E127">
            <v>24.456199999999999</v>
          </cell>
          <cell r="F127">
            <v>0.4284</v>
          </cell>
          <cell r="G127">
            <v>0.12285</v>
          </cell>
        </row>
        <row r="128">
          <cell r="C128">
            <v>210742</v>
          </cell>
          <cell r="D128">
            <v>10</v>
          </cell>
          <cell r="E128">
            <v>24.334599999999998</v>
          </cell>
          <cell r="F128">
            <v>0.3276</v>
          </cell>
          <cell r="G128">
            <v>8.1900000000000098E-2</v>
          </cell>
        </row>
        <row r="129">
          <cell r="C129">
            <v>210743</v>
          </cell>
          <cell r="D129">
            <v>20</v>
          </cell>
          <cell r="E129">
            <v>24.6234</v>
          </cell>
          <cell r="F129">
            <v>0.47249999999999998</v>
          </cell>
          <cell r="G129">
            <v>0.18112500000000001</v>
          </cell>
        </row>
        <row r="130">
          <cell r="C130">
            <v>210744</v>
          </cell>
          <cell r="D130">
            <v>30</v>
          </cell>
          <cell r="E130">
            <v>25.072299999999998</v>
          </cell>
          <cell r="F130">
            <v>1.0040849999999999</v>
          </cell>
          <cell r="G130">
            <v>0.32206499999999999</v>
          </cell>
        </row>
        <row r="131">
          <cell r="C131">
            <v>210745</v>
          </cell>
          <cell r="D131">
            <v>40</v>
          </cell>
          <cell r="E131">
            <v>25.3748</v>
          </cell>
          <cell r="F131">
            <v>0.79569000000000001</v>
          </cell>
          <cell r="G131">
            <v>0.43573499999999998</v>
          </cell>
        </row>
        <row r="132">
          <cell r="C132">
            <v>210746</v>
          </cell>
          <cell r="D132">
            <v>50</v>
          </cell>
          <cell r="E132">
            <v>25.628699999999998</v>
          </cell>
          <cell r="F132">
            <v>0.37169999999999997</v>
          </cell>
          <cell r="G132">
            <v>0.25829999999999997</v>
          </cell>
        </row>
        <row r="133">
          <cell r="C133">
            <v>210747</v>
          </cell>
          <cell r="D133">
            <v>60</v>
          </cell>
          <cell r="E133">
            <v>25.783200000000001</v>
          </cell>
          <cell r="F133">
            <v>9.4769999999999993E-2</v>
          </cell>
          <cell r="G133">
            <v>0.15093000000000001</v>
          </cell>
        </row>
        <row r="134">
          <cell r="C134">
            <v>210748</v>
          </cell>
          <cell r="D134">
            <v>70</v>
          </cell>
          <cell r="E134">
            <v>25.8872</v>
          </cell>
          <cell r="F134">
            <v>5.6160000000000002E-2</v>
          </cell>
          <cell r="G134">
            <v>0.11934</v>
          </cell>
        </row>
        <row r="135">
          <cell r="C135">
            <v>210749</v>
          </cell>
          <cell r="D135">
            <v>80</v>
          </cell>
          <cell r="E135">
            <v>25.909500000000001</v>
          </cell>
          <cell r="F135">
            <v>5.6160000000000002E-2</v>
          </cell>
          <cell r="G135">
            <v>0.12811500000000001</v>
          </cell>
        </row>
        <row r="136">
          <cell r="C136">
            <v>210750</v>
          </cell>
          <cell r="D136">
            <v>100</v>
          </cell>
          <cell r="E136">
            <v>26.066099999999999</v>
          </cell>
          <cell r="F136">
            <v>5.9670000000000001E-2</v>
          </cell>
          <cell r="G136">
            <v>0.1202175</v>
          </cell>
        </row>
        <row r="137">
          <cell r="C137">
            <v>215610</v>
          </cell>
          <cell r="D137">
            <v>1</v>
          </cell>
          <cell r="E137">
            <v>23.0883</v>
          </cell>
          <cell r="F137">
            <v>0.2331</v>
          </cell>
          <cell r="G137">
            <v>5.8275E-2</v>
          </cell>
        </row>
        <row r="138">
          <cell r="C138">
            <v>215609</v>
          </cell>
          <cell r="D138">
            <v>5</v>
          </cell>
          <cell r="E138">
            <v>23.115300000000001</v>
          </cell>
          <cell r="F138">
            <v>0.29609999999999997</v>
          </cell>
          <cell r="G138">
            <v>5.8275E-2</v>
          </cell>
        </row>
        <row r="139">
          <cell r="C139">
            <v>215608</v>
          </cell>
          <cell r="D139">
            <v>10</v>
          </cell>
          <cell r="E139">
            <v>24.107800000000001</v>
          </cell>
          <cell r="F139">
            <v>0.3024</v>
          </cell>
          <cell r="G139">
            <v>7.5600000000000001E-2</v>
          </cell>
        </row>
        <row r="140">
          <cell r="C140">
            <v>215607</v>
          </cell>
          <cell r="D140">
            <v>20</v>
          </cell>
          <cell r="E140">
            <v>24.736599999999999</v>
          </cell>
          <cell r="F140">
            <v>0.35909999999999997</v>
          </cell>
          <cell r="G140">
            <v>0.13702500000000001</v>
          </cell>
        </row>
        <row r="141">
          <cell r="C141">
            <v>215606</v>
          </cell>
          <cell r="D141">
            <v>30</v>
          </cell>
          <cell r="E141">
            <v>32.346600000000002</v>
          </cell>
          <cell r="F141">
            <v>0.83357999999999999</v>
          </cell>
          <cell r="G141">
            <v>0.23207625000000001</v>
          </cell>
        </row>
        <row r="142">
          <cell r="C142">
            <v>215605</v>
          </cell>
          <cell r="D142">
            <v>40</v>
          </cell>
          <cell r="E142">
            <v>25.451899999999998</v>
          </cell>
          <cell r="F142">
            <v>1.7618849999999999</v>
          </cell>
          <cell r="G142">
            <v>0.84305249999999998</v>
          </cell>
        </row>
        <row r="143">
          <cell r="C143">
            <v>215604</v>
          </cell>
          <cell r="D143">
            <v>50</v>
          </cell>
          <cell r="E143">
            <v>25.697700000000001</v>
          </cell>
          <cell r="F143">
            <v>0.64890000000000003</v>
          </cell>
          <cell r="G143">
            <v>0.429975</v>
          </cell>
        </row>
        <row r="144">
          <cell r="C144">
            <v>215603</v>
          </cell>
          <cell r="D144">
            <v>75</v>
          </cell>
          <cell r="E144">
            <v>26.003499999999999</v>
          </cell>
          <cell r="F144">
            <v>6.318E-2</v>
          </cell>
          <cell r="G144">
            <v>0.14083875000000001</v>
          </cell>
        </row>
        <row r="145">
          <cell r="C145">
            <v>215602</v>
          </cell>
          <cell r="D145">
            <v>100</v>
          </cell>
          <cell r="E145">
            <v>26.33</v>
          </cell>
          <cell r="F145">
            <v>7.7219999999999997E-2</v>
          </cell>
          <cell r="G145">
            <v>0.13557374999999999</v>
          </cell>
        </row>
        <row r="146">
          <cell r="C146">
            <v>215601</v>
          </cell>
          <cell r="D146">
            <v>140</v>
          </cell>
          <cell r="E146">
            <v>26.665500000000002</v>
          </cell>
          <cell r="F146">
            <v>1.8720000000000001E-2</v>
          </cell>
          <cell r="G146">
            <v>8.9279999999999998E-2</v>
          </cell>
        </row>
        <row r="147">
          <cell r="C147">
            <v>219988</v>
          </cell>
          <cell r="D147">
            <v>1</v>
          </cell>
          <cell r="E147">
            <v>22.9604</v>
          </cell>
          <cell r="F147">
            <v>0.33389999999999997</v>
          </cell>
          <cell r="G147">
            <v>6.7724999999999994E-2</v>
          </cell>
        </row>
        <row r="148">
          <cell r="C148">
            <v>219987</v>
          </cell>
          <cell r="D148">
            <v>5</v>
          </cell>
          <cell r="E148">
            <v>23.067799999999998</v>
          </cell>
          <cell r="F148">
            <v>0.3276</v>
          </cell>
          <cell r="G148">
            <v>3.465E-2</v>
          </cell>
        </row>
        <row r="149">
          <cell r="C149">
            <v>219986</v>
          </cell>
          <cell r="D149">
            <v>10</v>
          </cell>
          <cell r="E149">
            <v>23.2483</v>
          </cell>
          <cell r="F149">
            <v>0.35909999999999997</v>
          </cell>
          <cell r="G149">
            <v>0.12127499999999999</v>
          </cell>
        </row>
        <row r="150">
          <cell r="C150">
            <v>219985</v>
          </cell>
          <cell r="D150">
            <v>20</v>
          </cell>
          <cell r="E150">
            <v>24.719799999999999</v>
          </cell>
          <cell r="F150">
            <v>0.42209999999999998</v>
          </cell>
          <cell r="G150">
            <v>0.15277499999999999</v>
          </cell>
        </row>
        <row r="151">
          <cell r="C151">
            <v>219984</v>
          </cell>
          <cell r="D151">
            <v>30</v>
          </cell>
          <cell r="E151">
            <v>25.095400000000001</v>
          </cell>
          <cell r="F151">
            <v>0.4158</v>
          </cell>
          <cell r="G151">
            <v>0.20632500000000001</v>
          </cell>
        </row>
        <row r="152">
          <cell r="C152">
            <v>219983</v>
          </cell>
          <cell r="D152">
            <v>40</v>
          </cell>
          <cell r="E152">
            <v>25.498699999999999</v>
          </cell>
          <cell r="F152">
            <v>1.307205</v>
          </cell>
          <cell r="G152">
            <v>0.72938250000000004</v>
          </cell>
        </row>
        <row r="153">
          <cell r="C153">
            <v>219982</v>
          </cell>
          <cell r="D153">
            <v>50</v>
          </cell>
          <cell r="E153">
            <v>25.6691</v>
          </cell>
          <cell r="F153">
            <v>0.86309999999999998</v>
          </cell>
          <cell r="G153">
            <v>0.52290000000000003</v>
          </cell>
        </row>
        <row r="154">
          <cell r="C154">
            <v>219981</v>
          </cell>
          <cell r="D154">
            <v>75</v>
          </cell>
          <cell r="E154">
            <v>26.013200000000001</v>
          </cell>
          <cell r="F154">
            <v>0.16847999999999999</v>
          </cell>
          <cell r="G154">
            <v>0.14303250000000001</v>
          </cell>
        </row>
        <row r="155">
          <cell r="C155">
            <v>219980</v>
          </cell>
          <cell r="D155">
            <v>100</v>
          </cell>
          <cell r="E155">
            <v>26.361699999999999</v>
          </cell>
          <cell r="F155">
            <v>4.3200000000000002E-2</v>
          </cell>
          <cell r="G155">
            <v>0.1071</v>
          </cell>
        </row>
        <row r="156">
          <cell r="C156">
            <v>219979</v>
          </cell>
          <cell r="D156">
            <v>140</v>
          </cell>
          <cell r="E156">
            <v>26.674700000000001</v>
          </cell>
          <cell r="F156">
            <v>9.3600000000000003E-3</v>
          </cell>
          <cell r="G156">
            <v>0.10224</v>
          </cell>
        </row>
        <row r="157">
          <cell r="C157">
            <v>209485</v>
          </cell>
          <cell r="D157">
            <v>1</v>
          </cell>
          <cell r="E157">
            <v>22.605799999999999</v>
          </cell>
          <cell r="F157">
            <v>1.8945000000000001</v>
          </cell>
          <cell r="G157">
            <v>0.63939374999999998</v>
          </cell>
        </row>
        <row r="158">
          <cell r="C158">
            <v>209484</v>
          </cell>
          <cell r="D158">
            <v>5</v>
          </cell>
          <cell r="E158">
            <v>22.606400000000001</v>
          </cell>
          <cell r="F158">
            <v>1.8187199999999999</v>
          </cell>
          <cell r="G158">
            <v>0.57308625000000002</v>
          </cell>
        </row>
        <row r="159">
          <cell r="C159">
            <v>209483</v>
          </cell>
          <cell r="D159">
            <v>10</v>
          </cell>
          <cell r="E159">
            <v>22.613800000000001</v>
          </cell>
          <cell r="F159">
            <v>1.8566100000000001</v>
          </cell>
          <cell r="G159">
            <v>0.58255875000000001</v>
          </cell>
        </row>
        <row r="160">
          <cell r="C160">
            <v>209482</v>
          </cell>
          <cell r="D160">
            <v>20</v>
          </cell>
          <cell r="E160">
            <v>24.232800000000001</v>
          </cell>
          <cell r="F160">
            <v>0.68669999999999998</v>
          </cell>
          <cell r="G160">
            <v>0.2898</v>
          </cell>
        </row>
        <row r="161">
          <cell r="C161">
            <v>209481</v>
          </cell>
          <cell r="D161">
            <v>30</v>
          </cell>
          <cell r="E161">
            <v>24.995100000000001</v>
          </cell>
          <cell r="F161">
            <v>0.66149999999999998</v>
          </cell>
          <cell r="G161">
            <v>0.291375</v>
          </cell>
        </row>
        <row r="162">
          <cell r="C162">
            <v>209480</v>
          </cell>
          <cell r="D162">
            <v>40</v>
          </cell>
          <cell r="E162">
            <v>25.245699999999999</v>
          </cell>
          <cell r="F162">
            <v>1.307205</v>
          </cell>
          <cell r="G162">
            <v>0.58729500000000001</v>
          </cell>
        </row>
        <row r="163">
          <cell r="C163">
            <v>209479</v>
          </cell>
          <cell r="D163">
            <v>50</v>
          </cell>
          <cell r="E163">
            <v>25.4984</v>
          </cell>
          <cell r="F163">
            <v>0.85252499999999998</v>
          </cell>
          <cell r="G163">
            <v>0.49730625000000001</v>
          </cell>
        </row>
        <row r="164">
          <cell r="C164">
            <v>209478</v>
          </cell>
          <cell r="D164">
            <v>75</v>
          </cell>
          <cell r="E164">
            <v>25.957799999999999</v>
          </cell>
          <cell r="F164">
            <v>9.8280000000000006E-2</v>
          </cell>
          <cell r="G164">
            <v>0.11670750000000001</v>
          </cell>
        </row>
        <row r="165">
          <cell r="C165">
            <v>209477</v>
          </cell>
          <cell r="D165">
            <v>100</v>
          </cell>
          <cell r="E165">
            <v>26.3245</v>
          </cell>
          <cell r="F165">
            <v>3.5999999999999997E-2</v>
          </cell>
          <cell r="G165">
            <v>9.9900000000000003E-2</v>
          </cell>
        </row>
        <row r="166">
          <cell r="C166">
            <v>209476</v>
          </cell>
          <cell r="D166">
            <v>140</v>
          </cell>
          <cell r="E166">
            <v>26.666</v>
          </cell>
          <cell r="F166">
            <v>1.6559999999999998E-2</v>
          </cell>
          <cell r="G166">
            <v>9.7739999999999994E-2</v>
          </cell>
        </row>
        <row r="167">
          <cell r="C167">
            <v>213351</v>
          </cell>
          <cell r="D167">
            <v>1</v>
          </cell>
          <cell r="E167">
            <v>22.0253001593695</v>
          </cell>
          <cell r="F167">
            <v>0.54810000000000003</v>
          </cell>
          <cell r="G167">
            <v>0.22364999999999999</v>
          </cell>
        </row>
        <row r="168">
          <cell r="C168">
            <v>213352</v>
          </cell>
          <cell r="D168">
            <v>5</v>
          </cell>
          <cell r="E168">
            <v>22.037494991531499</v>
          </cell>
          <cell r="F168">
            <v>0.64259999999999995</v>
          </cell>
          <cell r="G168">
            <v>0.28665000000000002</v>
          </cell>
        </row>
        <row r="169">
          <cell r="C169">
            <v>213353</v>
          </cell>
          <cell r="D169">
            <v>10</v>
          </cell>
          <cell r="E169">
            <v>22.042847277356</v>
          </cell>
          <cell r="F169">
            <v>0.6804</v>
          </cell>
          <cell r="G169">
            <v>0.303975</v>
          </cell>
        </row>
        <row r="170">
          <cell r="C170">
            <v>213354</v>
          </cell>
          <cell r="D170">
            <v>20</v>
          </cell>
          <cell r="E170">
            <v>24.3353174356421</v>
          </cell>
          <cell r="F170">
            <v>1.28826</v>
          </cell>
          <cell r="G170">
            <v>0.62992124999999999</v>
          </cell>
        </row>
        <row r="171">
          <cell r="C171">
            <v>213355</v>
          </cell>
          <cell r="D171">
            <v>30</v>
          </cell>
          <cell r="E171">
            <v>25.3938940271237</v>
          </cell>
          <cell r="F171">
            <v>1.0798650000000001</v>
          </cell>
          <cell r="G171">
            <v>0.50677874999999994</v>
          </cell>
        </row>
        <row r="172">
          <cell r="C172">
            <v>213356</v>
          </cell>
          <cell r="D172">
            <v>40</v>
          </cell>
          <cell r="E172">
            <v>25.699484684322201</v>
          </cell>
          <cell r="F172">
            <v>0.37169999999999997</v>
          </cell>
          <cell r="G172">
            <v>0.24254999999999999</v>
          </cell>
        </row>
        <row r="173">
          <cell r="C173">
            <v>213357</v>
          </cell>
          <cell r="D173">
            <v>50</v>
          </cell>
          <cell r="E173">
            <v>25.8976527263139</v>
          </cell>
          <cell r="F173">
            <v>8.0729999999999996E-2</v>
          </cell>
          <cell r="G173">
            <v>0.11890125</v>
          </cell>
        </row>
        <row r="174">
          <cell r="C174">
            <v>213358</v>
          </cell>
          <cell r="D174">
            <v>75</v>
          </cell>
          <cell r="E174">
            <v>26.046892142722101</v>
          </cell>
          <cell r="F174">
            <v>7.5465000000000004E-2</v>
          </cell>
          <cell r="G174">
            <v>5.6160000000000002E-2</v>
          </cell>
        </row>
        <row r="175">
          <cell r="C175">
            <v>213359</v>
          </cell>
          <cell r="D175">
            <v>100</v>
          </cell>
          <cell r="E175">
            <v>26.304534206594798</v>
          </cell>
          <cell r="F175">
            <v>4.752E-2</v>
          </cell>
          <cell r="G175">
            <v>9.468E-2</v>
          </cell>
        </row>
        <row r="176">
          <cell r="C176">
            <v>213360</v>
          </cell>
          <cell r="D176">
            <v>140</v>
          </cell>
          <cell r="E176">
            <v>26.617008317935898</v>
          </cell>
          <cell r="F176">
            <v>1.9439999999999999E-2</v>
          </cell>
          <cell r="G176">
            <v>5.6160000000000002E-2</v>
          </cell>
        </row>
        <row r="177">
          <cell r="C177">
            <v>213361</v>
          </cell>
          <cell r="D177">
            <v>1</v>
          </cell>
          <cell r="F177">
            <v>0.4284</v>
          </cell>
          <cell r="G177">
            <v>0.15434999999999999</v>
          </cell>
        </row>
        <row r="178">
          <cell r="C178">
            <v>213362</v>
          </cell>
          <cell r="D178">
            <v>5</v>
          </cell>
          <cell r="F178">
            <v>0.47249999999999998</v>
          </cell>
          <cell r="G178">
            <v>0.16537499999999999</v>
          </cell>
        </row>
        <row r="179">
          <cell r="C179">
            <v>213363</v>
          </cell>
          <cell r="D179">
            <v>10</v>
          </cell>
          <cell r="F179">
            <v>0.49769999999999998</v>
          </cell>
          <cell r="G179">
            <v>0.329175</v>
          </cell>
        </row>
        <row r="180">
          <cell r="C180">
            <v>213364</v>
          </cell>
          <cell r="D180">
            <v>20</v>
          </cell>
          <cell r="F180">
            <v>1.0206</v>
          </cell>
          <cell r="G180">
            <v>0.34965000000000002</v>
          </cell>
        </row>
        <row r="181">
          <cell r="C181">
            <v>213365</v>
          </cell>
          <cell r="D181">
            <v>30</v>
          </cell>
          <cell r="F181">
            <v>1.5156000000000001</v>
          </cell>
          <cell r="G181">
            <v>0.71043750000000006</v>
          </cell>
        </row>
        <row r="182">
          <cell r="C182">
            <v>213366</v>
          </cell>
          <cell r="D182">
            <v>40</v>
          </cell>
          <cell r="F182">
            <v>0.85252499999999998</v>
          </cell>
          <cell r="G182">
            <v>0.40258125</v>
          </cell>
        </row>
        <row r="183">
          <cell r="C183">
            <v>213367</v>
          </cell>
          <cell r="D183">
            <v>50</v>
          </cell>
          <cell r="F183">
            <v>0.2457</v>
          </cell>
          <cell r="G183">
            <v>0.20317499999999999</v>
          </cell>
        </row>
        <row r="184">
          <cell r="C184">
            <v>213368</v>
          </cell>
          <cell r="D184">
            <v>75</v>
          </cell>
          <cell r="F184">
            <v>8.2485000000000003E-2</v>
          </cell>
          <cell r="G184">
            <v>0.13469624999999999</v>
          </cell>
        </row>
        <row r="185">
          <cell r="C185">
            <v>213369</v>
          </cell>
          <cell r="D185">
            <v>100</v>
          </cell>
          <cell r="F185">
            <v>7.1955000000000005E-2</v>
          </cell>
          <cell r="G185">
            <v>0.11451375</v>
          </cell>
        </row>
        <row r="186">
          <cell r="C186">
            <v>213370</v>
          </cell>
          <cell r="D186">
            <v>140</v>
          </cell>
          <cell r="F186">
            <v>4.3874999999999997E-2</v>
          </cell>
          <cell r="G186">
            <v>8.555625E-2</v>
          </cell>
        </row>
        <row r="187">
          <cell r="C187">
            <v>232248</v>
          </cell>
          <cell r="D187">
            <v>1</v>
          </cell>
          <cell r="E187">
            <v>22.694700000000001</v>
          </cell>
          <cell r="F187">
            <v>0.54425961538461498</v>
          </cell>
          <cell r="G187">
            <v>0.20113942307692301</v>
          </cell>
        </row>
        <row r="188">
          <cell r="C188">
            <v>232246</v>
          </cell>
          <cell r="D188">
            <v>10</v>
          </cell>
          <cell r="E188">
            <v>22.720600000000001</v>
          </cell>
          <cell r="F188">
            <v>0.53917307692307703</v>
          </cell>
          <cell r="G188">
            <v>0.18741461538461501</v>
          </cell>
        </row>
        <row r="189">
          <cell r="C189">
            <v>232245</v>
          </cell>
          <cell r="D189">
            <v>20</v>
          </cell>
          <cell r="E189">
            <v>22.7212</v>
          </cell>
          <cell r="F189">
            <v>1.8762692307692299</v>
          </cell>
          <cell r="G189">
            <v>0.71824984615384502</v>
          </cell>
        </row>
        <row r="190">
          <cell r="C190">
            <v>232243</v>
          </cell>
          <cell r="D190">
            <v>30</v>
          </cell>
          <cell r="E190">
            <v>22.728000000000002</v>
          </cell>
          <cell r="F190">
            <v>0.96493846153846197</v>
          </cell>
          <cell r="G190">
            <v>0.52871169230769199</v>
          </cell>
        </row>
        <row r="191">
          <cell r="C191">
            <v>232242</v>
          </cell>
          <cell r="D191">
            <v>40</v>
          </cell>
          <cell r="E191">
            <v>24.3142</v>
          </cell>
          <cell r="F191">
            <v>0.60021153846153796</v>
          </cell>
          <cell r="G191">
            <v>0.33365480769230799</v>
          </cell>
        </row>
        <row r="192">
          <cell r="C192">
            <v>232241</v>
          </cell>
          <cell r="D192">
            <v>50</v>
          </cell>
          <cell r="E192">
            <v>24.988299999999999</v>
          </cell>
          <cell r="F192">
            <v>0.39166346153846199</v>
          </cell>
          <cell r="G192">
            <v>0.29390019230769199</v>
          </cell>
        </row>
        <row r="193">
          <cell r="C193">
            <v>232240</v>
          </cell>
          <cell r="D193">
            <v>60</v>
          </cell>
          <cell r="E193">
            <v>25.400700000000001</v>
          </cell>
          <cell r="F193">
            <v>0.23398076923076899</v>
          </cell>
          <cell r="G193">
            <v>0.21912365384615401</v>
          </cell>
        </row>
        <row r="194">
          <cell r="C194">
            <v>232239</v>
          </cell>
          <cell r="D194">
            <v>80</v>
          </cell>
          <cell r="E194">
            <v>25.889800000000001</v>
          </cell>
          <cell r="F194">
            <v>0.12614615384615399</v>
          </cell>
          <cell r="G194">
            <v>0.11813623076923099</v>
          </cell>
        </row>
        <row r="195">
          <cell r="C195">
            <v>232238</v>
          </cell>
          <cell r="D195">
            <v>100</v>
          </cell>
          <cell r="E195">
            <v>26.2836</v>
          </cell>
          <cell r="F195">
            <v>2.8794230769230801E-2</v>
          </cell>
          <cell r="G195">
            <v>7.4377346153846197E-2</v>
          </cell>
        </row>
        <row r="196">
          <cell r="C196">
            <v>232237</v>
          </cell>
          <cell r="D196">
            <v>140</v>
          </cell>
          <cell r="E196">
            <v>26.7058</v>
          </cell>
        </row>
        <row r="197">
          <cell r="C197">
            <v>232466</v>
          </cell>
          <cell r="D197">
            <v>1</v>
          </cell>
          <cell r="E197">
            <v>22.207000000000001</v>
          </cell>
        </row>
        <row r="198">
          <cell r="C198">
            <v>232465</v>
          </cell>
          <cell r="D198">
            <v>10</v>
          </cell>
          <cell r="E198">
            <v>22.210699999999999</v>
          </cell>
        </row>
        <row r="199">
          <cell r="C199">
            <v>232464</v>
          </cell>
          <cell r="D199">
            <v>20</v>
          </cell>
          <cell r="E199">
            <v>22.599299999999999</v>
          </cell>
        </row>
        <row r="200">
          <cell r="C200">
            <v>232463</v>
          </cell>
          <cell r="D200">
            <v>30</v>
          </cell>
          <cell r="E200">
            <v>23.9481</v>
          </cell>
        </row>
        <row r="201">
          <cell r="C201">
            <v>232462</v>
          </cell>
          <cell r="D201">
            <v>40</v>
          </cell>
          <cell r="E201">
            <v>24.7547</v>
          </cell>
        </row>
        <row r="202">
          <cell r="C202">
            <v>232461</v>
          </cell>
          <cell r="D202">
            <v>50</v>
          </cell>
          <cell r="E202">
            <v>25.2713</v>
          </cell>
        </row>
        <row r="203">
          <cell r="C203">
            <v>232460</v>
          </cell>
          <cell r="D203">
            <v>60</v>
          </cell>
          <cell r="E203">
            <v>25.680599999999998</v>
          </cell>
        </row>
        <row r="204">
          <cell r="C204">
            <v>232459</v>
          </cell>
          <cell r="D204">
            <v>80</v>
          </cell>
          <cell r="E204">
            <v>26.0153</v>
          </cell>
        </row>
        <row r="205">
          <cell r="C205">
            <v>232458</v>
          </cell>
          <cell r="D205">
            <v>100</v>
          </cell>
          <cell r="E205">
            <v>26.2653</v>
          </cell>
        </row>
        <row r="206">
          <cell r="C206">
            <v>232457</v>
          </cell>
          <cell r="D206">
            <v>150</v>
          </cell>
          <cell r="E206">
            <v>26.679400000000001</v>
          </cell>
        </row>
        <row r="207">
          <cell r="C207">
            <v>232888</v>
          </cell>
          <cell r="D207">
            <v>1</v>
          </cell>
          <cell r="E207">
            <v>23.851099999999999</v>
          </cell>
          <cell r="F207">
            <v>2.3396307692307698</v>
          </cell>
          <cell r="G207">
            <v>0.888890153846154</v>
          </cell>
        </row>
        <row r="208">
          <cell r="C208">
            <v>232887</v>
          </cell>
          <cell r="D208">
            <v>10</v>
          </cell>
          <cell r="E208">
            <v>23.835000000000001</v>
          </cell>
          <cell r="F208">
            <v>2.13090576923077</v>
          </cell>
          <cell r="G208">
            <v>0.85416865384615404</v>
          </cell>
        </row>
        <row r="209">
          <cell r="C209">
            <v>232886</v>
          </cell>
          <cell r="D209">
            <v>20</v>
          </cell>
          <cell r="E209">
            <v>24.474699999999999</v>
          </cell>
          <cell r="F209">
            <v>0.37640384615384598</v>
          </cell>
          <cell r="G209">
            <v>0.246573269230769</v>
          </cell>
        </row>
        <row r="210">
          <cell r="C210">
            <v>232885</v>
          </cell>
          <cell r="D210">
            <v>30</v>
          </cell>
          <cell r="E210">
            <v>25.078800000000001</v>
          </cell>
          <cell r="F210">
            <v>0.12614615384615399</v>
          </cell>
          <cell r="G210">
            <v>0.109843730769231</v>
          </cell>
        </row>
        <row r="211">
          <cell r="C211">
            <v>232884</v>
          </cell>
          <cell r="D211">
            <v>40</v>
          </cell>
          <cell r="E211">
            <v>25.643699999999999</v>
          </cell>
          <cell r="F211">
            <v>9.87230769230769E-2</v>
          </cell>
          <cell r="G211">
            <v>0.120432615384615</v>
          </cell>
        </row>
        <row r="212">
          <cell r="C212">
            <v>232883</v>
          </cell>
          <cell r="D212">
            <v>50</v>
          </cell>
          <cell r="E212">
            <v>25.8872</v>
          </cell>
          <cell r="F212">
            <v>0.10695</v>
          </cell>
          <cell r="G212">
            <v>0.13931399999999999</v>
          </cell>
        </row>
        <row r="213">
          <cell r="C213">
            <v>232882</v>
          </cell>
          <cell r="D213">
            <v>60</v>
          </cell>
          <cell r="E213">
            <v>26.048400000000001</v>
          </cell>
          <cell r="F213">
            <v>5.3475000000000002E-2</v>
          </cell>
          <cell r="G213">
            <v>8.7900500000000006E-2</v>
          </cell>
        </row>
        <row r="214">
          <cell r="C214">
            <v>232881</v>
          </cell>
          <cell r="D214">
            <v>80</v>
          </cell>
          <cell r="E214">
            <v>26.388300000000001</v>
          </cell>
          <cell r="F214">
            <v>2.4680769230769201E-2</v>
          </cell>
          <cell r="G214">
            <v>7.4887653846153798E-2</v>
          </cell>
        </row>
        <row r="215">
          <cell r="C215">
            <v>232880</v>
          </cell>
          <cell r="D215">
            <v>100</v>
          </cell>
          <cell r="E215">
            <v>26.6553</v>
          </cell>
          <cell r="F215">
            <v>1.69846153846154E-2</v>
          </cell>
          <cell r="G215">
            <v>4.9038923076923098E-2</v>
          </cell>
        </row>
        <row r="216">
          <cell r="C216">
            <v>232879</v>
          </cell>
          <cell r="D216">
            <v>140</v>
          </cell>
          <cell r="E216">
            <v>26.797899999999998</v>
          </cell>
        </row>
        <row r="217">
          <cell r="C217">
            <v>213371</v>
          </cell>
          <cell r="D217">
            <v>1</v>
          </cell>
          <cell r="F217">
            <v>1.4966550000000001</v>
          </cell>
          <cell r="G217">
            <v>0.87146999999999997</v>
          </cell>
        </row>
        <row r="218">
          <cell r="C218">
            <v>213372</v>
          </cell>
          <cell r="D218">
            <v>5</v>
          </cell>
          <cell r="E218">
            <v>22.851814851122999</v>
          </cell>
          <cell r="F218">
            <v>1.610325</v>
          </cell>
          <cell r="G218">
            <v>0.82884374999999999</v>
          </cell>
        </row>
        <row r="219">
          <cell r="C219">
            <v>213373</v>
          </cell>
          <cell r="D219">
            <v>10</v>
          </cell>
          <cell r="E219">
            <v>22.841538925566599</v>
          </cell>
          <cell r="F219">
            <v>1.4966550000000001</v>
          </cell>
          <cell r="G219">
            <v>0.84778874999999998</v>
          </cell>
        </row>
        <row r="220">
          <cell r="C220">
            <v>213374</v>
          </cell>
          <cell r="D220">
            <v>20</v>
          </cell>
          <cell r="E220">
            <v>22.8458074024547</v>
          </cell>
          <cell r="F220">
            <v>1.4777100000000001</v>
          </cell>
          <cell r="G220">
            <v>0.81937125</v>
          </cell>
        </row>
        <row r="221">
          <cell r="C221">
            <v>213376</v>
          </cell>
          <cell r="D221">
            <v>30</v>
          </cell>
          <cell r="E221">
            <v>22.924766227849702</v>
          </cell>
          <cell r="F221">
            <v>1.4019299999999999</v>
          </cell>
          <cell r="G221">
            <v>0.80042625000000001</v>
          </cell>
        </row>
        <row r="222">
          <cell r="C222">
            <v>213375</v>
          </cell>
          <cell r="D222">
            <v>40</v>
          </cell>
          <cell r="E222">
            <v>24.491131256811101</v>
          </cell>
          <cell r="F222">
            <v>0.315</v>
          </cell>
          <cell r="G222">
            <v>0.26774999999999999</v>
          </cell>
        </row>
        <row r="223">
          <cell r="C223">
            <v>213377</v>
          </cell>
          <cell r="D223">
            <v>50</v>
          </cell>
          <cell r="E223">
            <v>25.118281704697701</v>
          </cell>
          <cell r="F223">
            <v>0.4032</v>
          </cell>
          <cell r="G223">
            <v>0.31342500000000001</v>
          </cell>
        </row>
        <row r="224">
          <cell r="C224">
            <v>213378</v>
          </cell>
          <cell r="D224">
            <v>75</v>
          </cell>
          <cell r="E224">
            <v>25.821494303564801</v>
          </cell>
          <cell r="F224">
            <v>6.8445000000000006E-2</v>
          </cell>
          <cell r="G224">
            <v>0.13557374999999999</v>
          </cell>
        </row>
        <row r="225">
          <cell r="C225">
            <v>213379</v>
          </cell>
          <cell r="D225">
            <v>100</v>
          </cell>
          <cell r="E225">
            <v>25.999967327847301</v>
          </cell>
          <cell r="F225">
            <v>3.5099999999999999E-2</v>
          </cell>
          <cell r="G225">
            <v>8.555625E-2</v>
          </cell>
        </row>
        <row r="226">
          <cell r="C226">
            <v>213380</v>
          </cell>
          <cell r="D226">
            <v>140</v>
          </cell>
          <cell r="E226">
            <v>26.228023973288401</v>
          </cell>
          <cell r="F226">
            <v>3.2399999999999998E-2</v>
          </cell>
          <cell r="G226">
            <v>8.4599999999999995E-2</v>
          </cell>
        </row>
        <row r="227">
          <cell r="C227">
            <v>230676</v>
          </cell>
          <cell r="D227">
            <v>1</v>
          </cell>
          <cell r="E227">
            <v>23.1843</v>
          </cell>
          <cell r="F227">
            <v>1.231425</v>
          </cell>
          <cell r="G227">
            <v>0.54466875000000003</v>
          </cell>
        </row>
        <row r="228">
          <cell r="C228">
            <v>230675</v>
          </cell>
          <cell r="D228">
            <v>5</v>
          </cell>
          <cell r="E228">
            <v>23.184699999999999</v>
          </cell>
          <cell r="F228">
            <v>1.0988100000000001</v>
          </cell>
          <cell r="G228">
            <v>0.48783375000000001</v>
          </cell>
        </row>
        <row r="229">
          <cell r="C229">
            <v>230674</v>
          </cell>
          <cell r="D229">
            <v>10</v>
          </cell>
          <cell r="E229">
            <v>23.184200000000001</v>
          </cell>
          <cell r="F229">
            <v>1.1367</v>
          </cell>
          <cell r="G229">
            <v>0.47362500000000002</v>
          </cell>
        </row>
        <row r="230">
          <cell r="C230">
            <v>230673</v>
          </cell>
          <cell r="D230">
            <v>20</v>
          </cell>
          <cell r="E230">
            <v>23.184699999999999</v>
          </cell>
          <cell r="F230">
            <v>1.155645</v>
          </cell>
          <cell r="G230">
            <v>0.47836125000000002</v>
          </cell>
        </row>
        <row r="231">
          <cell r="C231">
            <v>230672</v>
          </cell>
          <cell r="D231">
            <v>30</v>
          </cell>
          <cell r="E231">
            <v>23.188800000000001</v>
          </cell>
          <cell r="F231">
            <v>0.4788</v>
          </cell>
          <cell r="G231">
            <v>0.379575</v>
          </cell>
        </row>
        <row r="232">
          <cell r="C232">
            <v>230671</v>
          </cell>
          <cell r="D232">
            <v>40</v>
          </cell>
          <cell r="E232">
            <v>23.823499999999999</v>
          </cell>
          <cell r="F232">
            <v>0.15268499999999999</v>
          </cell>
          <cell r="G232">
            <v>0.16540874999999999</v>
          </cell>
        </row>
        <row r="233">
          <cell r="C233">
            <v>230670</v>
          </cell>
          <cell r="D233">
            <v>50</v>
          </cell>
          <cell r="E233">
            <v>23.823499999999999</v>
          </cell>
          <cell r="F233">
            <v>0.17549999999999999</v>
          </cell>
          <cell r="G233">
            <v>0.13162499999999999</v>
          </cell>
        </row>
        <row r="234">
          <cell r="C234">
            <v>230669</v>
          </cell>
          <cell r="D234">
            <v>75</v>
          </cell>
          <cell r="E234">
            <v>25.761099999999999</v>
          </cell>
          <cell r="F234">
            <v>0.12811500000000001</v>
          </cell>
          <cell r="G234">
            <v>0.13294125000000001</v>
          </cell>
        </row>
        <row r="235">
          <cell r="C235">
            <v>230668</v>
          </cell>
          <cell r="D235">
            <v>100</v>
          </cell>
          <cell r="E235">
            <v>26.0274</v>
          </cell>
          <cell r="F235">
            <v>5.2560000000000003E-2</v>
          </cell>
          <cell r="G235">
            <v>9.8640000000000005E-2</v>
          </cell>
        </row>
        <row r="236">
          <cell r="C236">
            <v>230667</v>
          </cell>
          <cell r="D236">
            <v>140</v>
          </cell>
          <cell r="E236">
            <v>26.447700000000001</v>
          </cell>
          <cell r="F236">
            <v>2.9520000000000001E-2</v>
          </cell>
          <cell r="G236">
            <v>9.5579999999999998E-2</v>
          </cell>
        </row>
        <row r="237">
          <cell r="C237">
            <v>213399</v>
          </cell>
          <cell r="D237">
            <v>5</v>
          </cell>
          <cell r="E237">
            <v>23.616700000000002</v>
          </cell>
          <cell r="F237">
            <v>0.63</v>
          </cell>
          <cell r="G237">
            <v>0.33074999999999999</v>
          </cell>
        </row>
        <row r="238">
          <cell r="C238">
            <v>213398</v>
          </cell>
          <cell r="D238">
            <v>10</v>
          </cell>
          <cell r="E238">
            <v>23.609500000000001</v>
          </cell>
          <cell r="F238">
            <v>0.67410000000000003</v>
          </cell>
          <cell r="G238">
            <v>0.38114999999999999</v>
          </cell>
        </row>
        <row r="239">
          <cell r="C239">
            <v>213397</v>
          </cell>
          <cell r="D239">
            <v>20</v>
          </cell>
          <cell r="E239">
            <v>23.609400000000001</v>
          </cell>
          <cell r="F239">
            <v>0.68669999999999998</v>
          </cell>
          <cell r="G239">
            <v>0.37642500000000001</v>
          </cell>
        </row>
        <row r="240">
          <cell r="C240">
            <v>213396</v>
          </cell>
          <cell r="D240">
            <v>30</v>
          </cell>
          <cell r="E240">
            <v>23.610299999999999</v>
          </cell>
          <cell r="F240">
            <v>0.69299999999999995</v>
          </cell>
          <cell r="G240">
            <v>0.40162500000000001</v>
          </cell>
        </row>
        <row r="241">
          <cell r="C241">
            <v>213395</v>
          </cell>
          <cell r="D241">
            <v>40</v>
          </cell>
          <cell r="E241">
            <v>23.6204</v>
          </cell>
          <cell r="F241">
            <v>0.7056</v>
          </cell>
          <cell r="G241">
            <v>0.38902500000000001</v>
          </cell>
        </row>
        <row r="242">
          <cell r="C242">
            <v>213394</v>
          </cell>
          <cell r="D242">
            <v>50</v>
          </cell>
          <cell r="E242">
            <v>23.8992</v>
          </cell>
          <cell r="F242">
            <v>0.38429999999999997</v>
          </cell>
          <cell r="G242">
            <v>0.36382500000000001</v>
          </cell>
        </row>
        <row r="243">
          <cell r="C243">
            <v>213393</v>
          </cell>
          <cell r="D243">
            <v>75</v>
          </cell>
          <cell r="E243">
            <v>25.6038</v>
          </cell>
          <cell r="F243">
            <v>7.8975000000000004E-2</v>
          </cell>
          <cell r="G243">
            <v>9.8718749999999994E-2</v>
          </cell>
        </row>
        <row r="244">
          <cell r="C244">
            <v>213392</v>
          </cell>
          <cell r="D244">
            <v>100</v>
          </cell>
          <cell r="E244">
            <v>25.974699999999999</v>
          </cell>
          <cell r="F244">
            <v>7.3709999999999998E-2</v>
          </cell>
          <cell r="G244">
            <v>7.5465000000000004E-2</v>
          </cell>
        </row>
        <row r="245">
          <cell r="C245">
            <v>213391</v>
          </cell>
          <cell r="D245">
            <v>140</v>
          </cell>
          <cell r="E245">
            <v>26.319600000000001</v>
          </cell>
          <cell r="F245">
            <v>3.6854999999999999E-2</v>
          </cell>
          <cell r="G245">
            <v>7.7219999999999997E-2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50"/>
  <sheetViews>
    <sheetView workbookViewId="0">
      <selection sqref="A1:IV65536"/>
    </sheetView>
  </sheetViews>
  <sheetFormatPr defaultRowHeight="13.2" x14ac:dyDescent="0.25"/>
  <cols>
    <col min="1" max="1" width="9.109375" style="4"/>
    <col min="6" max="6" width="12.6640625" customWidth="1"/>
    <col min="8" max="8" width="12.33203125" customWidth="1"/>
  </cols>
  <sheetData>
    <row r="1" spans="1:28" x14ac:dyDescent="0.25">
      <c r="A1" s="4" t="s">
        <v>0</v>
      </c>
      <c r="O1" t="s">
        <v>1</v>
      </c>
      <c r="V1" t="s">
        <v>1</v>
      </c>
    </row>
    <row r="2" spans="1:28" x14ac:dyDescent="0.25">
      <c r="A2" s="4" t="s">
        <v>2</v>
      </c>
      <c r="O2" t="s">
        <v>3</v>
      </c>
      <c r="Q2" t="s">
        <v>4</v>
      </c>
      <c r="V2" t="s">
        <v>3</v>
      </c>
      <c r="X2" t="s">
        <v>4</v>
      </c>
    </row>
    <row r="3" spans="1:28" x14ac:dyDescent="0.25">
      <c r="A3" s="4" t="s">
        <v>5</v>
      </c>
      <c r="M3" t="s">
        <v>6</v>
      </c>
      <c r="O3" t="s">
        <v>7</v>
      </c>
      <c r="Q3" t="s">
        <v>8</v>
      </c>
      <c r="T3" t="s">
        <v>4</v>
      </c>
      <c r="V3" t="s">
        <v>7</v>
      </c>
      <c r="X3" t="s">
        <v>8</v>
      </c>
      <c r="AA3" t="s">
        <v>9</v>
      </c>
    </row>
    <row r="4" spans="1:28" x14ac:dyDescent="0.25">
      <c r="A4" s="4" t="s">
        <v>10</v>
      </c>
      <c r="G4" t="s">
        <v>11</v>
      </c>
      <c r="H4" t="s">
        <v>11</v>
      </c>
      <c r="I4" t="s">
        <v>12</v>
      </c>
      <c r="M4" t="s">
        <v>13</v>
      </c>
      <c r="O4" t="s">
        <v>8</v>
      </c>
      <c r="Q4" t="s">
        <v>14</v>
      </c>
      <c r="T4" t="s">
        <v>15</v>
      </c>
      <c r="V4" t="s">
        <v>8</v>
      </c>
      <c r="X4" t="s">
        <v>14</v>
      </c>
      <c r="AA4" t="s">
        <v>15</v>
      </c>
    </row>
    <row r="5" spans="1:28" x14ac:dyDescent="0.25">
      <c r="A5" s="4" t="s">
        <v>16</v>
      </c>
      <c r="B5" t="s">
        <v>17</v>
      </c>
      <c r="C5" t="s">
        <v>18</v>
      </c>
      <c r="D5" t="s">
        <v>19</v>
      </c>
      <c r="E5" t="s">
        <v>20</v>
      </c>
      <c r="F5" s="7" t="s">
        <v>22</v>
      </c>
      <c r="G5" t="s">
        <v>21</v>
      </c>
      <c r="H5" s="7" t="s">
        <v>48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P5" t="s">
        <v>24</v>
      </c>
      <c r="Q5" t="s">
        <v>25</v>
      </c>
      <c r="R5" t="s">
        <v>26</v>
      </c>
      <c r="S5" t="s">
        <v>24</v>
      </c>
      <c r="T5" t="s">
        <v>25</v>
      </c>
      <c r="U5" t="s">
        <v>26</v>
      </c>
      <c r="W5" t="s">
        <v>24</v>
      </c>
      <c r="X5" t="s">
        <v>25</v>
      </c>
      <c r="Y5" t="s">
        <v>26</v>
      </c>
      <c r="Z5" t="s">
        <v>24</v>
      </c>
      <c r="AA5" t="s">
        <v>25</v>
      </c>
      <c r="AB5" t="s">
        <v>26</v>
      </c>
    </row>
    <row r="6" spans="1:28" x14ac:dyDescent="0.25">
      <c r="A6" s="4">
        <v>36535</v>
      </c>
      <c r="B6">
        <v>213321</v>
      </c>
      <c r="C6">
        <v>1</v>
      </c>
      <c r="D6">
        <v>23.737500000000001</v>
      </c>
      <c r="E6">
        <v>0.44730000000000003</v>
      </c>
      <c r="F6">
        <f>VLOOKUP(B6,[1]carlaInfo_2000666MorePhaeo!$C$2:$G$245,5,FALSE)</f>
        <v>0.18210499999999999</v>
      </c>
      <c r="G6">
        <v>23.746500000000001</v>
      </c>
      <c r="H6">
        <v>21.152774999999998</v>
      </c>
      <c r="I6">
        <v>16.836750000000002</v>
      </c>
      <c r="J6">
        <v>10.51995</v>
      </c>
      <c r="K6">
        <v>10</v>
      </c>
      <c r="L6">
        <v>4.133</v>
      </c>
      <c r="M6">
        <v>5.3469999999999995</v>
      </c>
      <c r="N6">
        <v>0.73649999999999993</v>
      </c>
      <c r="O6">
        <v>3</v>
      </c>
      <c r="P6">
        <v>12.399000000000001</v>
      </c>
      <c r="Q6">
        <v>16.040999999999997</v>
      </c>
      <c r="R6">
        <v>2.2094999999999998</v>
      </c>
      <c r="S6">
        <v>988.15949999999998</v>
      </c>
      <c r="T6">
        <v>1249.0964999999999</v>
      </c>
      <c r="U6">
        <v>124.83450000000001</v>
      </c>
      <c r="V6">
        <v>3</v>
      </c>
      <c r="W6">
        <v>12.399000000000001</v>
      </c>
      <c r="X6">
        <v>16.040999999999997</v>
      </c>
      <c r="Y6">
        <v>2.2094999999999998</v>
      </c>
      <c r="Z6">
        <v>193.77325000000002</v>
      </c>
      <c r="AA6">
        <v>242.30525</v>
      </c>
      <c r="AB6">
        <v>34.417000000000002</v>
      </c>
    </row>
    <row r="7" spans="1:28" x14ac:dyDescent="0.25">
      <c r="B7">
        <v>213322</v>
      </c>
      <c r="C7">
        <v>5</v>
      </c>
      <c r="D7">
        <v>24.583100000000002</v>
      </c>
      <c r="E7">
        <v>0.4158</v>
      </c>
      <c r="F7">
        <f>VLOOKUP(B7,[1]carlaInfo_2000666MorePhaeo!$C$2:$G$245,5,FALSE)</f>
        <v>0.197155</v>
      </c>
      <c r="L7">
        <v>4.1590000000000007</v>
      </c>
      <c r="M7">
        <v>5.2714999999999996</v>
      </c>
      <c r="N7">
        <v>0.73499999999999999</v>
      </c>
      <c r="O7">
        <v>4.5</v>
      </c>
      <c r="P7">
        <v>18.715500000000002</v>
      </c>
      <c r="Q7">
        <v>23.72175</v>
      </c>
      <c r="R7">
        <v>3.3075000000000001</v>
      </c>
      <c r="V7">
        <v>4.5</v>
      </c>
      <c r="W7">
        <v>18.715500000000002</v>
      </c>
      <c r="X7">
        <v>23.72175</v>
      </c>
      <c r="Y7">
        <v>3.3075000000000001</v>
      </c>
    </row>
    <row r="8" spans="1:28" x14ac:dyDescent="0.25">
      <c r="B8">
        <v>213323</v>
      </c>
      <c r="C8">
        <v>10</v>
      </c>
      <c r="D8">
        <v>24.583600000000001</v>
      </c>
      <c r="E8">
        <v>0.35910000000000009</v>
      </c>
      <c r="F8">
        <f>VLOOKUP(B8,[1]carlaInfo_2000666MorePhaeo!$C$2:$G$245,5,FALSE)</f>
        <v>0.17608499999999999</v>
      </c>
      <c r="L8">
        <v>4.1124999999999998</v>
      </c>
      <c r="M8">
        <v>5.3449999999999998</v>
      </c>
      <c r="N8">
        <v>0.70499999999999996</v>
      </c>
      <c r="O8">
        <v>7.5</v>
      </c>
      <c r="P8">
        <v>30.84375</v>
      </c>
      <c r="Q8">
        <v>40.087499999999999</v>
      </c>
      <c r="R8">
        <v>5.2874999999999996</v>
      </c>
      <c r="V8">
        <v>7.5</v>
      </c>
      <c r="W8">
        <v>30.84375</v>
      </c>
      <c r="X8">
        <v>40.087499999999999</v>
      </c>
      <c r="Y8">
        <v>5.2874999999999996</v>
      </c>
    </row>
    <row r="9" spans="1:28" x14ac:dyDescent="0.25">
      <c r="B9">
        <v>213324</v>
      </c>
      <c r="C9">
        <v>20</v>
      </c>
      <c r="D9">
        <v>24.585000000000001</v>
      </c>
      <c r="E9">
        <v>0.42210000000000003</v>
      </c>
      <c r="F9">
        <f>VLOOKUP(B9,[1]carlaInfo_2000666MorePhaeo!$C$2:$G$245,5,FALSE)</f>
        <v>0.191135</v>
      </c>
      <c r="L9">
        <v>4.1535000000000002</v>
      </c>
      <c r="M9">
        <v>5.2080000000000002</v>
      </c>
      <c r="N9">
        <v>0.71750000000000003</v>
      </c>
      <c r="O9">
        <v>10</v>
      </c>
      <c r="P9">
        <v>41.534999999999997</v>
      </c>
      <c r="Q9">
        <v>52.08</v>
      </c>
      <c r="R9">
        <v>7.1749999999999998</v>
      </c>
      <c r="V9">
        <v>10</v>
      </c>
      <c r="W9">
        <v>41.534999999999997</v>
      </c>
      <c r="X9">
        <v>52.08</v>
      </c>
      <c r="Y9">
        <v>7.1749999999999998</v>
      </c>
    </row>
    <row r="10" spans="1:28" x14ac:dyDescent="0.25">
      <c r="B10">
        <v>213325</v>
      </c>
      <c r="C10">
        <v>30</v>
      </c>
      <c r="D10">
        <v>24.584900000000001</v>
      </c>
      <c r="E10">
        <v>0.3402</v>
      </c>
      <c r="F10">
        <f>VLOOKUP(B10,[1]carlaInfo_2000666MorePhaeo!$C$2:$G$245,5,FALSE)</f>
        <v>0.14147000000000001</v>
      </c>
      <c r="L10">
        <v>4.1154999999999999</v>
      </c>
      <c r="M10">
        <v>5.2219999999999995</v>
      </c>
      <c r="N10">
        <v>0.7044999999999999</v>
      </c>
      <c r="O10">
        <v>10</v>
      </c>
      <c r="P10">
        <v>41.155000000000001</v>
      </c>
      <c r="Q10">
        <v>52.22</v>
      </c>
      <c r="R10">
        <v>7.0449999999999999</v>
      </c>
      <c r="V10">
        <v>10</v>
      </c>
      <c r="W10">
        <v>41.155000000000001</v>
      </c>
      <c r="X10">
        <v>52.22</v>
      </c>
      <c r="Y10">
        <v>7.0449999999999999</v>
      </c>
    </row>
    <row r="11" spans="1:28" x14ac:dyDescent="0.25">
      <c r="B11">
        <v>213326</v>
      </c>
      <c r="C11">
        <v>40</v>
      </c>
      <c r="D11">
        <v>24.605499999999999</v>
      </c>
      <c r="E11">
        <v>0.20159999999999995</v>
      </c>
      <c r="F11">
        <f>VLOOKUP(B11,[1]carlaInfo_2000666MorePhaeo!$C$2:$G$245,5,FALSE)</f>
        <v>0.34916000000000003</v>
      </c>
      <c r="L11">
        <v>3.5489999999999999</v>
      </c>
      <c r="M11">
        <v>4.2539999999999996</v>
      </c>
      <c r="N11">
        <v>0.65200000000000002</v>
      </c>
      <c r="O11">
        <v>10</v>
      </c>
      <c r="P11">
        <v>35.49</v>
      </c>
      <c r="Q11">
        <v>42.54</v>
      </c>
      <c r="R11">
        <v>6.52</v>
      </c>
      <c r="V11">
        <v>10</v>
      </c>
      <c r="W11">
        <v>35.49</v>
      </c>
      <c r="X11">
        <v>42.54</v>
      </c>
      <c r="Y11">
        <v>6.52</v>
      </c>
    </row>
    <row r="12" spans="1:28" x14ac:dyDescent="0.25">
      <c r="B12">
        <v>213327</v>
      </c>
      <c r="C12">
        <v>50</v>
      </c>
      <c r="D12">
        <v>24.941099999999999</v>
      </c>
      <c r="E12">
        <v>0.25829999999999997</v>
      </c>
      <c r="F12">
        <f>VLOOKUP(B12,[1]carlaInfo_2000666MorePhaeo!$C$2:$G$245,5,FALSE)</f>
        <v>0.18962999999999999</v>
      </c>
      <c r="L12">
        <v>2.7270000000000003</v>
      </c>
      <c r="M12">
        <v>3.1230000000000002</v>
      </c>
      <c r="N12">
        <v>0.57450000000000001</v>
      </c>
      <c r="O12">
        <v>17.5</v>
      </c>
      <c r="P12">
        <v>47.722499999999997</v>
      </c>
      <c r="Q12">
        <v>54.652500000000003</v>
      </c>
      <c r="R12">
        <v>10.053750000000001</v>
      </c>
      <c r="V12">
        <v>5</v>
      </c>
      <c r="W12">
        <v>13.635</v>
      </c>
      <c r="X12">
        <v>15.615</v>
      </c>
      <c r="Y12">
        <v>2.8725000000000001</v>
      </c>
    </row>
    <row r="13" spans="1:28" x14ac:dyDescent="0.25">
      <c r="B13">
        <v>213328</v>
      </c>
      <c r="C13">
        <v>75</v>
      </c>
      <c r="D13">
        <v>24.622299999999999</v>
      </c>
      <c r="E13">
        <v>6.1920000000000017E-2</v>
      </c>
      <c r="F13">
        <f>VLOOKUP(B13,[1]carlaInfo_2000666MorePhaeo!$C$2:$G$245,5,FALSE)</f>
        <v>0.109392</v>
      </c>
      <c r="L13">
        <v>7.2584999999999997</v>
      </c>
      <c r="M13">
        <v>9.2475000000000005</v>
      </c>
      <c r="N13">
        <v>0.95</v>
      </c>
      <c r="O13">
        <v>25</v>
      </c>
      <c r="P13">
        <v>181.46250000000001</v>
      </c>
      <c r="Q13">
        <v>231.1875</v>
      </c>
      <c r="R13">
        <v>23.75</v>
      </c>
      <c r="V13">
        <v>0</v>
      </c>
    </row>
    <row r="14" spans="1:28" x14ac:dyDescent="0.25">
      <c r="B14">
        <v>213329</v>
      </c>
      <c r="C14">
        <v>100</v>
      </c>
      <c r="D14">
        <v>25.952100000000002</v>
      </c>
      <c r="E14">
        <v>4.3920000000000001E-2</v>
      </c>
      <c r="F14">
        <f>VLOOKUP(B14,[1]carlaInfo_2000666MorePhaeo!$C$2:$G$245,5,FALSE)</f>
        <v>0.12573200000000001</v>
      </c>
      <c r="L14">
        <v>9.9405000000000001</v>
      </c>
      <c r="M14">
        <v>12.7845</v>
      </c>
      <c r="N14">
        <v>1.0925</v>
      </c>
      <c r="O14">
        <v>32.5</v>
      </c>
      <c r="P14">
        <v>323.06625000000003</v>
      </c>
      <c r="Q14">
        <v>415.49624999999997</v>
      </c>
      <c r="R14">
        <v>35.506250000000001</v>
      </c>
      <c r="V14">
        <v>0</v>
      </c>
    </row>
    <row r="15" spans="1:28" x14ac:dyDescent="0.25">
      <c r="B15">
        <v>213330</v>
      </c>
      <c r="C15">
        <v>140</v>
      </c>
      <c r="D15">
        <v>26.316600000000001</v>
      </c>
      <c r="E15">
        <v>3.5279999999999999E-2</v>
      </c>
      <c r="F15">
        <f>VLOOKUP(B15,[1]carlaInfo_2000666MorePhaeo!$C$2:$G$245,5,FALSE)</f>
        <v>7.2067999999999993E-2</v>
      </c>
      <c r="L15">
        <v>12.788499999999999</v>
      </c>
      <c r="M15">
        <v>16.0535</v>
      </c>
      <c r="N15">
        <v>1.1990000000000001</v>
      </c>
      <c r="O15">
        <v>20</v>
      </c>
      <c r="P15">
        <v>255.77</v>
      </c>
      <c r="Q15">
        <v>321.07</v>
      </c>
      <c r="R15">
        <v>23.98</v>
      </c>
      <c r="V15">
        <v>0</v>
      </c>
    </row>
    <row r="16" spans="1:28" x14ac:dyDescent="0.25">
      <c r="A16" s="4">
        <v>36556</v>
      </c>
      <c r="B16">
        <v>213331</v>
      </c>
      <c r="C16">
        <v>1</v>
      </c>
      <c r="D16">
        <v>24.671600000000002</v>
      </c>
      <c r="E16">
        <v>0.45989999999999998</v>
      </c>
      <c r="F16">
        <f>VLOOKUP(B16,[1]carlaInfo_2000666MorePhaeo!$C$2:$G$245,5,FALSE)</f>
        <v>0.22273999999999999</v>
      </c>
      <c r="G16">
        <v>34.698374999999999</v>
      </c>
      <c r="H16">
        <v>24.379118749999993</v>
      </c>
      <c r="I16">
        <v>17.5581</v>
      </c>
      <c r="J16">
        <v>10.534247499999999</v>
      </c>
      <c r="K16">
        <v>31</v>
      </c>
      <c r="L16">
        <v>5.0839999999999996</v>
      </c>
      <c r="M16">
        <v>6.5534999999999997</v>
      </c>
      <c r="N16">
        <v>0.77350000000000008</v>
      </c>
      <c r="O16">
        <v>3</v>
      </c>
      <c r="P16">
        <v>15.251999999999999</v>
      </c>
      <c r="Q16">
        <v>19.660499999999999</v>
      </c>
      <c r="R16">
        <v>2.3205</v>
      </c>
      <c r="S16">
        <v>949.77524999999991</v>
      </c>
      <c r="T16">
        <v>1167.1252500000001</v>
      </c>
      <c r="U16">
        <v>123.96425000000001</v>
      </c>
      <c r="V16">
        <v>3</v>
      </c>
      <c r="W16">
        <v>15.251999999999999</v>
      </c>
      <c r="X16">
        <v>19.660499999999999</v>
      </c>
      <c r="Y16">
        <v>2.3205</v>
      </c>
      <c r="Z16">
        <v>255.3715</v>
      </c>
      <c r="AA16">
        <v>319.07150000000001</v>
      </c>
      <c r="AB16">
        <v>40.176749999999998</v>
      </c>
    </row>
    <row r="17" spans="1:28" x14ac:dyDescent="0.25">
      <c r="B17">
        <v>213332</v>
      </c>
      <c r="C17">
        <v>5</v>
      </c>
      <c r="D17">
        <v>24.6782</v>
      </c>
      <c r="E17">
        <v>0.43469999999999998</v>
      </c>
      <c r="F17">
        <f>VLOOKUP(B17,[1]carlaInfo_2000666MorePhaeo!$C$2:$G$245,5,FALSE)</f>
        <v>0.21672</v>
      </c>
      <c r="L17">
        <v>4.9984999999999999</v>
      </c>
      <c r="M17">
        <v>6.2379999999999995</v>
      </c>
      <c r="N17">
        <v>0.77249999999999996</v>
      </c>
      <c r="O17">
        <v>4.5</v>
      </c>
      <c r="P17">
        <v>22.49325</v>
      </c>
      <c r="Q17">
        <v>28.070999999999998</v>
      </c>
      <c r="R17">
        <v>3.4762499999999998</v>
      </c>
      <c r="V17">
        <v>4.5</v>
      </c>
      <c r="W17">
        <v>22.49325</v>
      </c>
      <c r="X17">
        <v>28.070999999999998</v>
      </c>
      <c r="Y17">
        <v>3.4762499999999998</v>
      </c>
    </row>
    <row r="18" spans="1:28" x14ac:dyDescent="0.25">
      <c r="B18">
        <v>213333</v>
      </c>
      <c r="C18">
        <v>10</v>
      </c>
      <c r="D18">
        <v>24.6782</v>
      </c>
      <c r="E18">
        <v>0.38429999999999997</v>
      </c>
      <c r="F18">
        <f>VLOOKUP(B18,[1]carlaInfo_2000666MorePhaeo!$C$2:$G$245,5,FALSE)</f>
        <v>0.30250500000000002</v>
      </c>
      <c r="L18">
        <v>4.9785000000000004</v>
      </c>
      <c r="M18">
        <v>6.3410000000000002</v>
      </c>
      <c r="N18">
        <v>0.77700000000000002</v>
      </c>
      <c r="O18">
        <v>7.5</v>
      </c>
      <c r="P18">
        <v>37.338749999999997</v>
      </c>
      <c r="Q18">
        <v>47.557499999999997</v>
      </c>
      <c r="R18">
        <v>5.8274999999999997</v>
      </c>
      <c r="V18">
        <v>7.5</v>
      </c>
      <c r="W18">
        <v>37.338749999999997</v>
      </c>
      <c r="X18">
        <v>47.557499999999997</v>
      </c>
      <c r="Y18">
        <v>5.8274999999999997</v>
      </c>
    </row>
    <row r="19" spans="1:28" x14ac:dyDescent="0.25">
      <c r="B19">
        <v>213334</v>
      </c>
      <c r="C19">
        <v>20</v>
      </c>
      <c r="D19">
        <v>24.680800000000001</v>
      </c>
      <c r="E19">
        <v>0.41579999999999995</v>
      </c>
      <c r="F19">
        <f>VLOOKUP(B19,[1]carlaInfo_2000666MorePhaeo!$C$2:$G$245,5,FALSE)</f>
        <v>0.23477999999999999</v>
      </c>
      <c r="L19">
        <v>4.8674999999999997</v>
      </c>
      <c r="M19">
        <v>6.3550000000000004</v>
      </c>
      <c r="N19">
        <v>0.77649999999999997</v>
      </c>
      <c r="O19">
        <v>10</v>
      </c>
      <c r="P19">
        <v>48.674999999999997</v>
      </c>
      <c r="Q19">
        <v>63.55</v>
      </c>
      <c r="R19">
        <v>7.7649999999999997</v>
      </c>
      <c r="V19">
        <v>10</v>
      </c>
      <c r="W19">
        <v>48.674999999999997</v>
      </c>
      <c r="X19">
        <v>63.55</v>
      </c>
      <c r="Y19">
        <v>7.7649999999999997</v>
      </c>
    </row>
    <row r="20" spans="1:28" x14ac:dyDescent="0.25">
      <c r="B20">
        <v>213335</v>
      </c>
      <c r="C20">
        <v>30</v>
      </c>
      <c r="D20">
        <v>24.7546</v>
      </c>
      <c r="E20">
        <v>0.3024</v>
      </c>
      <c r="F20">
        <f>VLOOKUP(B20,[1]carlaInfo_2000666MorePhaeo!$C$2:$G$245,5,FALSE)</f>
        <v>0.17759</v>
      </c>
      <c r="L20">
        <v>5.3605</v>
      </c>
      <c r="M20">
        <v>6.7249999999999996</v>
      </c>
      <c r="N20">
        <v>0.88549999999999995</v>
      </c>
      <c r="O20">
        <v>10</v>
      </c>
      <c r="P20">
        <v>53.604999999999997</v>
      </c>
      <c r="Q20">
        <v>67.25</v>
      </c>
      <c r="R20">
        <v>8.8550000000000004</v>
      </c>
      <c r="V20">
        <v>10</v>
      </c>
      <c r="W20">
        <v>53.604999999999997</v>
      </c>
      <c r="X20">
        <v>67.25</v>
      </c>
      <c r="Y20">
        <v>8.8550000000000004</v>
      </c>
    </row>
    <row r="21" spans="1:28" x14ac:dyDescent="0.25">
      <c r="B21">
        <v>213336</v>
      </c>
      <c r="C21">
        <v>40</v>
      </c>
      <c r="D21">
        <v>24.907800000000002</v>
      </c>
      <c r="E21">
        <v>0.2898</v>
      </c>
      <c r="F21">
        <f>VLOOKUP(B21,[1]carlaInfo_2000666MorePhaeo!$C$2:$G$245,5,FALSE)</f>
        <v>0.15953000000000001</v>
      </c>
      <c r="L21">
        <v>5.2130000000000001</v>
      </c>
      <c r="M21">
        <v>6.2039999999999997</v>
      </c>
      <c r="N21">
        <v>0.79700000000000004</v>
      </c>
      <c r="O21">
        <v>10</v>
      </c>
      <c r="P21">
        <v>52.13</v>
      </c>
      <c r="Q21">
        <v>62.04</v>
      </c>
      <c r="R21">
        <v>7.97</v>
      </c>
      <c r="V21">
        <v>10</v>
      </c>
      <c r="W21">
        <v>52.13</v>
      </c>
      <c r="X21">
        <v>62.04</v>
      </c>
      <c r="Y21">
        <v>7.97</v>
      </c>
    </row>
    <row r="22" spans="1:28" x14ac:dyDescent="0.25">
      <c r="B22">
        <v>213337</v>
      </c>
      <c r="C22">
        <v>50</v>
      </c>
      <c r="D22">
        <v>24.937000000000001</v>
      </c>
      <c r="E22">
        <v>0.252</v>
      </c>
      <c r="F22">
        <f>VLOOKUP(B22,[1]carlaInfo_2000666MorePhaeo!$C$2:$G$245,5,FALSE)</f>
        <v>0.18060000000000001</v>
      </c>
      <c r="L22">
        <v>5.1754999999999995</v>
      </c>
      <c r="M22">
        <v>6.1884999999999994</v>
      </c>
      <c r="N22">
        <v>0.79249999999999998</v>
      </c>
      <c r="O22">
        <v>17.5</v>
      </c>
      <c r="P22">
        <v>90.571250000000006</v>
      </c>
      <c r="Q22">
        <v>108.29875</v>
      </c>
      <c r="R22">
        <v>13.86875</v>
      </c>
      <c r="V22">
        <v>5</v>
      </c>
      <c r="W22">
        <v>25.877500000000001</v>
      </c>
      <c r="X22">
        <v>30.942499999999999</v>
      </c>
      <c r="Y22">
        <v>3.9624999999999999</v>
      </c>
    </row>
    <row r="23" spans="1:28" x14ac:dyDescent="0.25">
      <c r="B23">
        <v>213338</v>
      </c>
      <c r="C23">
        <v>75</v>
      </c>
      <c r="D23">
        <v>25.312000000000001</v>
      </c>
      <c r="E23">
        <v>0.20884500000000003</v>
      </c>
      <c r="F23">
        <f>VLOOKUP(B23,[1]carlaInfo_2000666MorePhaeo!$C$2:$G$245,5,FALSE)</f>
        <v>0.11277825</v>
      </c>
      <c r="L23">
        <v>5.4119999999999999</v>
      </c>
      <c r="M23">
        <v>6.6775000000000002</v>
      </c>
      <c r="N23">
        <v>0.78600000000000003</v>
      </c>
      <c r="O23">
        <v>25</v>
      </c>
      <c r="P23">
        <v>135.30000000000001</v>
      </c>
      <c r="Q23">
        <v>166.9375</v>
      </c>
      <c r="R23">
        <v>19.649999999999999</v>
      </c>
      <c r="V23">
        <v>0</v>
      </c>
    </row>
    <row r="24" spans="1:28" x14ac:dyDescent="0.25">
      <c r="B24">
        <v>213339</v>
      </c>
      <c r="C24">
        <v>100</v>
      </c>
      <c r="D24">
        <v>25.67</v>
      </c>
      <c r="E24">
        <v>0.23309999999999997</v>
      </c>
      <c r="F24">
        <f>VLOOKUP(B24,[1]carlaInfo_2000666MorePhaeo!$C$2:$G$245,5,FALSE)</f>
        <v>0.22875999999999999</v>
      </c>
      <c r="L24">
        <v>7.1680000000000001</v>
      </c>
      <c r="M24">
        <v>9.3800000000000008</v>
      </c>
      <c r="N24">
        <v>0.91850000000000009</v>
      </c>
      <c r="O24">
        <v>32.5</v>
      </c>
      <c r="P24">
        <v>232.96</v>
      </c>
      <c r="Q24">
        <v>304.85000000000002</v>
      </c>
      <c r="R24">
        <v>29.85125</v>
      </c>
      <c r="V24">
        <v>0</v>
      </c>
    </row>
    <row r="25" spans="1:28" x14ac:dyDescent="0.25">
      <c r="B25">
        <v>213340</v>
      </c>
      <c r="C25">
        <v>140</v>
      </c>
      <c r="D25">
        <v>26.415900000000001</v>
      </c>
      <c r="E25">
        <v>5.9669999999999987E-2</v>
      </c>
      <c r="F25">
        <f>VLOOKUP(B25,[1]carlaInfo_2000666MorePhaeo!$C$2:$G$245,5,FALSE)</f>
        <v>6.6660750000000005E-2</v>
      </c>
      <c r="L25">
        <v>13.0725</v>
      </c>
      <c r="M25">
        <v>14.945499999999999</v>
      </c>
      <c r="N25">
        <v>1.2189999999999999</v>
      </c>
      <c r="O25">
        <v>20</v>
      </c>
      <c r="P25">
        <v>261.45</v>
      </c>
      <c r="Q25">
        <v>298.91000000000003</v>
      </c>
      <c r="R25">
        <v>24.38</v>
      </c>
      <c r="V25">
        <v>0</v>
      </c>
    </row>
    <row r="26" spans="1:28" x14ac:dyDescent="0.25">
      <c r="A26" s="4">
        <v>36571</v>
      </c>
      <c r="B26">
        <v>219601</v>
      </c>
      <c r="C26">
        <v>1</v>
      </c>
      <c r="D26">
        <v>24.932099999999998</v>
      </c>
      <c r="E26">
        <v>0.44100000000000006</v>
      </c>
      <c r="F26">
        <f>VLOOKUP(B26,[1]carlaInfo_2000666MorePhaeo!$C$2:$G$245,5,FALSE)</f>
        <v>0.2107</v>
      </c>
      <c r="G26">
        <v>35.297099999999993</v>
      </c>
      <c r="H26">
        <v>20.428278749999997</v>
      </c>
      <c r="I26">
        <v>24.390449999999998</v>
      </c>
      <c r="J26">
        <v>9.5778199999999991</v>
      </c>
      <c r="K26">
        <v>46</v>
      </c>
      <c r="L26">
        <v>6.5549999999999997</v>
      </c>
      <c r="M26">
        <v>6.7629999999999999</v>
      </c>
      <c r="N26">
        <v>0.78349999999999997</v>
      </c>
      <c r="O26">
        <v>3</v>
      </c>
      <c r="P26">
        <v>19.664999999999999</v>
      </c>
      <c r="Q26">
        <v>20.289000000000001</v>
      </c>
      <c r="R26">
        <v>2.3504999999999998</v>
      </c>
      <c r="S26">
        <v>1114.2165</v>
      </c>
      <c r="T26">
        <v>1105.4092499999999</v>
      </c>
      <c r="U26">
        <v>125.03174999999999</v>
      </c>
      <c r="V26">
        <v>3</v>
      </c>
      <c r="W26">
        <v>19.664999999999999</v>
      </c>
      <c r="X26">
        <v>20.289000000000001</v>
      </c>
      <c r="Y26">
        <v>2.3504999999999998</v>
      </c>
      <c r="Z26">
        <v>321.98899999999998</v>
      </c>
      <c r="AA26">
        <v>295.37425000000002</v>
      </c>
      <c r="AB26">
        <v>41.191749999999999</v>
      </c>
    </row>
    <row r="27" spans="1:28" x14ac:dyDescent="0.25">
      <c r="B27">
        <v>219602</v>
      </c>
      <c r="C27">
        <v>5</v>
      </c>
      <c r="D27">
        <v>24.932400000000001</v>
      </c>
      <c r="E27">
        <v>0.5796</v>
      </c>
      <c r="F27">
        <f>VLOOKUP(B27,[1]carlaInfo_2000666MorePhaeo!$C$2:$G$245,5,FALSE)</f>
        <v>0.22875999999999999</v>
      </c>
      <c r="L27">
        <v>6.4295</v>
      </c>
      <c r="M27">
        <v>5.5570000000000004</v>
      </c>
      <c r="N27">
        <v>0.81499999999999995</v>
      </c>
      <c r="O27">
        <v>4.5</v>
      </c>
      <c r="P27">
        <v>28.932749999999999</v>
      </c>
      <c r="Q27">
        <v>25.006500000000003</v>
      </c>
      <c r="R27">
        <v>3.6675</v>
      </c>
      <c r="V27">
        <v>4.5</v>
      </c>
      <c r="W27">
        <v>28.932749999999999</v>
      </c>
      <c r="X27">
        <v>25.006500000000003</v>
      </c>
      <c r="Y27">
        <v>3.6675</v>
      </c>
    </row>
    <row r="28" spans="1:28" x14ac:dyDescent="0.25">
      <c r="B28">
        <v>219603</v>
      </c>
      <c r="C28">
        <v>10</v>
      </c>
      <c r="D28">
        <v>24.931999999999999</v>
      </c>
      <c r="E28">
        <v>0.63629999999999987</v>
      </c>
      <c r="F28">
        <f>VLOOKUP(B28,[1]carlaInfo_2000666MorePhaeo!$C$2:$G$245,5,FALSE)</f>
        <v>0.14448</v>
      </c>
      <c r="L28">
        <v>5.7004999999999999</v>
      </c>
      <c r="M28">
        <v>5.1805000000000003</v>
      </c>
      <c r="N28">
        <v>0.75950000000000006</v>
      </c>
      <c r="O28">
        <v>7.5</v>
      </c>
      <c r="P28">
        <v>42.753749999999997</v>
      </c>
      <c r="Q28">
        <v>38.853749999999998</v>
      </c>
      <c r="R28">
        <v>5.69625</v>
      </c>
      <c r="V28">
        <v>7.5</v>
      </c>
      <c r="W28">
        <v>42.753749999999997</v>
      </c>
      <c r="X28">
        <v>38.853749999999998</v>
      </c>
      <c r="Y28">
        <v>5.69625</v>
      </c>
    </row>
    <row r="29" spans="1:28" x14ac:dyDescent="0.25">
      <c r="B29">
        <v>219604</v>
      </c>
      <c r="C29">
        <v>20</v>
      </c>
      <c r="D29">
        <v>24.938700000000001</v>
      </c>
      <c r="E29">
        <v>0.504</v>
      </c>
      <c r="F29">
        <f>VLOOKUP(B29,[1]carlaInfo_2000666MorePhaeo!$C$2:$G$245,5,FALSE)</f>
        <v>0.20317499999999999</v>
      </c>
      <c r="L29">
        <v>6.5674999999999999</v>
      </c>
      <c r="M29">
        <v>6.0459999999999994</v>
      </c>
      <c r="N29">
        <v>0.79249999999999998</v>
      </c>
      <c r="O29">
        <v>10</v>
      </c>
      <c r="P29">
        <v>65.674999999999997</v>
      </c>
      <c r="Q29">
        <v>60.46</v>
      </c>
      <c r="R29">
        <v>7.9249999999999998</v>
      </c>
      <c r="V29">
        <v>10</v>
      </c>
      <c r="W29">
        <v>65.674999999999997</v>
      </c>
      <c r="X29">
        <v>60.46</v>
      </c>
      <c r="Y29">
        <v>7.9249999999999998</v>
      </c>
    </row>
    <row r="30" spans="1:28" x14ac:dyDescent="0.25">
      <c r="B30">
        <v>219605</v>
      </c>
      <c r="C30">
        <v>30</v>
      </c>
      <c r="D30">
        <v>24.967500000000001</v>
      </c>
      <c r="E30">
        <v>0.52919999999999989</v>
      </c>
      <c r="F30">
        <f>VLOOKUP(B30,[1]carlaInfo_2000666MorePhaeo!$C$2:$G$245,5,FALSE)</f>
        <v>0.224245</v>
      </c>
      <c r="L30">
        <v>6.5925000000000002</v>
      </c>
      <c r="M30">
        <v>6.0514999999999999</v>
      </c>
      <c r="N30">
        <v>0.82250000000000001</v>
      </c>
      <c r="O30">
        <v>10</v>
      </c>
      <c r="P30">
        <v>65.924999999999997</v>
      </c>
      <c r="Q30">
        <v>60.515000000000001</v>
      </c>
      <c r="R30">
        <v>8.2249999999999996</v>
      </c>
      <c r="V30">
        <v>10</v>
      </c>
      <c r="W30">
        <v>65.924999999999997</v>
      </c>
      <c r="X30">
        <v>60.515000000000001</v>
      </c>
      <c r="Y30">
        <v>8.2249999999999996</v>
      </c>
    </row>
    <row r="31" spans="1:28" x14ac:dyDescent="0.25">
      <c r="B31">
        <v>219606</v>
      </c>
      <c r="C31">
        <v>40</v>
      </c>
      <c r="D31">
        <v>25.055900000000001</v>
      </c>
      <c r="E31">
        <v>0.4032</v>
      </c>
      <c r="F31">
        <f>VLOOKUP(B31,[1]carlaInfo_2000666MorePhaeo!$C$2:$G$245,5,FALSE)</f>
        <v>0.17157</v>
      </c>
      <c r="L31">
        <v>6.5015000000000001</v>
      </c>
      <c r="M31">
        <v>5.9725000000000001</v>
      </c>
      <c r="N31">
        <v>0.9</v>
      </c>
      <c r="O31">
        <v>10</v>
      </c>
      <c r="P31">
        <v>65.015000000000001</v>
      </c>
      <c r="Q31">
        <v>59.725000000000001</v>
      </c>
      <c r="R31">
        <v>9</v>
      </c>
      <c r="V31">
        <v>10</v>
      </c>
      <c r="W31">
        <v>65.015000000000001</v>
      </c>
      <c r="X31">
        <v>59.725000000000001</v>
      </c>
      <c r="Y31">
        <v>9</v>
      </c>
    </row>
    <row r="32" spans="1:28" x14ac:dyDescent="0.25">
      <c r="B32">
        <v>219607</v>
      </c>
      <c r="C32">
        <v>50</v>
      </c>
      <c r="D32">
        <v>25.404699999999998</v>
      </c>
      <c r="E32">
        <v>0.26459999999999995</v>
      </c>
      <c r="F32">
        <f>VLOOKUP(B32,[1]carlaInfo_2000666MorePhaeo!$C$2:$G$245,5,FALSE)</f>
        <v>0.16855999999999999</v>
      </c>
      <c r="L32">
        <v>6.8045</v>
      </c>
      <c r="M32">
        <v>6.1050000000000004</v>
      </c>
      <c r="N32">
        <v>0.86549999999999994</v>
      </c>
      <c r="O32">
        <v>17.5</v>
      </c>
      <c r="P32">
        <v>119.07875</v>
      </c>
      <c r="Q32">
        <v>106.83750000000001</v>
      </c>
      <c r="R32">
        <v>15.14625</v>
      </c>
      <c r="V32">
        <v>5</v>
      </c>
      <c r="W32">
        <v>34.022500000000001</v>
      </c>
      <c r="X32">
        <v>30.524999999999999</v>
      </c>
      <c r="Y32">
        <v>4.3274999999999997</v>
      </c>
    </row>
    <row r="33" spans="1:28" x14ac:dyDescent="0.25">
      <c r="B33">
        <v>219608</v>
      </c>
      <c r="C33">
        <v>75</v>
      </c>
      <c r="D33">
        <v>25.749500000000001</v>
      </c>
      <c r="E33">
        <v>0.10881000000000006</v>
      </c>
      <c r="F33">
        <f>VLOOKUP(B33,[1]carlaInfo_2000666MorePhaeo!$C$2:$G$245,5,FALSE)</f>
        <v>0.122421</v>
      </c>
      <c r="L33">
        <v>8.5655000000000001</v>
      </c>
      <c r="M33">
        <v>8.8260000000000005</v>
      </c>
      <c r="N33">
        <v>0.97950000000000004</v>
      </c>
      <c r="O33">
        <v>25</v>
      </c>
      <c r="P33">
        <v>214.13749999999999</v>
      </c>
      <c r="Q33">
        <v>220.65</v>
      </c>
      <c r="R33">
        <v>24.487500000000001</v>
      </c>
      <c r="V33">
        <v>0</v>
      </c>
    </row>
    <row r="34" spans="1:28" x14ac:dyDescent="0.25">
      <c r="B34">
        <v>219609</v>
      </c>
      <c r="C34">
        <v>100</v>
      </c>
      <c r="D34">
        <v>25.925599999999999</v>
      </c>
      <c r="E34">
        <v>0.11232000000000002</v>
      </c>
      <c r="F34">
        <f>VLOOKUP(B34,[1]carlaInfo_2000666MorePhaeo!$C$2:$G$245,5,FALSE)</f>
        <v>0.12325949999999999</v>
      </c>
      <c r="L34">
        <v>8.8595000000000006</v>
      </c>
      <c r="M34">
        <v>8.972999999999999</v>
      </c>
      <c r="N34">
        <v>0.97150000000000003</v>
      </c>
      <c r="O34">
        <v>32.5</v>
      </c>
      <c r="P34">
        <v>287.93374999999997</v>
      </c>
      <c r="Q34">
        <v>291.6225</v>
      </c>
      <c r="R34">
        <v>31.57375</v>
      </c>
      <c r="V34">
        <v>0</v>
      </c>
    </row>
    <row r="35" spans="1:28" x14ac:dyDescent="0.25">
      <c r="B35">
        <v>219610</v>
      </c>
      <c r="C35">
        <v>140</v>
      </c>
      <c r="D35">
        <v>26.095600000000001</v>
      </c>
      <c r="E35">
        <v>6.142499999999998E-2</v>
      </c>
      <c r="F35">
        <f>VLOOKUP(B35,[1]carlaInfo_2000666MorePhaeo!$C$2:$G$245,5,FALSE)</f>
        <v>8.3849999999999994E-2</v>
      </c>
      <c r="L35">
        <v>10.255000000000001</v>
      </c>
      <c r="M35">
        <v>11.0725</v>
      </c>
      <c r="N35">
        <v>0.84800000000000009</v>
      </c>
      <c r="O35">
        <v>20</v>
      </c>
      <c r="P35">
        <v>205.1</v>
      </c>
      <c r="Q35">
        <v>221.45</v>
      </c>
      <c r="R35">
        <v>16.96</v>
      </c>
      <c r="V35">
        <v>0</v>
      </c>
    </row>
    <row r="36" spans="1:28" x14ac:dyDescent="0.25">
      <c r="A36" s="4">
        <v>36586</v>
      </c>
      <c r="B36">
        <v>219710</v>
      </c>
      <c r="C36">
        <v>1</v>
      </c>
      <c r="D36">
        <v>24.846699999999998</v>
      </c>
      <c r="E36">
        <v>0.4536</v>
      </c>
      <c r="F36">
        <f>VLOOKUP(B36,[1]carlaInfo_2000666MorePhaeo!$C$2:$G$245,5,FALSE)</f>
        <v>0.22364999999999999</v>
      </c>
      <c r="G36">
        <v>42.7104</v>
      </c>
      <c r="H36">
        <v>24.785662499999997</v>
      </c>
      <c r="I36">
        <v>23.036850000000001</v>
      </c>
      <c r="J36">
        <v>10.999462499999998</v>
      </c>
      <c r="K36">
        <v>61</v>
      </c>
      <c r="L36">
        <v>7.2115</v>
      </c>
      <c r="M36">
        <v>7.3845000000000001</v>
      </c>
      <c r="N36">
        <v>0.84399999999999997</v>
      </c>
      <c r="O36">
        <v>3</v>
      </c>
      <c r="P36">
        <v>21.634499999999999</v>
      </c>
      <c r="Q36">
        <v>22.153500000000001</v>
      </c>
      <c r="R36">
        <v>2.532</v>
      </c>
      <c r="S36">
        <v>1274.962</v>
      </c>
      <c r="T36">
        <v>1257.8384999999998</v>
      </c>
      <c r="U36">
        <v>121.83150000000001</v>
      </c>
      <c r="V36">
        <v>3</v>
      </c>
      <c r="W36">
        <v>21.634499999999999</v>
      </c>
      <c r="X36">
        <v>22.153500000000001</v>
      </c>
      <c r="Y36">
        <v>2.532</v>
      </c>
      <c r="Z36">
        <v>314.65325000000001</v>
      </c>
      <c r="AA36">
        <v>343.38974999999999</v>
      </c>
      <c r="AB36">
        <v>37.680250000000001</v>
      </c>
    </row>
    <row r="37" spans="1:28" x14ac:dyDescent="0.25">
      <c r="B37">
        <v>219711</v>
      </c>
      <c r="C37">
        <v>5</v>
      </c>
      <c r="D37">
        <v>24.8475</v>
      </c>
      <c r="E37">
        <v>0.52290000000000014</v>
      </c>
      <c r="F37">
        <f>VLOOKUP(B37,[1]carlaInfo_2000666MorePhaeo!$C$2:$G$245,5,FALSE)</f>
        <v>0.20947499999999999</v>
      </c>
      <c r="L37">
        <v>6.43</v>
      </c>
      <c r="M37">
        <v>7.7575000000000003</v>
      </c>
      <c r="N37">
        <v>0.79849999999999999</v>
      </c>
      <c r="O37">
        <v>4.5</v>
      </c>
      <c r="P37">
        <v>28.934999999999999</v>
      </c>
      <c r="Q37">
        <v>34.908749999999998</v>
      </c>
      <c r="R37">
        <v>3.5932499999999998</v>
      </c>
      <c r="V37">
        <v>4.5</v>
      </c>
      <c r="W37">
        <v>28.934999999999999</v>
      </c>
      <c r="X37">
        <v>34.908749999999998</v>
      </c>
      <c r="Y37">
        <v>3.5932499999999998</v>
      </c>
    </row>
    <row r="38" spans="1:28" x14ac:dyDescent="0.25">
      <c r="B38">
        <v>219712</v>
      </c>
      <c r="C38">
        <v>10</v>
      </c>
      <c r="D38">
        <v>24.850200000000001</v>
      </c>
      <c r="E38">
        <v>0.48509999999999998</v>
      </c>
      <c r="F38">
        <f>VLOOKUP(B38,[1]carlaInfo_2000666MorePhaeo!$C$2:$G$245,5,FALSE)</f>
        <v>0.2079</v>
      </c>
      <c r="L38">
        <v>6.4055</v>
      </c>
      <c r="M38">
        <v>7.3810000000000002</v>
      </c>
      <c r="N38">
        <v>0.76800000000000002</v>
      </c>
      <c r="O38">
        <v>7.5</v>
      </c>
      <c r="P38">
        <v>48.041249999999998</v>
      </c>
      <c r="Q38">
        <v>55.357500000000002</v>
      </c>
      <c r="R38">
        <v>5.76</v>
      </c>
      <c r="V38">
        <v>7.5</v>
      </c>
      <c r="W38">
        <v>48.041249999999998</v>
      </c>
      <c r="X38">
        <v>55.357500000000002</v>
      </c>
      <c r="Y38">
        <v>5.76</v>
      </c>
    </row>
    <row r="39" spans="1:28" x14ac:dyDescent="0.25">
      <c r="B39">
        <v>219713</v>
      </c>
      <c r="C39">
        <v>20</v>
      </c>
      <c r="D39">
        <v>24.866399999999999</v>
      </c>
      <c r="E39">
        <v>0.48509999999999998</v>
      </c>
      <c r="F39">
        <f>VLOOKUP(B39,[1]carlaInfo_2000666MorePhaeo!$C$2:$G$245,5,FALSE)</f>
        <v>0.21577499999999999</v>
      </c>
      <c r="L39">
        <v>6.3420000000000005</v>
      </c>
      <c r="M39">
        <v>7.0839999999999996</v>
      </c>
      <c r="N39">
        <v>0.75350000000000006</v>
      </c>
      <c r="O39">
        <v>10</v>
      </c>
      <c r="P39">
        <v>63.42</v>
      </c>
      <c r="Q39">
        <v>70.84</v>
      </c>
      <c r="R39">
        <v>7.5350000000000001</v>
      </c>
      <c r="V39">
        <v>10</v>
      </c>
      <c r="W39">
        <v>63.42</v>
      </c>
      <c r="X39">
        <v>70.84</v>
      </c>
      <c r="Y39">
        <v>7.5350000000000001</v>
      </c>
    </row>
    <row r="40" spans="1:28" x14ac:dyDescent="0.25">
      <c r="B40">
        <v>219714</v>
      </c>
      <c r="C40">
        <v>30</v>
      </c>
      <c r="D40">
        <v>25.0916</v>
      </c>
      <c r="E40">
        <v>0.63</v>
      </c>
      <c r="F40">
        <f>VLOOKUP(B40,[1]carlaInfo_2000666MorePhaeo!$C$2:$G$245,5,FALSE)</f>
        <v>0.26774999999999999</v>
      </c>
      <c r="L40">
        <v>5.4154999999999998</v>
      </c>
      <c r="M40">
        <v>5.7015000000000002</v>
      </c>
      <c r="N40">
        <v>0.69650000000000001</v>
      </c>
      <c r="O40">
        <v>10</v>
      </c>
      <c r="P40">
        <v>54.155000000000001</v>
      </c>
      <c r="Q40">
        <v>57.015000000000001</v>
      </c>
      <c r="R40">
        <v>6.9649999999999999</v>
      </c>
      <c r="V40">
        <v>10</v>
      </c>
      <c r="W40">
        <v>54.155000000000001</v>
      </c>
      <c r="X40">
        <v>57.015000000000001</v>
      </c>
      <c r="Y40">
        <v>6.9649999999999999</v>
      </c>
    </row>
    <row r="41" spans="1:28" x14ac:dyDescent="0.25">
      <c r="B41">
        <v>219715</v>
      </c>
      <c r="C41">
        <v>40</v>
      </c>
      <c r="D41">
        <v>25.3627</v>
      </c>
      <c r="E41">
        <v>0.16672500000000004</v>
      </c>
      <c r="F41">
        <f>VLOOKUP(B41,[1]carlaInfo_2000666MorePhaeo!$C$2:$G$245,5,FALSE)</f>
        <v>0.14478750000000001</v>
      </c>
      <c r="L41">
        <v>7.508</v>
      </c>
      <c r="M41">
        <v>8.0630000000000006</v>
      </c>
      <c r="N41">
        <v>0.82799999999999996</v>
      </c>
      <c r="O41">
        <v>10</v>
      </c>
      <c r="P41">
        <v>75.08</v>
      </c>
      <c r="Q41">
        <v>80.63</v>
      </c>
      <c r="R41">
        <v>8.2799999999999994</v>
      </c>
      <c r="V41">
        <v>10</v>
      </c>
      <c r="W41">
        <v>75.08</v>
      </c>
      <c r="X41">
        <v>80.63</v>
      </c>
      <c r="Y41">
        <v>8.2799999999999994</v>
      </c>
    </row>
    <row r="42" spans="1:28" x14ac:dyDescent="0.25">
      <c r="B42">
        <v>219716</v>
      </c>
      <c r="C42">
        <v>50</v>
      </c>
      <c r="D42">
        <v>25.530100000000001</v>
      </c>
      <c r="E42">
        <v>0.57330000000000003</v>
      </c>
      <c r="F42">
        <f>VLOOKUP(B42,[1]carlaInfo_2000666MorePhaeo!$C$2:$G$245,5,FALSE)</f>
        <v>0.30869999999999997</v>
      </c>
      <c r="L42">
        <v>4.6775000000000002</v>
      </c>
      <c r="M42">
        <v>4.4969999999999999</v>
      </c>
      <c r="N42">
        <v>0.60299999999999998</v>
      </c>
      <c r="O42">
        <v>17.5</v>
      </c>
      <c r="P42">
        <v>81.856250000000003</v>
      </c>
      <c r="Q42">
        <v>78.697500000000005</v>
      </c>
      <c r="R42">
        <v>10.5525</v>
      </c>
      <c r="V42">
        <v>5</v>
      </c>
      <c r="W42">
        <v>23.387499999999999</v>
      </c>
      <c r="X42">
        <v>22.484999999999999</v>
      </c>
      <c r="Y42">
        <v>3.0150000000000001</v>
      </c>
    </row>
    <row r="43" spans="1:28" x14ac:dyDescent="0.25">
      <c r="B43">
        <v>219717</v>
      </c>
      <c r="C43">
        <v>75</v>
      </c>
      <c r="D43">
        <v>25.761800000000001</v>
      </c>
      <c r="E43">
        <v>7.3709999999999998E-2</v>
      </c>
      <c r="F43">
        <f>VLOOKUP(B43,[1]carlaInfo_2000666MorePhaeo!$C$2:$G$245,5,FALSE)</f>
        <v>0.1149525</v>
      </c>
      <c r="L43">
        <v>9.1840000000000011</v>
      </c>
      <c r="M43">
        <v>10.327500000000001</v>
      </c>
      <c r="N43">
        <v>0.92949999999999999</v>
      </c>
      <c r="O43">
        <v>25</v>
      </c>
      <c r="P43">
        <v>229.6</v>
      </c>
      <c r="Q43">
        <v>258.1875</v>
      </c>
      <c r="R43">
        <v>23.237500000000001</v>
      </c>
      <c r="V43">
        <v>0</v>
      </c>
    </row>
    <row r="44" spans="1:28" x14ac:dyDescent="0.25">
      <c r="B44">
        <v>219718</v>
      </c>
      <c r="C44">
        <v>100</v>
      </c>
      <c r="D44">
        <v>26.1233</v>
      </c>
      <c r="E44">
        <v>0.30869999999999997</v>
      </c>
      <c r="F44">
        <f>VLOOKUP(B44,[1]carlaInfo_2000666MorePhaeo!$C$2:$G$245,5,FALSE)</f>
        <v>0.17167499999999999</v>
      </c>
      <c r="L44">
        <v>9.3159999999999989</v>
      </c>
      <c r="M44">
        <v>7.9414999999999996</v>
      </c>
      <c r="N44">
        <v>0.8125</v>
      </c>
      <c r="O44">
        <v>32.5</v>
      </c>
      <c r="P44">
        <v>302.77</v>
      </c>
      <c r="Q44">
        <v>258.09875</v>
      </c>
      <c r="R44">
        <v>26.40625</v>
      </c>
      <c r="V44">
        <v>0</v>
      </c>
    </row>
    <row r="45" spans="1:28" x14ac:dyDescent="0.25">
      <c r="B45">
        <v>219719</v>
      </c>
      <c r="C45">
        <v>140</v>
      </c>
      <c r="D45">
        <v>26.745000000000001</v>
      </c>
      <c r="E45">
        <v>3.159E-2</v>
      </c>
      <c r="F45">
        <f>VLOOKUP(B45,[1]carlaInfo_2000666MorePhaeo!$C$2:$G$245,5,FALSE)</f>
        <v>7.3709999999999998E-2</v>
      </c>
      <c r="L45">
        <v>18.473500000000001</v>
      </c>
      <c r="M45">
        <v>17.0975</v>
      </c>
      <c r="N45">
        <v>1.3485</v>
      </c>
      <c r="O45">
        <v>20</v>
      </c>
      <c r="P45">
        <v>369.47</v>
      </c>
      <c r="Q45">
        <v>341.95</v>
      </c>
      <c r="R45">
        <v>26.97</v>
      </c>
      <c r="V45">
        <v>0</v>
      </c>
    </row>
    <row r="46" spans="1:28" x14ac:dyDescent="0.25">
      <c r="A46" s="4">
        <v>36601</v>
      </c>
      <c r="B46">
        <v>219969</v>
      </c>
      <c r="C46">
        <v>1</v>
      </c>
      <c r="D46">
        <v>23.9499</v>
      </c>
      <c r="E46">
        <v>0.47249999999999998</v>
      </c>
      <c r="F46">
        <f>VLOOKUP(B46,[1]carlaInfo_2000666MorePhaeo!$C$2:$G$245,5,FALSE)</f>
        <v>0.252</v>
      </c>
      <c r="G46">
        <v>38.560049999999997</v>
      </c>
      <c r="H46">
        <v>23.524762499999998</v>
      </c>
      <c r="I46">
        <v>18.578700000000001</v>
      </c>
      <c r="J46">
        <v>11.212425</v>
      </c>
      <c r="K46">
        <v>76</v>
      </c>
      <c r="L46">
        <v>6.5250000000000004</v>
      </c>
      <c r="M46">
        <v>7.508</v>
      </c>
      <c r="N46">
        <v>0.6825</v>
      </c>
      <c r="O46">
        <v>3</v>
      </c>
      <c r="P46">
        <v>19.574999999999999</v>
      </c>
      <c r="Q46">
        <v>22.524000000000001</v>
      </c>
      <c r="R46">
        <v>2.0474999999999999</v>
      </c>
      <c r="S46">
        <v>1162.9684999999999</v>
      </c>
      <c r="T46">
        <v>1186.2547500000001</v>
      </c>
      <c r="U46">
        <v>119.30849999999998</v>
      </c>
      <c r="V46">
        <v>3</v>
      </c>
      <c r="W46">
        <v>19.574999999999999</v>
      </c>
      <c r="X46">
        <v>22.524000000000001</v>
      </c>
      <c r="Y46">
        <v>2.0474999999999999</v>
      </c>
      <c r="Z46">
        <v>310.67599999999993</v>
      </c>
      <c r="AA46">
        <v>338.53475000000003</v>
      </c>
      <c r="AB46">
        <v>36.358499999999992</v>
      </c>
    </row>
    <row r="47" spans="1:28" x14ac:dyDescent="0.25">
      <c r="B47">
        <v>219968</v>
      </c>
      <c r="C47">
        <v>5</v>
      </c>
      <c r="D47">
        <v>24.798400000000001</v>
      </c>
      <c r="E47">
        <v>0.51659999999999995</v>
      </c>
      <c r="F47">
        <f>VLOOKUP(B47,[1]carlaInfo_2000666MorePhaeo!$C$2:$G$245,5,FALSE)</f>
        <v>0.278775</v>
      </c>
      <c r="L47">
        <v>6.5504999999999995</v>
      </c>
      <c r="M47">
        <v>7.6985000000000001</v>
      </c>
      <c r="N47">
        <v>0.70799999999999996</v>
      </c>
      <c r="O47">
        <v>4.5</v>
      </c>
      <c r="P47">
        <v>29.477249999999998</v>
      </c>
      <c r="Q47">
        <v>34.643250000000002</v>
      </c>
      <c r="R47">
        <v>3.1859999999999999</v>
      </c>
      <c r="V47">
        <v>4.5</v>
      </c>
      <c r="W47">
        <v>29.477249999999998</v>
      </c>
      <c r="X47">
        <v>34.643250000000002</v>
      </c>
      <c r="Y47">
        <v>3.1859999999999999</v>
      </c>
    </row>
    <row r="48" spans="1:28" x14ac:dyDescent="0.25">
      <c r="B48">
        <v>219967</v>
      </c>
      <c r="C48">
        <v>10</v>
      </c>
      <c r="D48">
        <v>24.799199999999999</v>
      </c>
      <c r="E48">
        <v>0.4788</v>
      </c>
      <c r="F48">
        <f>VLOOKUP(B48,[1]carlaInfo_2000666MorePhaeo!$C$2:$G$245,5,FALSE)</f>
        <v>0.25357499999999999</v>
      </c>
      <c r="L48">
        <v>6.3804999999999996</v>
      </c>
      <c r="M48">
        <v>7.5730000000000004</v>
      </c>
      <c r="N48">
        <v>0.71699999999999997</v>
      </c>
      <c r="O48">
        <v>7.5</v>
      </c>
      <c r="P48">
        <v>47.853749999999998</v>
      </c>
      <c r="Q48">
        <v>56.797499999999999</v>
      </c>
      <c r="R48">
        <v>5.3775000000000004</v>
      </c>
      <c r="V48">
        <v>7.5</v>
      </c>
      <c r="W48">
        <v>47.853749999999998</v>
      </c>
      <c r="X48">
        <v>56.797499999999999</v>
      </c>
      <c r="Y48">
        <v>5.3775000000000004</v>
      </c>
    </row>
    <row r="49" spans="1:28" x14ac:dyDescent="0.25">
      <c r="B49">
        <v>219966</v>
      </c>
      <c r="C49">
        <v>20</v>
      </c>
      <c r="D49">
        <v>24.816099999999999</v>
      </c>
      <c r="E49">
        <v>0.49139999999999995</v>
      </c>
      <c r="F49">
        <f>VLOOKUP(B49,[1]carlaInfo_2000666MorePhaeo!$C$2:$G$245,5,FALSE)</f>
        <v>0.27247500000000002</v>
      </c>
      <c r="L49">
        <v>5.8390000000000004</v>
      </c>
      <c r="M49">
        <v>6.6259999999999994</v>
      </c>
      <c r="N49">
        <v>0.70299999999999996</v>
      </c>
      <c r="O49">
        <v>10</v>
      </c>
      <c r="P49">
        <v>58.39</v>
      </c>
      <c r="Q49">
        <v>66.260000000000005</v>
      </c>
      <c r="R49">
        <v>7.03</v>
      </c>
      <c r="V49">
        <v>10</v>
      </c>
      <c r="W49">
        <v>58.39</v>
      </c>
      <c r="X49">
        <v>66.260000000000005</v>
      </c>
      <c r="Y49">
        <v>7.03</v>
      </c>
    </row>
    <row r="50" spans="1:28" x14ac:dyDescent="0.25">
      <c r="B50">
        <v>219965</v>
      </c>
      <c r="C50">
        <v>30</v>
      </c>
      <c r="D50">
        <v>25.197199999999999</v>
      </c>
      <c r="E50">
        <v>0.252</v>
      </c>
      <c r="F50">
        <f>VLOOKUP(B50,[1]carlaInfo_2000666MorePhaeo!$C$2:$G$245,5,FALSE)</f>
        <v>0.21262500000000001</v>
      </c>
      <c r="L50">
        <v>6.7329999999999997</v>
      </c>
      <c r="M50">
        <v>6.8795000000000002</v>
      </c>
      <c r="N50">
        <v>0.79449999999999998</v>
      </c>
      <c r="O50">
        <v>10</v>
      </c>
      <c r="P50">
        <v>67.33</v>
      </c>
      <c r="Q50">
        <v>68.795000000000002</v>
      </c>
      <c r="R50">
        <v>7.9450000000000003</v>
      </c>
      <c r="V50">
        <v>10</v>
      </c>
      <c r="W50">
        <v>67.33</v>
      </c>
      <c r="X50">
        <v>68.795000000000002</v>
      </c>
      <c r="Y50">
        <v>7.9450000000000003</v>
      </c>
    </row>
    <row r="51" spans="1:28" x14ac:dyDescent="0.25">
      <c r="B51">
        <v>219964</v>
      </c>
      <c r="C51">
        <v>40</v>
      </c>
      <c r="D51">
        <v>25.283899999999999</v>
      </c>
      <c r="E51">
        <v>0.22680000000000003</v>
      </c>
      <c r="F51">
        <f>VLOOKUP(B51,[1]carlaInfo_2000666MorePhaeo!$C$2:$G$245,5,FALSE)</f>
        <v>0.16694999999999999</v>
      </c>
      <c r="L51">
        <v>6.4269999999999996</v>
      </c>
      <c r="M51">
        <v>6.516</v>
      </c>
      <c r="N51">
        <v>0.75049999999999994</v>
      </c>
      <c r="O51">
        <v>10</v>
      </c>
      <c r="P51">
        <v>64.27</v>
      </c>
      <c r="Q51">
        <v>65.16</v>
      </c>
      <c r="R51">
        <v>7.5049999999999999</v>
      </c>
      <c r="V51">
        <v>10</v>
      </c>
      <c r="W51">
        <v>64.27</v>
      </c>
      <c r="X51">
        <v>65.16</v>
      </c>
      <c r="Y51">
        <v>7.5049999999999999</v>
      </c>
    </row>
    <row r="52" spans="1:28" x14ac:dyDescent="0.25">
      <c r="B52">
        <v>219963</v>
      </c>
      <c r="C52">
        <v>50</v>
      </c>
      <c r="D52">
        <v>25.640999999999998</v>
      </c>
      <c r="E52">
        <v>0.30870000000000003</v>
      </c>
      <c r="F52">
        <f>VLOOKUP(B52,[1]carlaInfo_2000666MorePhaeo!$C$2:$G$245,5,FALSE)</f>
        <v>0.15592500000000001</v>
      </c>
      <c r="L52">
        <v>4.7560000000000002</v>
      </c>
      <c r="M52">
        <v>4.8710000000000004</v>
      </c>
      <c r="N52">
        <v>0.65349999999999997</v>
      </c>
      <c r="O52">
        <v>17.5</v>
      </c>
      <c r="P52">
        <v>83.23</v>
      </c>
      <c r="Q52">
        <v>85.242500000000007</v>
      </c>
      <c r="R52">
        <v>11.436249999999999</v>
      </c>
      <c r="V52">
        <v>5</v>
      </c>
      <c r="W52">
        <v>23.78</v>
      </c>
      <c r="X52">
        <v>24.355</v>
      </c>
      <c r="Y52">
        <v>3.2675000000000001</v>
      </c>
    </row>
    <row r="53" spans="1:28" x14ac:dyDescent="0.25">
      <c r="B53">
        <v>219962</v>
      </c>
      <c r="C53">
        <v>75</v>
      </c>
      <c r="D53">
        <v>25.510999999999999</v>
      </c>
      <c r="E53">
        <v>0.10881000000000005</v>
      </c>
      <c r="F53">
        <f>VLOOKUP(B53,[1]carlaInfo_2000666MorePhaeo!$C$2:$G$245,5,FALSE)</f>
        <v>0.1149525</v>
      </c>
      <c r="L53">
        <v>7.3425000000000002</v>
      </c>
      <c r="M53">
        <v>8.07</v>
      </c>
      <c r="N53">
        <v>0.81950000000000001</v>
      </c>
      <c r="O53">
        <v>25</v>
      </c>
      <c r="P53">
        <v>183.5625</v>
      </c>
      <c r="Q53">
        <v>201.75</v>
      </c>
      <c r="R53">
        <v>20.487500000000001</v>
      </c>
      <c r="V53">
        <v>0</v>
      </c>
    </row>
    <row r="54" spans="1:28" x14ac:dyDescent="0.25">
      <c r="B54">
        <v>219961</v>
      </c>
      <c r="C54">
        <v>100</v>
      </c>
      <c r="D54">
        <v>25.948699999999999</v>
      </c>
      <c r="E54">
        <v>0.30869999999999997</v>
      </c>
      <c r="F54">
        <f>VLOOKUP(B54,[1]carlaInfo_2000666MorePhaeo!$C$2:$G$245,5,FALSE)</f>
        <v>0.15592500000000001</v>
      </c>
      <c r="L54">
        <v>7.9239999999999995</v>
      </c>
      <c r="M54">
        <v>7.8170000000000002</v>
      </c>
      <c r="N54">
        <v>0.91949999999999998</v>
      </c>
      <c r="O54">
        <v>32.5</v>
      </c>
      <c r="P54">
        <v>257.52999999999997</v>
      </c>
      <c r="Q54">
        <v>254.05250000000001</v>
      </c>
      <c r="R54">
        <v>29.883749999999999</v>
      </c>
      <c r="V54">
        <v>0</v>
      </c>
    </row>
    <row r="55" spans="1:28" x14ac:dyDescent="0.25">
      <c r="B55">
        <v>219960</v>
      </c>
      <c r="C55">
        <v>140</v>
      </c>
      <c r="D55">
        <v>26.782699999999998</v>
      </c>
      <c r="E55">
        <v>0.16848000000000005</v>
      </c>
      <c r="F55">
        <f>VLOOKUP(B55,[1]carlaInfo_2000666MorePhaeo!$C$2:$G$245,5,FALSE)</f>
        <v>0.12109499999999999</v>
      </c>
      <c r="L55">
        <v>17.587499999999999</v>
      </c>
      <c r="M55">
        <v>16.551499999999997</v>
      </c>
      <c r="N55">
        <v>1.2204999999999999</v>
      </c>
      <c r="O55">
        <v>20</v>
      </c>
      <c r="P55">
        <v>351.75</v>
      </c>
      <c r="Q55">
        <v>331.03</v>
      </c>
      <c r="R55">
        <v>24.41</v>
      </c>
      <c r="V55">
        <v>0</v>
      </c>
    </row>
    <row r="56" spans="1:28" x14ac:dyDescent="0.25">
      <c r="A56" s="4">
        <v>36623</v>
      </c>
      <c r="B56">
        <v>228011</v>
      </c>
      <c r="C56">
        <v>1</v>
      </c>
      <c r="E56">
        <v>12.41</v>
      </c>
      <c r="F56">
        <f>VLOOKUP(B56,[1]carlaInfo_2000666MorePhaeo!$C$2:$G$245,5,FALSE)</f>
        <v>2.0499999999999998</v>
      </c>
      <c r="G56">
        <v>272.26690416666673</v>
      </c>
      <c r="H56">
        <v>57.135713999999979</v>
      </c>
      <c r="I56">
        <v>201.25263493589745</v>
      </c>
      <c r="J56">
        <v>33.090715153846133</v>
      </c>
      <c r="K56">
        <v>98</v>
      </c>
      <c r="L56">
        <v>0.26706000000000002</v>
      </c>
      <c r="M56">
        <v>0.92549999999999999</v>
      </c>
      <c r="N56">
        <v>0.432</v>
      </c>
      <c r="O56">
        <v>3</v>
      </c>
      <c r="P56">
        <v>0.80118</v>
      </c>
      <c r="Q56">
        <v>2.7765</v>
      </c>
      <c r="R56">
        <v>1.296</v>
      </c>
      <c r="S56">
        <v>872.79130999999995</v>
      </c>
      <c r="T56">
        <v>736.51925000000006</v>
      </c>
      <c r="U56">
        <v>110.52850000000001</v>
      </c>
      <c r="V56">
        <v>3</v>
      </c>
      <c r="W56">
        <v>0.80118</v>
      </c>
      <c r="X56">
        <v>2.7765</v>
      </c>
      <c r="Y56">
        <v>1.296</v>
      </c>
      <c r="Z56">
        <v>119.91506</v>
      </c>
      <c r="AA56">
        <v>149.85675000000001</v>
      </c>
      <c r="AB56">
        <v>28.582250000000002</v>
      </c>
    </row>
    <row r="57" spans="1:28" x14ac:dyDescent="0.25">
      <c r="B57">
        <v>228010</v>
      </c>
      <c r="C57">
        <v>5</v>
      </c>
      <c r="D57">
        <v>24.596800000000002</v>
      </c>
      <c r="E57">
        <v>11.096438461538462</v>
      </c>
      <c r="F57">
        <f>VLOOKUP(B57,[1]carlaInfo_2000666MorePhaeo!$C$2:$G$245,5,FALSE)</f>
        <v>1.50792219230769</v>
      </c>
      <c r="L57">
        <v>0.13144000000000003</v>
      </c>
      <c r="M57">
        <v>0.92949999999999999</v>
      </c>
      <c r="N57">
        <v>0.38250000000000001</v>
      </c>
      <c r="O57">
        <v>4.5</v>
      </c>
      <c r="P57">
        <v>0.59148000000000012</v>
      </c>
      <c r="Q57">
        <v>4.1827500000000004</v>
      </c>
      <c r="R57">
        <v>1.7212499999999999</v>
      </c>
      <c r="V57">
        <v>4.5</v>
      </c>
      <c r="W57">
        <v>0.59148000000000012</v>
      </c>
      <c r="X57">
        <v>4.1827500000000004</v>
      </c>
      <c r="Y57">
        <v>1.7212499999999999</v>
      </c>
    </row>
    <row r="58" spans="1:28" x14ac:dyDescent="0.25">
      <c r="B58">
        <v>228009</v>
      </c>
      <c r="C58">
        <v>10</v>
      </c>
      <c r="D58">
        <v>24.592500000000001</v>
      </c>
      <c r="E58">
        <v>11.826467307692308</v>
      </c>
      <c r="F58">
        <f>VLOOKUP(B58,[1]carlaInfo_2000666MorePhaeo!$C$2:$G$245,5,FALSE)</f>
        <v>1.5350919615384599</v>
      </c>
      <c r="L58">
        <v>0.3743200000000001</v>
      </c>
      <c r="M58">
        <v>1.446</v>
      </c>
      <c r="N58">
        <v>0.42300000000000004</v>
      </c>
      <c r="O58">
        <v>7.5</v>
      </c>
      <c r="P58">
        <v>2.8074000000000008</v>
      </c>
      <c r="Q58">
        <v>10.845000000000001</v>
      </c>
      <c r="R58">
        <v>3.1724999999999999</v>
      </c>
      <c r="V58">
        <v>7.5</v>
      </c>
      <c r="W58">
        <v>2.8074000000000008</v>
      </c>
      <c r="X58">
        <v>10.845000000000001</v>
      </c>
      <c r="Y58">
        <v>3.1724999999999999</v>
      </c>
    </row>
    <row r="59" spans="1:28" x14ac:dyDescent="0.25">
      <c r="B59">
        <v>228008</v>
      </c>
      <c r="C59">
        <v>20</v>
      </c>
      <c r="D59">
        <v>24.916899999999998</v>
      </c>
      <c r="E59">
        <v>0.97834038461538475</v>
      </c>
      <c r="F59">
        <f>VLOOKUP(B59,[1]carlaInfo_2000666MorePhaeo!$C$2:$G$245,5,FALSE)</f>
        <v>0.305505576923077</v>
      </c>
      <c r="L59">
        <v>3.9035000000000002</v>
      </c>
      <c r="M59">
        <v>4.8019999999999996</v>
      </c>
      <c r="N59">
        <v>0.70599999999999996</v>
      </c>
      <c r="O59">
        <v>10</v>
      </c>
      <c r="P59">
        <v>39.034999999999997</v>
      </c>
      <c r="Q59">
        <v>48.02</v>
      </c>
      <c r="R59">
        <v>7.06</v>
      </c>
      <c r="V59">
        <v>10</v>
      </c>
      <c r="W59">
        <v>39.034999999999997</v>
      </c>
      <c r="X59">
        <v>48.02</v>
      </c>
      <c r="Y59">
        <v>7.06</v>
      </c>
    </row>
    <row r="60" spans="1:28" x14ac:dyDescent="0.25">
      <c r="B60">
        <v>228007</v>
      </c>
      <c r="C60">
        <v>30</v>
      </c>
      <c r="D60">
        <v>25.334</v>
      </c>
      <c r="E60">
        <v>0.70359358974358976</v>
      </c>
      <c r="F60">
        <f>VLOOKUP(B60,[1]carlaInfo_2000666MorePhaeo!$C$2:$G$245,5,FALSE)</f>
        <v>0.22100438461538499</v>
      </c>
      <c r="L60">
        <v>3.9590000000000001</v>
      </c>
      <c r="M60">
        <v>4.5459999999999994</v>
      </c>
      <c r="N60">
        <v>0.6855</v>
      </c>
      <c r="O60">
        <v>10</v>
      </c>
      <c r="P60">
        <v>39.590000000000003</v>
      </c>
      <c r="Q60">
        <v>45.46</v>
      </c>
      <c r="R60">
        <v>6.8550000000000004</v>
      </c>
      <c r="V60">
        <v>10</v>
      </c>
      <c r="W60">
        <v>39.590000000000003</v>
      </c>
      <c r="X60">
        <v>45.46</v>
      </c>
      <c r="Y60">
        <v>6.8550000000000004</v>
      </c>
    </row>
    <row r="61" spans="1:28" x14ac:dyDescent="0.25">
      <c r="B61">
        <v>228006</v>
      </c>
      <c r="C61">
        <v>40</v>
      </c>
      <c r="D61">
        <v>25.492100000000001</v>
      </c>
      <c r="E61">
        <v>0.56969230769230772</v>
      </c>
      <c r="F61">
        <f>VLOOKUP(B61,[1]carlaInfo_2000666MorePhaeo!$C$2:$G$245,5,FALSE)</f>
        <v>0.20823846153846101</v>
      </c>
      <c r="L61">
        <v>2.2974999999999999</v>
      </c>
      <c r="M61">
        <v>2.5649999999999999</v>
      </c>
      <c r="N61">
        <v>0.53849999999999998</v>
      </c>
      <c r="O61">
        <v>10</v>
      </c>
      <c r="P61">
        <v>22.975000000000001</v>
      </c>
      <c r="Q61">
        <v>25.65</v>
      </c>
      <c r="R61">
        <v>5.3849999999999998</v>
      </c>
      <c r="V61">
        <v>10</v>
      </c>
      <c r="W61">
        <v>22.975000000000001</v>
      </c>
      <c r="X61">
        <v>25.65</v>
      </c>
      <c r="Y61">
        <v>5.3849999999999998</v>
      </c>
    </row>
    <row r="62" spans="1:28" x14ac:dyDescent="0.25">
      <c r="B62">
        <v>228005</v>
      </c>
      <c r="C62">
        <v>50</v>
      </c>
      <c r="D62">
        <v>25.740200000000002</v>
      </c>
      <c r="E62">
        <v>0.57477884615384622</v>
      </c>
      <c r="F62">
        <f>VLOOKUP(B62,[1]carlaInfo_2000666MorePhaeo!$C$2:$G$245,5,FALSE)</f>
        <v>0.25887826923076901</v>
      </c>
      <c r="L62">
        <v>2.823</v>
      </c>
      <c r="M62">
        <v>2.5845000000000002</v>
      </c>
      <c r="N62">
        <v>0.61850000000000005</v>
      </c>
      <c r="O62">
        <v>17.5</v>
      </c>
      <c r="P62">
        <v>49.402500000000003</v>
      </c>
      <c r="Q62">
        <v>45.228749999999998</v>
      </c>
      <c r="R62">
        <v>10.82375</v>
      </c>
      <c r="V62">
        <v>5</v>
      </c>
      <c r="W62">
        <v>14.115</v>
      </c>
      <c r="X62">
        <v>12.922499999999999</v>
      </c>
      <c r="Y62">
        <v>3.0924999999999998</v>
      </c>
    </row>
    <row r="63" spans="1:28" x14ac:dyDescent="0.25">
      <c r="B63">
        <v>228003</v>
      </c>
      <c r="C63">
        <v>75</v>
      </c>
      <c r="D63">
        <v>25.932500000000001</v>
      </c>
      <c r="E63">
        <v>0.65669423076923084</v>
      </c>
      <c r="F63">
        <f>VLOOKUP(B63,[1]carlaInfo_2000666MorePhaeo!$C$2:$G$245,5,FALSE)</f>
        <v>0.23193484615384599</v>
      </c>
      <c r="L63">
        <v>3.5140000000000002</v>
      </c>
      <c r="M63">
        <v>2.8330000000000002</v>
      </c>
      <c r="N63">
        <v>0.6080000000000001</v>
      </c>
      <c r="O63">
        <v>25</v>
      </c>
      <c r="P63">
        <v>87.85</v>
      </c>
      <c r="Q63">
        <v>70.825000000000003</v>
      </c>
      <c r="R63">
        <v>15.2</v>
      </c>
      <c r="V63">
        <v>0</v>
      </c>
    </row>
    <row r="64" spans="1:28" x14ac:dyDescent="0.25">
      <c r="B64">
        <v>228002</v>
      </c>
      <c r="C64">
        <v>100</v>
      </c>
      <c r="D64">
        <v>26.200700000000001</v>
      </c>
      <c r="E64">
        <v>1.1927711538461541</v>
      </c>
      <c r="F64">
        <f>VLOOKUP(B64,[1]carlaInfo_2000666MorePhaeo!$C$2:$G$245,5,FALSE)</f>
        <v>0.300517730769231</v>
      </c>
      <c r="L64">
        <v>10.221499999999999</v>
      </c>
      <c r="M64">
        <v>6.9704999999999995</v>
      </c>
      <c r="N64">
        <v>1.042</v>
      </c>
      <c r="O64">
        <v>32.5</v>
      </c>
      <c r="P64">
        <v>332.19875000000002</v>
      </c>
      <c r="Q64">
        <v>226.54124999999999</v>
      </c>
      <c r="R64">
        <v>33.865000000000002</v>
      </c>
      <c r="V64">
        <v>0</v>
      </c>
    </row>
    <row r="65" spans="1:28" x14ac:dyDescent="0.25">
      <c r="B65">
        <v>228001</v>
      </c>
      <c r="C65">
        <v>140</v>
      </c>
      <c r="D65">
        <v>26.741299999999999</v>
      </c>
      <c r="E65">
        <v>0.43235576923076918</v>
      </c>
      <c r="F65">
        <f>VLOOKUP(B65,[1]carlaInfo_2000666MorePhaeo!$C$2:$G$245,5,FALSE)</f>
        <v>0.26219115384615399</v>
      </c>
      <c r="L65">
        <v>14.876999999999999</v>
      </c>
      <c r="M65">
        <v>12.849499999999999</v>
      </c>
      <c r="N65">
        <v>1.2575000000000001</v>
      </c>
      <c r="O65">
        <v>20</v>
      </c>
      <c r="P65">
        <v>297.54000000000002</v>
      </c>
      <c r="Q65">
        <v>256.99</v>
      </c>
      <c r="R65">
        <v>25.15</v>
      </c>
      <c r="V65">
        <v>0</v>
      </c>
    </row>
    <row r="66" spans="1:28" x14ac:dyDescent="0.25">
      <c r="A66" s="4">
        <v>36628</v>
      </c>
      <c r="B66">
        <v>228246</v>
      </c>
      <c r="C66">
        <v>1</v>
      </c>
      <c r="D66">
        <v>22.076699999999999</v>
      </c>
      <c r="E66">
        <v>6.9701500000000003</v>
      </c>
      <c r="F66">
        <f>VLOOKUP(B66,[1]carlaInfo_2000666MorePhaeo!$C$2:$G$245,5,FALSE)</f>
        <v>1.238097</v>
      </c>
      <c r="G66">
        <v>260.48484134615387</v>
      </c>
      <c r="H66">
        <v>68.842133269230729</v>
      </c>
      <c r="I66">
        <v>190.51674038461542</v>
      </c>
      <c r="J66">
        <v>39.234513076923058</v>
      </c>
      <c r="K66">
        <v>103</v>
      </c>
      <c r="L66">
        <v>4.8850000000000837E-3</v>
      </c>
      <c r="M66">
        <v>0.32500000000000001</v>
      </c>
      <c r="N66">
        <v>0.35150000000000003</v>
      </c>
      <c r="O66">
        <v>4.5</v>
      </c>
      <c r="P66">
        <v>2.1982500000000377E-2</v>
      </c>
      <c r="Q66">
        <v>1.4624999999999999</v>
      </c>
      <c r="R66">
        <v>1.5817500000000002</v>
      </c>
      <c r="S66">
        <v>691.62648250000007</v>
      </c>
      <c r="T66">
        <v>546.48874999999998</v>
      </c>
      <c r="U66">
        <v>105.52300000000001</v>
      </c>
      <c r="V66">
        <v>4.5</v>
      </c>
      <c r="W66">
        <v>2.1982500000000377E-2</v>
      </c>
      <c r="X66">
        <v>1.4624999999999999</v>
      </c>
      <c r="Y66">
        <v>1.5817500000000002</v>
      </c>
      <c r="Z66">
        <v>73.271482500000005</v>
      </c>
      <c r="AA66">
        <v>72.203749999999999</v>
      </c>
      <c r="AB66">
        <v>26.093</v>
      </c>
    </row>
    <row r="67" spans="1:28" x14ac:dyDescent="0.25">
      <c r="B67">
        <v>228245</v>
      </c>
      <c r="C67">
        <v>10</v>
      </c>
      <c r="D67">
        <v>24.990400000000001</v>
      </c>
      <c r="E67">
        <v>6.6289538461538466</v>
      </c>
      <c r="F67">
        <f>VLOOKUP(B67,[1]carlaInfo_2000666MorePhaeo!$C$2:$G$245,5,FALSE)</f>
        <v>1.08390176923077</v>
      </c>
      <c r="L67">
        <v>0</v>
      </c>
      <c r="M67">
        <v>0.3775</v>
      </c>
      <c r="N67">
        <v>0.39750000000000002</v>
      </c>
      <c r="O67">
        <v>9.5</v>
      </c>
      <c r="P67">
        <v>0</v>
      </c>
      <c r="Q67">
        <v>3.5862500000000002</v>
      </c>
      <c r="R67">
        <v>3.7762500000000001</v>
      </c>
      <c r="V67">
        <v>9.5</v>
      </c>
      <c r="W67">
        <v>0</v>
      </c>
      <c r="X67">
        <v>3.5862500000000002</v>
      </c>
      <c r="Y67">
        <v>3.7762500000000001</v>
      </c>
    </row>
    <row r="68" spans="1:28" x14ac:dyDescent="0.25">
      <c r="B68">
        <v>228244</v>
      </c>
      <c r="C68">
        <v>20</v>
      </c>
      <c r="D68">
        <v>25.2165</v>
      </c>
      <c r="E68">
        <v>5.7028500000000015</v>
      </c>
      <c r="F68">
        <f>VLOOKUP(B68,[1]carlaInfo_2000666MorePhaeo!$C$2:$G$245,5,FALSE)</f>
        <v>1.1791400000000001</v>
      </c>
      <c r="L68">
        <v>0.71994999999999998</v>
      </c>
      <c r="M68">
        <v>1.1435</v>
      </c>
      <c r="N68">
        <v>0.49350000000000005</v>
      </c>
      <c r="O68">
        <v>10</v>
      </c>
      <c r="P68">
        <v>7.1994999999999996</v>
      </c>
      <c r="Q68">
        <v>11.435</v>
      </c>
      <c r="R68">
        <v>4.9349999999999996</v>
      </c>
      <c r="V68">
        <v>10</v>
      </c>
      <c r="W68">
        <v>7.1994999999999996</v>
      </c>
      <c r="X68">
        <v>11.435</v>
      </c>
      <c r="Y68">
        <v>4.9349999999999996</v>
      </c>
    </row>
    <row r="69" spans="1:28" x14ac:dyDescent="0.25">
      <c r="B69">
        <v>228243</v>
      </c>
      <c r="C69">
        <v>30</v>
      </c>
      <c r="D69">
        <v>25.552600000000002</v>
      </c>
      <c r="E69">
        <v>2.3319346153846157</v>
      </c>
      <c r="F69">
        <f>VLOOKUP(B69,[1]carlaInfo_2000666MorePhaeo!$C$2:$G$245,5,FALSE)</f>
        <v>0.65091392307692297</v>
      </c>
      <c r="L69">
        <v>2.625</v>
      </c>
      <c r="M69">
        <v>2.516</v>
      </c>
      <c r="N69">
        <v>0.64450000000000007</v>
      </c>
      <c r="O69">
        <v>10</v>
      </c>
      <c r="P69">
        <v>26.25</v>
      </c>
      <c r="Q69">
        <v>25.16</v>
      </c>
      <c r="R69">
        <v>6.4450000000000003</v>
      </c>
      <c r="V69">
        <v>10</v>
      </c>
      <c r="W69">
        <v>26.25</v>
      </c>
      <c r="X69">
        <v>25.16</v>
      </c>
      <c r="Y69">
        <v>6.4450000000000003</v>
      </c>
    </row>
    <row r="70" spans="1:28" x14ac:dyDescent="0.25">
      <c r="B70">
        <v>228242</v>
      </c>
      <c r="C70">
        <v>40</v>
      </c>
      <c r="D70">
        <v>25.776700000000002</v>
      </c>
      <c r="E70">
        <v>0.6917692307692308</v>
      </c>
      <c r="F70">
        <f>VLOOKUP(B70,[1]carlaInfo_2000666MorePhaeo!$C$2:$G$245,5,FALSE)</f>
        <v>0.29153384615384598</v>
      </c>
      <c r="L70">
        <v>2.7285000000000004</v>
      </c>
      <c r="M70">
        <v>2.0714999999999999</v>
      </c>
      <c r="N70">
        <v>0.62949999999999995</v>
      </c>
      <c r="O70">
        <v>10</v>
      </c>
      <c r="P70">
        <v>27.285</v>
      </c>
      <c r="Q70">
        <v>20.715</v>
      </c>
      <c r="R70">
        <v>6.2949999999999999</v>
      </c>
      <c r="V70">
        <v>10</v>
      </c>
      <c r="W70">
        <v>27.285</v>
      </c>
      <c r="X70">
        <v>20.715</v>
      </c>
      <c r="Y70">
        <v>6.2949999999999999</v>
      </c>
    </row>
    <row r="71" spans="1:28" x14ac:dyDescent="0.25">
      <c r="B71">
        <v>228241</v>
      </c>
      <c r="C71">
        <v>50</v>
      </c>
      <c r="D71">
        <v>25.849799999999998</v>
      </c>
      <c r="E71">
        <v>0.42218269230769234</v>
      </c>
      <c r="F71">
        <f>VLOOKUP(B71,[1]carlaInfo_2000666MorePhaeo!$C$2:$G$245,5,FALSE)</f>
        <v>0.197826538461538</v>
      </c>
      <c r="L71">
        <v>2.5030000000000001</v>
      </c>
      <c r="M71">
        <v>1.9689999999999999</v>
      </c>
      <c r="N71">
        <v>0.61199999999999999</v>
      </c>
      <c r="O71">
        <v>10</v>
      </c>
      <c r="P71">
        <v>25.03</v>
      </c>
      <c r="Q71">
        <v>19.690000000000001</v>
      </c>
      <c r="R71">
        <v>6.12</v>
      </c>
      <c r="V71">
        <v>5</v>
      </c>
      <c r="W71">
        <v>12.515000000000001</v>
      </c>
      <c r="X71">
        <v>9.8450000000000006</v>
      </c>
      <c r="Y71">
        <v>3.06</v>
      </c>
    </row>
    <row r="72" spans="1:28" x14ac:dyDescent="0.25">
      <c r="B72">
        <v>228240</v>
      </c>
      <c r="C72">
        <v>60</v>
      </c>
      <c r="D72">
        <v>25.892600000000002</v>
      </c>
      <c r="E72">
        <v>0.48830769230769233</v>
      </c>
      <c r="F72">
        <f>VLOOKUP(B72,[1]carlaInfo_2000666MorePhaeo!$C$2:$G$245,5,FALSE)</f>
        <v>0.26550403846153797</v>
      </c>
      <c r="L72">
        <v>2.5460000000000003</v>
      </c>
      <c r="M72">
        <v>1.8944999999999999</v>
      </c>
      <c r="N72">
        <v>0.5665</v>
      </c>
      <c r="O72">
        <v>10</v>
      </c>
      <c r="P72">
        <v>25.46</v>
      </c>
      <c r="Q72">
        <v>18.945</v>
      </c>
      <c r="R72">
        <v>5.665</v>
      </c>
      <c r="V72">
        <v>0</v>
      </c>
      <c r="W72">
        <v>0</v>
      </c>
      <c r="X72">
        <v>0</v>
      </c>
      <c r="Y72">
        <v>0</v>
      </c>
    </row>
    <row r="73" spans="1:28" x14ac:dyDescent="0.25">
      <c r="B73">
        <v>228239</v>
      </c>
      <c r="C73">
        <v>70</v>
      </c>
      <c r="D73">
        <v>25.9344</v>
      </c>
      <c r="E73">
        <v>0.52899999999999991</v>
      </c>
      <c r="F73">
        <f>VLOOKUP(B73,[1]carlaInfo_2000666MorePhaeo!$C$2:$G$245,5,FALSE)</f>
        <v>0.2645575</v>
      </c>
      <c r="L73">
        <v>2.7109999999999999</v>
      </c>
      <c r="M73">
        <v>1.714</v>
      </c>
      <c r="N73">
        <v>0.59250000000000003</v>
      </c>
      <c r="O73">
        <v>10</v>
      </c>
      <c r="P73">
        <v>27.11</v>
      </c>
      <c r="Q73">
        <v>17.14</v>
      </c>
      <c r="R73">
        <v>5.9249999999999998</v>
      </c>
      <c r="V73">
        <v>0</v>
      </c>
    </row>
    <row r="74" spans="1:28" x14ac:dyDescent="0.25">
      <c r="B74">
        <v>228238</v>
      </c>
      <c r="C74">
        <v>80</v>
      </c>
      <c r="D74">
        <v>25.9757</v>
      </c>
      <c r="E74">
        <v>0.70194230769230792</v>
      </c>
      <c r="F74">
        <f>VLOOKUP(B74,[1]carlaInfo_2000666MorePhaeo!$C$2:$G$245,5,FALSE)</f>
        <v>0.31283096153846102</v>
      </c>
      <c r="L74">
        <v>3.8529999999999998</v>
      </c>
      <c r="M74">
        <v>2.8395000000000001</v>
      </c>
      <c r="N74">
        <v>0.67399999999999993</v>
      </c>
      <c r="O74">
        <v>15</v>
      </c>
      <c r="P74">
        <v>57.795000000000002</v>
      </c>
      <c r="Q74">
        <v>42.592500000000001</v>
      </c>
      <c r="R74">
        <v>10.11</v>
      </c>
      <c r="V74">
        <v>0</v>
      </c>
    </row>
    <row r="75" spans="1:28" x14ac:dyDescent="0.25">
      <c r="B75">
        <v>228237</v>
      </c>
      <c r="C75">
        <v>100</v>
      </c>
      <c r="D75">
        <v>26.142099999999999</v>
      </c>
      <c r="E75">
        <v>0.87112500000000015</v>
      </c>
      <c r="F75">
        <f>VLOOKUP(B75,[1]carlaInfo_2000666MorePhaeo!$C$2:$G$245,5,FALSE)</f>
        <v>0.34042050000000001</v>
      </c>
      <c r="L75">
        <v>4.5599999999999996</v>
      </c>
      <c r="M75">
        <v>2.8149999999999999</v>
      </c>
      <c r="N75">
        <v>0.69950000000000001</v>
      </c>
      <c r="O75">
        <v>35</v>
      </c>
      <c r="P75">
        <v>159.6</v>
      </c>
      <c r="Q75">
        <v>98.525000000000006</v>
      </c>
      <c r="R75">
        <v>24.482500000000002</v>
      </c>
      <c r="V75">
        <v>0</v>
      </c>
    </row>
    <row r="76" spans="1:28" x14ac:dyDescent="0.25">
      <c r="B76">
        <v>228236</v>
      </c>
      <c r="C76">
        <v>150</v>
      </c>
      <c r="D76">
        <v>26.638500000000001</v>
      </c>
      <c r="F76" t="e">
        <f>VLOOKUP(B76,[1]carlaInfo_2000666MorePhaeo!$C$2:$G$245,5,FALSE)</f>
        <v>#REF!</v>
      </c>
      <c r="L76">
        <v>13.435</v>
      </c>
      <c r="M76">
        <v>11.4895</v>
      </c>
      <c r="N76">
        <v>1.2075</v>
      </c>
      <c r="O76">
        <v>25</v>
      </c>
      <c r="P76">
        <v>335.875</v>
      </c>
      <c r="Q76">
        <v>287.23750000000001</v>
      </c>
      <c r="R76">
        <v>30.1875</v>
      </c>
      <c r="V76">
        <v>0</v>
      </c>
    </row>
    <row r="77" spans="1:28" x14ac:dyDescent="0.25">
      <c r="A77" s="4">
        <v>36639</v>
      </c>
      <c r="B77">
        <v>228799</v>
      </c>
      <c r="C77">
        <v>1</v>
      </c>
      <c r="D77">
        <v>22.4025</v>
      </c>
      <c r="E77">
        <v>2.81718</v>
      </c>
      <c r="F77">
        <f>VLOOKUP(B77,[1]carlaInfo_2000666MorePhaeo!$C$2:$G$245,5,FALSE)</f>
        <v>0.458208000000001</v>
      </c>
      <c r="G77">
        <v>134.70570000000001</v>
      </c>
      <c r="H77">
        <v>84.889095000000012</v>
      </c>
      <c r="I77">
        <v>98.464950000000002</v>
      </c>
      <c r="J77">
        <v>30.667707500000002</v>
      </c>
      <c r="K77">
        <v>114</v>
      </c>
      <c r="L77">
        <v>0.12704000000000004</v>
      </c>
      <c r="M77">
        <v>0.73199999999999998</v>
      </c>
      <c r="N77">
        <v>0.4375</v>
      </c>
      <c r="O77">
        <v>4.5</v>
      </c>
      <c r="P77">
        <v>0.57168000000000019</v>
      </c>
      <c r="Q77">
        <v>3.294</v>
      </c>
      <c r="R77">
        <v>1.96875</v>
      </c>
      <c r="S77">
        <v>535.43638999999996</v>
      </c>
      <c r="T77">
        <v>422.10374999999999</v>
      </c>
      <c r="U77">
        <v>106.1825</v>
      </c>
      <c r="V77">
        <v>4.5</v>
      </c>
      <c r="W77">
        <v>0.57168000000000019</v>
      </c>
      <c r="X77">
        <v>3.294</v>
      </c>
      <c r="Y77">
        <v>1.96875</v>
      </c>
      <c r="Z77">
        <v>49.636389999999999</v>
      </c>
      <c r="AA77">
        <v>78.283749999999998</v>
      </c>
      <c r="AB77">
        <v>25.614999999999998</v>
      </c>
    </row>
    <row r="78" spans="1:28" x14ac:dyDescent="0.25">
      <c r="B78">
        <v>228798</v>
      </c>
      <c r="C78">
        <v>10</v>
      </c>
      <c r="D78">
        <v>25.367999999999999</v>
      </c>
      <c r="E78">
        <v>2.8171800000000005</v>
      </c>
      <c r="F78">
        <f>VLOOKUP(B78,[1]carlaInfo_2000666MorePhaeo!$C$2:$G$245,5,FALSE)</f>
        <v>0.38661299999999998</v>
      </c>
      <c r="L78">
        <v>7.178000000000001E-2</v>
      </c>
      <c r="M78">
        <v>0.81549999999999989</v>
      </c>
      <c r="N78">
        <v>0.42249999999999999</v>
      </c>
      <c r="O78">
        <v>9.5</v>
      </c>
      <c r="P78">
        <v>0.68191000000000013</v>
      </c>
      <c r="Q78">
        <v>7.7472499999999993</v>
      </c>
      <c r="R78">
        <v>4.0137499999999999</v>
      </c>
      <c r="V78">
        <v>9.5</v>
      </c>
      <c r="W78">
        <v>0.68191000000000013</v>
      </c>
      <c r="X78">
        <v>7.7472499999999993</v>
      </c>
      <c r="Y78">
        <v>4.0137499999999999</v>
      </c>
    </row>
    <row r="79" spans="1:28" x14ac:dyDescent="0.25">
      <c r="B79">
        <v>228797</v>
      </c>
      <c r="C79">
        <v>20</v>
      </c>
      <c r="D79">
        <v>25.372</v>
      </c>
      <c r="E79">
        <v>2.6973000000000003</v>
      </c>
      <c r="F79">
        <f>VLOOKUP(B79,[1]carlaInfo_2000666MorePhaeo!$C$2:$G$245,5,FALSE)</f>
        <v>0.64435500000000001</v>
      </c>
      <c r="L79">
        <v>0.13902</v>
      </c>
      <c r="M79">
        <v>0.91349999999999998</v>
      </c>
      <c r="N79">
        <v>0.438</v>
      </c>
      <c r="O79">
        <v>10</v>
      </c>
      <c r="P79">
        <v>1.3902000000000001</v>
      </c>
      <c r="Q79">
        <v>9.1349999999999998</v>
      </c>
      <c r="R79">
        <v>4.38</v>
      </c>
      <c r="V79">
        <v>10</v>
      </c>
      <c r="W79">
        <v>1.3902000000000001</v>
      </c>
      <c r="X79">
        <v>9.1349999999999998</v>
      </c>
      <c r="Y79">
        <v>4.38</v>
      </c>
    </row>
    <row r="80" spans="1:28" x14ac:dyDescent="0.25">
      <c r="B80">
        <v>228796</v>
      </c>
      <c r="C80">
        <v>30</v>
      </c>
      <c r="D80">
        <v>25.408999999999999</v>
      </c>
      <c r="E80">
        <v>1.9134450000000003</v>
      </c>
      <c r="F80">
        <f>VLOOKUP(B80,[1]carlaInfo_2000666MorePhaeo!$C$2:$G$245,5,FALSE)</f>
        <v>0.81916074999999999</v>
      </c>
      <c r="L80">
        <v>0.50026000000000004</v>
      </c>
      <c r="M80">
        <v>1.2084999999999999</v>
      </c>
      <c r="N80">
        <v>0.499</v>
      </c>
      <c r="O80">
        <v>10</v>
      </c>
      <c r="P80">
        <v>5.0026000000000002</v>
      </c>
      <c r="Q80">
        <v>12.085000000000001</v>
      </c>
      <c r="R80">
        <v>4.99</v>
      </c>
      <c r="V80">
        <v>10</v>
      </c>
      <c r="W80">
        <v>5.0026000000000002</v>
      </c>
      <c r="X80">
        <v>12.085000000000001</v>
      </c>
      <c r="Y80">
        <v>4.99</v>
      </c>
    </row>
    <row r="81" spans="1:28" x14ac:dyDescent="0.25">
      <c r="B81">
        <v>228795</v>
      </c>
      <c r="C81">
        <v>40</v>
      </c>
      <c r="D81">
        <v>25.438400000000001</v>
      </c>
      <c r="E81">
        <v>0.83357999999999988</v>
      </c>
      <c r="F81">
        <f>VLOOKUP(B81,[1]carlaInfo_2000666MorePhaeo!$C$2:$G$245,5,FALSE)</f>
        <v>0.74222299999999997</v>
      </c>
      <c r="L81">
        <v>2.2174999999999998</v>
      </c>
      <c r="M81">
        <v>2.5555000000000003</v>
      </c>
      <c r="N81">
        <v>0.65050000000000008</v>
      </c>
      <c r="O81">
        <v>10</v>
      </c>
      <c r="P81">
        <v>22.175000000000001</v>
      </c>
      <c r="Q81">
        <v>25.555</v>
      </c>
      <c r="R81">
        <v>6.5049999999999999</v>
      </c>
      <c r="V81">
        <v>10</v>
      </c>
      <c r="W81">
        <v>22.175000000000001</v>
      </c>
      <c r="X81">
        <v>25.555</v>
      </c>
      <c r="Y81">
        <v>6.5049999999999999</v>
      </c>
    </row>
    <row r="82" spans="1:28" x14ac:dyDescent="0.25">
      <c r="B82">
        <v>228794</v>
      </c>
      <c r="C82">
        <v>50</v>
      </c>
      <c r="D82">
        <v>25.657499999999999</v>
      </c>
      <c r="E82">
        <v>0.3528</v>
      </c>
      <c r="F82">
        <f>VLOOKUP(B82,[1]carlaInfo_2000666MorePhaeo!$C$2:$G$245,5,FALSE)</f>
        <v>0.49063000000000001</v>
      </c>
      <c r="L82">
        <v>3.9630000000000001</v>
      </c>
      <c r="M82">
        <v>4.0934999999999997</v>
      </c>
      <c r="N82">
        <v>0.75150000000000006</v>
      </c>
      <c r="O82">
        <v>10</v>
      </c>
      <c r="P82">
        <v>39.630000000000003</v>
      </c>
      <c r="Q82">
        <v>40.935000000000002</v>
      </c>
      <c r="R82">
        <v>7.5149999999999997</v>
      </c>
      <c r="V82">
        <v>5</v>
      </c>
      <c r="W82">
        <v>19.815000000000001</v>
      </c>
      <c r="X82">
        <v>20.467500000000001</v>
      </c>
      <c r="Y82">
        <v>3.7574999999999998</v>
      </c>
    </row>
    <row r="83" spans="1:28" x14ac:dyDescent="0.25">
      <c r="B83">
        <v>228793</v>
      </c>
      <c r="C83">
        <v>60</v>
      </c>
      <c r="D83">
        <v>25.578099999999999</v>
      </c>
      <c r="E83">
        <v>0.45989999999999998</v>
      </c>
      <c r="F83">
        <f>VLOOKUP(B83,[1]carlaInfo_2000666MorePhaeo!$C$2:$G$245,5,FALSE)</f>
        <v>0.60651500000000003</v>
      </c>
      <c r="L83">
        <v>2.7779999999999996</v>
      </c>
      <c r="M83">
        <v>2.238</v>
      </c>
      <c r="N83">
        <v>0.69699999999999995</v>
      </c>
      <c r="O83">
        <v>10</v>
      </c>
      <c r="P83">
        <v>27.78</v>
      </c>
      <c r="Q83">
        <v>22.38</v>
      </c>
      <c r="R83">
        <v>6.97</v>
      </c>
      <c r="V83">
        <v>0</v>
      </c>
      <c r="W83">
        <v>0</v>
      </c>
      <c r="X83">
        <v>0</v>
      </c>
      <c r="Y83">
        <v>0</v>
      </c>
    </row>
    <row r="84" spans="1:28" x14ac:dyDescent="0.25">
      <c r="B84">
        <v>228792</v>
      </c>
      <c r="C84">
        <v>70</v>
      </c>
      <c r="D84">
        <v>25.747699999999998</v>
      </c>
      <c r="E84">
        <v>0.38430000000000003</v>
      </c>
      <c r="F84">
        <f>VLOOKUP(B84,[1]carlaInfo_2000666MorePhaeo!$C$2:$G$245,5,FALSE)</f>
        <v>0.55835500000000005</v>
      </c>
      <c r="L84">
        <v>3.1539999999999999</v>
      </c>
      <c r="M84">
        <v>2.0869999999999997</v>
      </c>
      <c r="N84">
        <v>0.72649999999999992</v>
      </c>
      <c r="O84">
        <v>10</v>
      </c>
      <c r="P84">
        <v>31.54</v>
      </c>
      <c r="Q84">
        <v>20.87</v>
      </c>
      <c r="R84">
        <v>7.2649999999999997</v>
      </c>
      <c r="V84">
        <v>0</v>
      </c>
    </row>
    <row r="85" spans="1:28" x14ac:dyDescent="0.25">
      <c r="B85">
        <v>228791</v>
      </c>
      <c r="C85">
        <v>80</v>
      </c>
      <c r="D85">
        <v>25.779199999999999</v>
      </c>
      <c r="E85">
        <v>0.36539999999999995</v>
      </c>
      <c r="F85">
        <f>VLOOKUP(B85,[1]carlaInfo_2000666MorePhaeo!$C$2:$G$245,5,FALSE)</f>
        <v>0.58394000000000001</v>
      </c>
      <c r="L85">
        <v>3.2360000000000002</v>
      </c>
      <c r="M85">
        <v>2.141</v>
      </c>
      <c r="N85">
        <v>0.73950000000000005</v>
      </c>
      <c r="O85">
        <v>15</v>
      </c>
      <c r="P85">
        <v>48.54</v>
      </c>
      <c r="Q85">
        <v>32.115000000000002</v>
      </c>
      <c r="R85">
        <v>11.092499999999999</v>
      </c>
      <c r="V85">
        <v>0</v>
      </c>
    </row>
    <row r="86" spans="1:28" x14ac:dyDescent="0.25">
      <c r="B86">
        <v>228790</v>
      </c>
      <c r="C86">
        <v>100</v>
      </c>
      <c r="D86">
        <v>25.790700000000001</v>
      </c>
      <c r="E86">
        <v>0.35910000000000009</v>
      </c>
      <c r="F86">
        <f>VLOOKUP(B86,[1]carlaInfo_2000666MorePhaeo!$C$2:$G$245,5,FALSE)</f>
        <v>0.55233500000000002</v>
      </c>
      <c r="L86">
        <v>3.3075000000000001</v>
      </c>
      <c r="M86">
        <v>2.2250000000000001</v>
      </c>
      <c r="N86">
        <v>0.72950000000000004</v>
      </c>
      <c r="O86">
        <v>35</v>
      </c>
      <c r="P86">
        <v>115.7625</v>
      </c>
      <c r="Q86">
        <v>77.875</v>
      </c>
      <c r="R86">
        <v>25.532499999999999</v>
      </c>
      <c r="V86">
        <v>0</v>
      </c>
    </row>
    <row r="87" spans="1:28" x14ac:dyDescent="0.25">
      <c r="B87">
        <v>228789</v>
      </c>
      <c r="C87">
        <v>150</v>
      </c>
      <c r="D87">
        <v>26.233499999999999</v>
      </c>
      <c r="E87">
        <v>0.2646</v>
      </c>
      <c r="F87">
        <f>VLOOKUP(B87,[1]carlaInfo_2000666MorePhaeo!$C$2:$G$245,5,FALSE)</f>
        <v>0.48460999999999999</v>
      </c>
      <c r="L87">
        <v>9.6944999999999997</v>
      </c>
      <c r="M87">
        <v>6.8045</v>
      </c>
      <c r="N87">
        <v>1.038</v>
      </c>
      <c r="O87">
        <v>25</v>
      </c>
      <c r="P87">
        <v>242.36250000000001</v>
      </c>
      <c r="Q87">
        <v>170.11250000000001</v>
      </c>
      <c r="R87">
        <v>25.95</v>
      </c>
      <c r="V87">
        <v>0</v>
      </c>
    </row>
    <row r="88" spans="1:28" x14ac:dyDescent="0.25">
      <c r="A88" s="4">
        <v>36648</v>
      </c>
      <c r="B88">
        <v>229198</v>
      </c>
      <c r="C88">
        <v>5</v>
      </c>
      <c r="D88">
        <v>24.844100000000001</v>
      </c>
      <c r="E88">
        <v>0.27090000000000003</v>
      </c>
      <c r="F88">
        <f>VLOOKUP(B88,[1]carlaInfo_2000666MorePhaeo!$C$2:$G$245,5,FALSE)</f>
        <v>8.7289999999999895E-2</v>
      </c>
      <c r="G88">
        <v>24.563475</v>
      </c>
      <c r="H88">
        <v>15.7446</v>
      </c>
      <c r="I88">
        <v>33.744169374999998</v>
      </c>
      <c r="J88">
        <v>10.952691249999997</v>
      </c>
      <c r="K88">
        <v>123</v>
      </c>
      <c r="L88">
        <v>7.6200000000000045E-2</v>
      </c>
      <c r="M88">
        <v>0.5794999999999999</v>
      </c>
      <c r="N88">
        <v>0.46799999999999997</v>
      </c>
      <c r="O88">
        <v>7.5</v>
      </c>
      <c r="P88">
        <v>0.57150000000000034</v>
      </c>
      <c r="Q88">
        <v>4.3462500000000004</v>
      </c>
      <c r="R88">
        <v>3.51</v>
      </c>
      <c r="S88">
        <v>921.35540000000003</v>
      </c>
      <c r="T88">
        <v>768.65750000000003</v>
      </c>
      <c r="U88">
        <v>130.42250000000001</v>
      </c>
      <c r="V88">
        <v>7.5</v>
      </c>
      <c r="W88">
        <v>0.57150000000000034</v>
      </c>
      <c r="X88">
        <v>4.3462500000000004</v>
      </c>
      <c r="Y88">
        <v>3.51</v>
      </c>
      <c r="Z88">
        <v>50.334150000000008</v>
      </c>
      <c r="AA88">
        <v>78.273750000000007</v>
      </c>
      <c r="AB88">
        <v>28.046250000000001</v>
      </c>
    </row>
    <row r="89" spans="1:28" x14ac:dyDescent="0.25">
      <c r="B89">
        <v>229197</v>
      </c>
      <c r="C89">
        <v>10</v>
      </c>
      <c r="D89">
        <v>24.853100000000001</v>
      </c>
      <c r="E89">
        <v>0.30869999999999997</v>
      </c>
      <c r="F89">
        <f>VLOOKUP(B89,[1]carlaInfo_2000666MorePhaeo!$C$2:$G$245,5,FALSE)</f>
        <v>0.12642</v>
      </c>
      <c r="L89">
        <v>0.10694000000000009</v>
      </c>
      <c r="M89">
        <v>0.63300000000000001</v>
      </c>
      <c r="N89">
        <v>0.42349999999999999</v>
      </c>
      <c r="O89">
        <v>7.5</v>
      </c>
      <c r="P89">
        <v>0.80205000000000071</v>
      </c>
      <c r="Q89">
        <v>4.7474999999999996</v>
      </c>
      <c r="R89">
        <v>3.17625</v>
      </c>
      <c r="V89">
        <v>7.5</v>
      </c>
      <c r="W89">
        <v>0.80205000000000071</v>
      </c>
      <c r="X89">
        <v>4.7474999999999996</v>
      </c>
      <c r="Y89">
        <v>3.17625</v>
      </c>
    </row>
    <row r="90" spans="1:28" x14ac:dyDescent="0.25">
      <c r="B90">
        <v>229196</v>
      </c>
      <c r="C90">
        <v>20</v>
      </c>
      <c r="D90">
        <v>25.3096</v>
      </c>
      <c r="E90">
        <v>0.48509999999999998</v>
      </c>
      <c r="F90">
        <f>VLOOKUP(B90,[1]carlaInfo_2000666MorePhaeo!$C$2:$G$245,5,FALSE)</f>
        <v>0.296485</v>
      </c>
      <c r="L90">
        <v>0.26218000000000008</v>
      </c>
      <c r="M90">
        <v>1.008</v>
      </c>
      <c r="N90">
        <v>0.498</v>
      </c>
      <c r="O90">
        <v>10</v>
      </c>
      <c r="P90">
        <v>2.6218000000000008</v>
      </c>
      <c r="Q90">
        <v>10.08</v>
      </c>
      <c r="R90">
        <v>4.9800000000000004</v>
      </c>
      <c r="V90">
        <v>10</v>
      </c>
      <c r="W90">
        <v>2.6218000000000008</v>
      </c>
      <c r="X90">
        <v>10.08</v>
      </c>
      <c r="Y90">
        <v>4.9800000000000004</v>
      </c>
    </row>
    <row r="91" spans="1:28" x14ac:dyDescent="0.25">
      <c r="B91">
        <v>229195</v>
      </c>
      <c r="C91">
        <v>30</v>
      </c>
      <c r="D91">
        <v>25.404199999999999</v>
      </c>
      <c r="E91">
        <v>0.35909999999999997</v>
      </c>
      <c r="F91">
        <f>VLOOKUP(B91,[1]carlaInfo_2000666MorePhaeo!$C$2:$G$245,5,FALSE)</f>
        <v>0.16103500000000001</v>
      </c>
      <c r="L91">
        <v>-3.508E-2</v>
      </c>
      <c r="M91">
        <v>1.222</v>
      </c>
      <c r="N91">
        <v>0.499</v>
      </c>
      <c r="O91">
        <v>15</v>
      </c>
      <c r="P91">
        <v>-0.5262</v>
      </c>
      <c r="Q91">
        <v>18.329999999999998</v>
      </c>
      <c r="R91">
        <v>7.4850000000000003</v>
      </c>
      <c r="V91">
        <v>15</v>
      </c>
      <c r="W91">
        <v>-0.5262</v>
      </c>
      <c r="X91">
        <v>18.329999999999998</v>
      </c>
      <c r="Y91">
        <v>7.4850000000000003</v>
      </c>
    </row>
    <row r="92" spans="1:28" x14ac:dyDescent="0.25">
      <c r="B92">
        <v>229194</v>
      </c>
      <c r="C92">
        <v>40</v>
      </c>
      <c r="D92">
        <v>25.518599999999999</v>
      </c>
      <c r="E92">
        <v>0.2394</v>
      </c>
      <c r="F92">
        <f>VLOOKUP(B92,[1]carlaInfo_2000666MorePhaeo!$C$2:$G$245,5,FALSE)</f>
        <v>0.35819000000000001</v>
      </c>
      <c r="P92">
        <v>0</v>
      </c>
      <c r="Q92">
        <v>0</v>
      </c>
      <c r="R92">
        <v>0</v>
      </c>
      <c r="W92">
        <v>0</v>
      </c>
      <c r="X92">
        <v>0</v>
      </c>
      <c r="Y92">
        <v>0</v>
      </c>
    </row>
    <row r="93" spans="1:28" x14ac:dyDescent="0.25">
      <c r="B93">
        <v>229193</v>
      </c>
      <c r="C93">
        <v>50</v>
      </c>
      <c r="D93">
        <v>25.6782</v>
      </c>
      <c r="E93">
        <v>0.11231999999999998</v>
      </c>
      <c r="F93">
        <f>VLOOKUP(B93,[1]carlaInfo_2000666MorePhaeo!$C$2:$G$245,5,FALSE)</f>
        <v>0.23855324999999999</v>
      </c>
      <c r="L93">
        <v>4.6865000000000006</v>
      </c>
      <c r="M93">
        <v>4.077</v>
      </c>
      <c r="N93">
        <v>0.88949999999999996</v>
      </c>
      <c r="O93">
        <v>15</v>
      </c>
      <c r="P93">
        <v>70.297499999999999</v>
      </c>
      <c r="Q93">
        <v>61.155000000000001</v>
      </c>
      <c r="R93">
        <v>13.342499999999999</v>
      </c>
      <c r="V93">
        <v>10</v>
      </c>
      <c r="W93">
        <v>46.865000000000002</v>
      </c>
      <c r="X93">
        <v>40.770000000000003</v>
      </c>
      <c r="Y93">
        <v>8.8949999999999996</v>
      </c>
    </row>
    <row r="94" spans="1:28" x14ac:dyDescent="0.25">
      <c r="B94">
        <v>229192</v>
      </c>
      <c r="C94">
        <v>60</v>
      </c>
      <c r="D94">
        <v>24.7456</v>
      </c>
      <c r="E94">
        <v>7.8975000000000045E-2</v>
      </c>
      <c r="F94">
        <f>VLOOKUP(B94,[1]carlaInfo_2000666MorePhaeo!$C$2:$G$245,5,FALSE)</f>
        <v>0.24316499999999999</v>
      </c>
      <c r="L94">
        <v>6.234</v>
      </c>
      <c r="M94">
        <v>5.1229999999999993</v>
      </c>
      <c r="N94">
        <v>0.97499999999999998</v>
      </c>
      <c r="O94">
        <v>15</v>
      </c>
      <c r="P94">
        <v>93.51</v>
      </c>
      <c r="Q94">
        <v>76.844999999999999</v>
      </c>
      <c r="R94">
        <v>14.625</v>
      </c>
      <c r="V94">
        <v>0</v>
      </c>
      <c r="W94">
        <v>0</v>
      </c>
      <c r="X94">
        <v>0</v>
      </c>
      <c r="Y94">
        <v>0</v>
      </c>
    </row>
    <row r="95" spans="1:28" x14ac:dyDescent="0.25">
      <c r="B95">
        <v>229191</v>
      </c>
      <c r="C95">
        <v>80</v>
      </c>
      <c r="D95">
        <v>25.876100000000001</v>
      </c>
      <c r="E95">
        <v>5.2650000000000016E-2</v>
      </c>
      <c r="F95">
        <f>VLOOKUP(B95,[1]carlaInfo_2000666MorePhaeo!$C$2:$G$245,5,FALSE)</f>
        <v>0.23268374999999999</v>
      </c>
      <c r="L95">
        <v>6.3650000000000002</v>
      </c>
      <c r="M95">
        <v>5.5774999999999997</v>
      </c>
      <c r="N95">
        <v>0.96499999999999997</v>
      </c>
      <c r="O95">
        <v>20</v>
      </c>
      <c r="P95">
        <v>127.3</v>
      </c>
      <c r="Q95">
        <v>111.55</v>
      </c>
      <c r="R95">
        <v>19.3</v>
      </c>
      <c r="V95">
        <v>0</v>
      </c>
    </row>
    <row r="96" spans="1:28" x14ac:dyDescent="0.25">
      <c r="B96">
        <v>229190</v>
      </c>
      <c r="C96">
        <v>100</v>
      </c>
      <c r="D96">
        <v>26.207100000000001</v>
      </c>
      <c r="E96">
        <v>0.103545</v>
      </c>
      <c r="F96">
        <f>VLOOKUP(B96,[1]carlaInfo_2000666MorePhaeo!$C$2:$G$245,5,FALSE)</f>
        <v>0.23016824999999999</v>
      </c>
      <c r="L96">
        <v>7.03</v>
      </c>
      <c r="M96">
        <v>4.5369999999999999</v>
      </c>
      <c r="N96">
        <v>0.87749999999999995</v>
      </c>
      <c r="O96">
        <v>22.5</v>
      </c>
      <c r="P96">
        <v>158.17500000000001</v>
      </c>
      <c r="Q96">
        <v>102.0825</v>
      </c>
      <c r="R96">
        <v>19.743749999999999</v>
      </c>
      <c r="V96">
        <v>0</v>
      </c>
    </row>
    <row r="97" spans="1:28" x14ac:dyDescent="0.25">
      <c r="B97">
        <v>229189</v>
      </c>
      <c r="C97">
        <v>125</v>
      </c>
      <c r="D97">
        <v>26.547599999999999</v>
      </c>
      <c r="F97" t="e">
        <f>VLOOKUP(B97,[1]carlaInfo_2000666MorePhaeo!$C$2:$G$245,5,FALSE)</f>
        <v>#REF!</v>
      </c>
      <c r="L97">
        <v>12.780999999999999</v>
      </c>
      <c r="M97">
        <v>10.209</v>
      </c>
      <c r="N97">
        <v>1.2435</v>
      </c>
      <c r="O97">
        <v>22.5</v>
      </c>
      <c r="P97">
        <v>287.57249999999999</v>
      </c>
      <c r="Q97">
        <v>229.70249999999999</v>
      </c>
      <c r="R97">
        <v>27.978750000000002</v>
      </c>
      <c r="V97">
        <v>0</v>
      </c>
    </row>
    <row r="98" spans="1:28" x14ac:dyDescent="0.25">
      <c r="B98">
        <v>229188</v>
      </c>
      <c r="C98">
        <v>145</v>
      </c>
      <c r="D98">
        <v>26.6965</v>
      </c>
      <c r="F98" t="e">
        <f>VLOOKUP(B98,[1]carlaInfo_2000666MorePhaeo!$C$2:$G$245,5,FALSE)</f>
        <v>#REF!</v>
      </c>
      <c r="L98">
        <v>14.4825</v>
      </c>
      <c r="M98">
        <v>11.9855</v>
      </c>
      <c r="N98">
        <v>1.3025</v>
      </c>
      <c r="O98">
        <v>12.5</v>
      </c>
      <c r="P98">
        <v>181.03125</v>
      </c>
      <c r="Q98">
        <v>149.81874999999999</v>
      </c>
      <c r="R98">
        <v>16.28125</v>
      </c>
      <c r="V98">
        <v>0</v>
      </c>
    </row>
    <row r="99" spans="1:28" s="6" customFormat="1" x14ac:dyDescent="0.25">
      <c r="A99" s="5">
        <v>36655</v>
      </c>
      <c r="B99" s="6">
        <v>213341</v>
      </c>
      <c r="C99" s="6">
        <v>1</v>
      </c>
      <c r="D99" s="6">
        <v>23.609500000000001</v>
      </c>
      <c r="E99" s="6">
        <v>0.44100000000000006</v>
      </c>
      <c r="F99">
        <f>VLOOKUP(B99,[1]carlaInfo_2000666MorePhaeo!$C$2:$G$245,5,FALSE)</f>
        <v>0.158025</v>
      </c>
      <c r="G99" s="6">
        <v>54.087299999999999</v>
      </c>
      <c r="H99" s="6">
        <v>33.766179999999999</v>
      </c>
      <c r="I99" s="6">
        <v>40.069800000000001</v>
      </c>
      <c r="J99" s="6">
        <v>15.650279999999999</v>
      </c>
      <c r="K99" s="6">
        <v>130</v>
      </c>
      <c r="L99" s="6">
        <v>0.45350000000000001</v>
      </c>
      <c r="M99" s="6">
        <v>1.0985</v>
      </c>
      <c r="N99" s="6">
        <v>0.45600000000000002</v>
      </c>
      <c r="O99" s="6">
        <v>3</v>
      </c>
      <c r="P99" s="6">
        <v>1.3605</v>
      </c>
      <c r="Q99" s="6">
        <v>3.2955000000000001</v>
      </c>
      <c r="R99" s="6">
        <v>1.3680000000000001</v>
      </c>
      <c r="S99" s="6">
        <v>1033.3667500000001</v>
      </c>
      <c r="T99" s="6">
        <v>887.62625000000003</v>
      </c>
      <c r="U99" s="6">
        <v>125.36824999999999</v>
      </c>
      <c r="V99" s="6">
        <v>3</v>
      </c>
      <c r="W99" s="6">
        <v>1.3605</v>
      </c>
      <c r="X99" s="6">
        <v>3.2955000000000001</v>
      </c>
      <c r="Y99" s="6">
        <v>1.3680000000000001</v>
      </c>
      <c r="Z99" s="6">
        <v>18.358000000000001</v>
      </c>
      <c r="AA99" s="6">
        <v>62.71875</v>
      </c>
      <c r="AB99" s="6">
        <v>23.501999999999999</v>
      </c>
    </row>
    <row r="100" spans="1:28" s="6" customFormat="1" x14ac:dyDescent="0.25">
      <c r="A100" s="5"/>
      <c r="B100" s="6">
        <v>213342</v>
      </c>
      <c r="C100" s="6">
        <v>5</v>
      </c>
      <c r="D100" s="6">
        <v>25.1204</v>
      </c>
      <c r="E100" s="6">
        <v>0.4284</v>
      </c>
      <c r="F100">
        <f>VLOOKUP(B100,[1]carlaInfo_2000666MorePhaeo!$C$2:$G$245,5,FALSE)</f>
        <v>0.17006499999999999</v>
      </c>
      <c r="L100" s="6">
        <v>0.29499999999999998</v>
      </c>
      <c r="M100" s="6">
        <v>0.98350000000000004</v>
      </c>
      <c r="N100" s="6">
        <v>0.4345</v>
      </c>
      <c r="O100" s="6">
        <v>4.5</v>
      </c>
      <c r="P100" s="6">
        <v>1.3274999999999999</v>
      </c>
      <c r="Q100" s="6">
        <v>4.4257499999999999</v>
      </c>
      <c r="R100" s="6">
        <v>1.9552499999999999</v>
      </c>
      <c r="V100" s="6">
        <v>4.5</v>
      </c>
      <c r="W100" s="6">
        <v>1.3274999999999999</v>
      </c>
      <c r="X100" s="6">
        <v>4.4257499999999999</v>
      </c>
      <c r="Y100" s="6">
        <v>1.9552499999999999</v>
      </c>
    </row>
    <row r="101" spans="1:28" s="6" customFormat="1" x14ac:dyDescent="0.25">
      <c r="A101" s="5"/>
      <c r="B101" s="6">
        <v>213343</v>
      </c>
      <c r="C101" s="6">
        <v>10</v>
      </c>
      <c r="D101" s="6">
        <v>25.153600000000001</v>
      </c>
      <c r="E101" s="6">
        <v>0.56699999999999995</v>
      </c>
      <c r="F101">
        <f>VLOOKUP(B101,[1]carlaInfo_2000666MorePhaeo!$C$2:$G$245,5,FALSE)</f>
        <v>0.2107</v>
      </c>
      <c r="L101" s="6">
        <v>0.27200000000000002</v>
      </c>
      <c r="M101" s="6">
        <v>0.91500000000000004</v>
      </c>
      <c r="N101" s="6">
        <v>0.4425</v>
      </c>
      <c r="O101" s="6">
        <v>7.5</v>
      </c>
      <c r="P101" s="6">
        <v>2.04</v>
      </c>
      <c r="Q101" s="6">
        <v>6.8624999999999998</v>
      </c>
      <c r="R101" s="6">
        <v>3.3187500000000001</v>
      </c>
      <c r="V101" s="6">
        <v>7.5</v>
      </c>
      <c r="W101" s="6">
        <v>2.04</v>
      </c>
      <c r="X101" s="6">
        <v>6.8624999999999998</v>
      </c>
      <c r="Y101" s="6">
        <v>3.3187500000000001</v>
      </c>
    </row>
    <row r="102" spans="1:28" s="6" customFormat="1" x14ac:dyDescent="0.25">
      <c r="A102" s="5"/>
      <c r="B102" s="6">
        <v>213344</v>
      </c>
      <c r="C102" s="6">
        <v>20</v>
      </c>
      <c r="D102" s="6">
        <v>25.209199999999999</v>
      </c>
      <c r="E102" s="6">
        <v>0.79379999999999984</v>
      </c>
      <c r="F102">
        <f>VLOOKUP(B102,[1]carlaInfo_2000666MorePhaeo!$C$2:$G$245,5,FALSE)</f>
        <v>0.31002999999999997</v>
      </c>
      <c r="L102" s="6">
        <v>0.26</v>
      </c>
      <c r="M102" s="6">
        <v>1.1395</v>
      </c>
      <c r="N102" s="6">
        <v>0.48249999999999998</v>
      </c>
      <c r="O102" s="6">
        <v>10</v>
      </c>
      <c r="P102" s="6">
        <v>2.6</v>
      </c>
      <c r="Q102" s="6">
        <v>11.395</v>
      </c>
      <c r="R102" s="6">
        <v>4.8250000000000002</v>
      </c>
      <c r="V102" s="6">
        <v>10</v>
      </c>
      <c r="W102" s="6">
        <v>2.6</v>
      </c>
      <c r="X102" s="6">
        <v>11.395</v>
      </c>
      <c r="Y102" s="6">
        <v>4.8250000000000002</v>
      </c>
    </row>
    <row r="103" spans="1:28" s="6" customFormat="1" x14ac:dyDescent="0.25">
      <c r="A103" s="5"/>
      <c r="B103" s="6">
        <v>213345</v>
      </c>
      <c r="C103" s="6">
        <v>30</v>
      </c>
      <c r="D103" s="6">
        <v>25.447800000000001</v>
      </c>
      <c r="E103" s="6">
        <v>1.1935349999999998</v>
      </c>
      <c r="F103">
        <f>VLOOKUP(B103,[1]carlaInfo_2000666MorePhaeo!$C$2:$G$245,5,FALSE)</f>
        <v>0.46615224999999999</v>
      </c>
      <c r="L103" s="6">
        <v>0.67649999999999999</v>
      </c>
      <c r="M103" s="6">
        <v>1.657</v>
      </c>
      <c r="N103" s="6">
        <v>0.52849999999999997</v>
      </c>
      <c r="O103" s="6">
        <v>10</v>
      </c>
      <c r="P103" s="6">
        <v>6.7649999999999997</v>
      </c>
      <c r="Q103" s="6">
        <v>16.57</v>
      </c>
      <c r="R103" s="6">
        <v>5.2850000000000001</v>
      </c>
      <c r="V103" s="6">
        <v>10</v>
      </c>
      <c r="W103" s="6">
        <v>6.7649999999999997</v>
      </c>
      <c r="X103" s="6">
        <v>16.57</v>
      </c>
      <c r="Y103" s="6">
        <v>5.2850000000000001</v>
      </c>
    </row>
    <row r="104" spans="1:28" s="6" customFormat="1" x14ac:dyDescent="0.25">
      <c r="A104" s="5"/>
      <c r="B104" s="6">
        <v>213346</v>
      </c>
      <c r="C104" s="6">
        <v>40</v>
      </c>
      <c r="D104" s="6">
        <v>25.538599999999999</v>
      </c>
      <c r="E104" s="6">
        <v>0.85252499999999998</v>
      </c>
      <c r="F104">
        <f>VLOOKUP(B104,[1]carlaInfo_2000666MorePhaeo!$C$2:$G$245,5,FALSE)</f>
        <v>0.33943125000000002</v>
      </c>
      <c r="L104" s="6">
        <v>0.26950000000000002</v>
      </c>
      <c r="M104" s="6">
        <v>1.3420000000000001</v>
      </c>
      <c r="N104" s="6">
        <v>0.44600000000000001</v>
      </c>
      <c r="O104" s="6">
        <v>10</v>
      </c>
      <c r="P104" s="6">
        <v>2.6949999999999998</v>
      </c>
      <c r="Q104" s="6">
        <v>13.42</v>
      </c>
      <c r="R104" s="6">
        <v>4.46</v>
      </c>
      <c r="V104" s="6">
        <v>10</v>
      </c>
      <c r="W104" s="6">
        <v>2.6949999999999998</v>
      </c>
      <c r="X104" s="6">
        <v>13.42</v>
      </c>
      <c r="Y104" s="6">
        <v>4.46</v>
      </c>
    </row>
    <row r="105" spans="1:28" s="6" customFormat="1" x14ac:dyDescent="0.25">
      <c r="A105" s="5"/>
      <c r="B105" s="6">
        <v>213347</v>
      </c>
      <c r="C105" s="6">
        <v>50</v>
      </c>
      <c r="D105" s="6">
        <v>25.666699999999999</v>
      </c>
      <c r="E105" s="6">
        <v>0.83357999999999999</v>
      </c>
      <c r="F105">
        <f>VLOOKUP(B105,[1]carlaInfo_2000666MorePhaeo!$C$2:$G$245,5,FALSE)</f>
        <v>0.33490550000000002</v>
      </c>
      <c r="L105" s="6">
        <v>0.314</v>
      </c>
      <c r="M105" s="6">
        <v>1.35</v>
      </c>
      <c r="N105" s="6">
        <v>0.45800000000000002</v>
      </c>
      <c r="O105" s="6">
        <v>17.5</v>
      </c>
      <c r="P105" s="6">
        <v>5.4950000000000001</v>
      </c>
      <c r="Q105" s="6">
        <v>23.625</v>
      </c>
      <c r="R105" s="6">
        <v>8.0150000000000006</v>
      </c>
      <c r="V105" s="6">
        <v>5</v>
      </c>
      <c r="W105" s="6">
        <v>1.57</v>
      </c>
      <c r="X105" s="6">
        <v>6.75</v>
      </c>
      <c r="Y105" s="6">
        <v>2.29</v>
      </c>
    </row>
    <row r="106" spans="1:28" s="6" customFormat="1" x14ac:dyDescent="0.25">
      <c r="A106" s="5"/>
      <c r="B106" s="6">
        <v>213348</v>
      </c>
      <c r="C106" s="6">
        <v>75</v>
      </c>
      <c r="D106" s="6">
        <v>26.02234</v>
      </c>
      <c r="E106" s="6">
        <v>5.9670000000000008E-2</v>
      </c>
      <c r="F106">
        <f>VLOOKUP(B106,[1]carlaInfo_2000666MorePhaeo!$C$2:$G$245,5,FALSE)</f>
        <v>0.1484145</v>
      </c>
      <c r="L106" s="6">
        <v>8.1675000000000004</v>
      </c>
      <c r="M106" s="6">
        <v>5.6905000000000001</v>
      </c>
      <c r="N106" s="6">
        <v>1.0154999999999998</v>
      </c>
      <c r="O106" s="6">
        <v>25</v>
      </c>
      <c r="P106" s="6">
        <v>204.1875</v>
      </c>
      <c r="Q106" s="6">
        <v>142.26249999999999</v>
      </c>
      <c r="R106" s="6">
        <v>25.387499999999999</v>
      </c>
      <c r="V106" s="6">
        <v>0</v>
      </c>
    </row>
    <row r="107" spans="1:28" s="6" customFormat="1" x14ac:dyDescent="0.25">
      <c r="A107" s="5"/>
      <c r="B107" s="6">
        <v>213349</v>
      </c>
      <c r="C107" s="6">
        <v>100</v>
      </c>
      <c r="D107" s="6">
        <v>26.443100000000001</v>
      </c>
      <c r="E107" s="6">
        <v>4.2120000000000005E-2</v>
      </c>
      <c r="F107">
        <f>VLOOKUP(B107,[1]carlaInfo_2000666MorePhaeo!$C$2:$G$245,5,FALSE)</f>
        <v>0.2071095</v>
      </c>
      <c r="L107" s="6">
        <v>13.5685</v>
      </c>
      <c r="M107" s="6">
        <v>10.936</v>
      </c>
      <c r="N107" s="6">
        <v>1.2675000000000001</v>
      </c>
      <c r="O107" s="6">
        <v>32.5</v>
      </c>
      <c r="P107" s="6">
        <v>440.97624999999999</v>
      </c>
      <c r="Q107" s="6">
        <v>355.42</v>
      </c>
      <c r="R107" s="6">
        <v>41.193750000000001</v>
      </c>
      <c r="V107" s="6">
        <v>0</v>
      </c>
    </row>
    <row r="108" spans="1:28" s="6" customFormat="1" x14ac:dyDescent="0.25">
      <c r="A108" s="5"/>
      <c r="B108" s="6">
        <v>213350</v>
      </c>
      <c r="C108" s="6">
        <v>140</v>
      </c>
      <c r="D108" s="6">
        <v>26.7499</v>
      </c>
      <c r="E108" s="6">
        <v>3.6854999999999992E-2</v>
      </c>
      <c r="F108">
        <f>VLOOKUP(B108,[1]carlaInfo_2000666MorePhaeo!$C$2:$G$245,5,FALSE)</f>
        <v>0.17440800000000001</v>
      </c>
      <c r="L108" s="6">
        <v>18.295999999999999</v>
      </c>
      <c r="M108" s="6">
        <v>15.5175</v>
      </c>
      <c r="N108" s="6">
        <v>1.478</v>
      </c>
      <c r="O108" s="6">
        <v>20</v>
      </c>
      <c r="P108" s="6">
        <v>365.92</v>
      </c>
      <c r="Q108" s="6">
        <v>310.35000000000002</v>
      </c>
      <c r="R108" s="6">
        <v>29.56</v>
      </c>
      <c r="V108" s="6">
        <v>0</v>
      </c>
    </row>
    <row r="109" spans="1:28" x14ac:dyDescent="0.25">
      <c r="A109" s="4">
        <v>36666</v>
      </c>
      <c r="B109">
        <v>229211</v>
      </c>
      <c r="C109">
        <v>1</v>
      </c>
      <c r="E109">
        <v>0.80411538461538479</v>
      </c>
      <c r="F109">
        <f>VLOOKUP(B109,[1]carlaInfo_2000666MorePhaeo!$C$2:$G$245,5,FALSE)</f>
        <v>0.27308457692307703</v>
      </c>
      <c r="G109">
        <v>58.447975961538468</v>
      </c>
      <c r="H109">
        <v>33.73594769230769</v>
      </c>
      <c r="I109">
        <v>37.996663461538468</v>
      </c>
      <c r="J109">
        <v>14.04982019230769</v>
      </c>
      <c r="K109">
        <v>141</v>
      </c>
      <c r="L109">
        <v>1.5085</v>
      </c>
      <c r="M109">
        <v>1.5914999999999999</v>
      </c>
      <c r="N109">
        <v>0.64</v>
      </c>
      <c r="O109">
        <v>4.5</v>
      </c>
      <c r="P109">
        <v>6.7882499999999997</v>
      </c>
      <c r="Q109">
        <v>7.1617499999999996</v>
      </c>
      <c r="R109">
        <v>2.88</v>
      </c>
      <c r="S109">
        <v>1180.3404999999998</v>
      </c>
      <c r="T109">
        <v>1097.6937500000001</v>
      </c>
      <c r="U109">
        <v>134.75125</v>
      </c>
      <c r="V109">
        <v>4.5</v>
      </c>
      <c r="W109">
        <v>6.7882499999999997</v>
      </c>
      <c r="X109">
        <v>7.1617499999999996</v>
      </c>
      <c r="Y109">
        <v>2.88</v>
      </c>
      <c r="Z109">
        <v>218.63675000000001</v>
      </c>
      <c r="AA109">
        <v>199.29374999999999</v>
      </c>
      <c r="AB109">
        <v>41.113750000000003</v>
      </c>
    </row>
    <row r="110" spans="1:28" x14ac:dyDescent="0.25">
      <c r="B110">
        <v>229210</v>
      </c>
      <c r="C110">
        <v>10</v>
      </c>
      <c r="D110">
        <v>25.178799999999999</v>
      </c>
      <c r="E110">
        <v>0.77731153846153855</v>
      </c>
      <c r="F110">
        <f>VLOOKUP(B110,[1]carlaInfo_2000666MorePhaeo!$C$2:$G$245,5,FALSE)</f>
        <v>0.281813307692308</v>
      </c>
      <c r="L110">
        <v>2.1480000000000001</v>
      </c>
      <c r="M110">
        <v>2.2509999999999999</v>
      </c>
      <c r="N110">
        <v>0.69750000000000001</v>
      </c>
      <c r="O110">
        <v>9.5</v>
      </c>
      <c r="P110">
        <v>20.406000000000002</v>
      </c>
      <c r="Q110">
        <v>21.384499999999999</v>
      </c>
      <c r="R110">
        <v>6.6262499999999998</v>
      </c>
      <c r="V110">
        <v>9.5</v>
      </c>
      <c r="W110">
        <v>20.406000000000002</v>
      </c>
      <c r="X110">
        <v>21.384499999999999</v>
      </c>
      <c r="Y110">
        <v>6.6262499999999998</v>
      </c>
    </row>
    <row r="111" spans="1:28" x14ac:dyDescent="0.25">
      <c r="B111">
        <v>229209</v>
      </c>
      <c r="C111">
        <v>20</v>
      </c>
      <c r="D111">
        <v>25.1783</v>
      </c>
      <c r="E111">
        <v>0.79071346153846167</v>
      </c>
      <c r="F111">
        <f>VLOOKUP(B111,[1]carlaInfo_2000666MorePhaeo!$C$2:$G$245,5,FALSE)</f>
        <v>0.25313319230769199</v>
      </c>
      <c r="L111">
        <v>2.7960000000000003</v>
      </c>
      <c r="M111">
        <v>2.9104999999999999</v>
      </c>
      <c r="N111">
        <v>0.747</v>
      </c>
      <c r="O111">
        <v>10</v>
      </c>
      <c r="P111">
        <v>27.96</v>
      </c>
      <c r="Q111">
        <v>29.105</v>
      </c>
      <c r="R111">
        <v>7.47</v>
      </c>
      <c r="V111">
        <v>10</v>
      </c>
      <c r="W111">
        <v>27.96</v>
      </c>
      <c r="X111">
        <v>29.105</v>
      </c>
      <c r="Y111">
        <v>7.47</v>
      </c>
    </row>
    <row r="112" spans="1:28" x14ac:dyDescent="0.25">
      <c r="B112">
        <v>229208</v>
      </c>
      <c r="C112">
        <v>30</v>
      </c>
      <c r="D112">
        <v>25.195</v>
      </c>
      <c r="E112">
        <v>0.75050769230769254</v>
      </c>
      <c r="F112">
        <f>VLOOKUP(B112,[1]carlaInfo_2000666MorePhaeo!$C$2:$G$245,5,FALSE)</f>
        <v>0.258121038461538</v>
      </c>
      <c r="L112">
        <v>4.9044999999999996</v>
      </c>
      <c r="M112">
        <v>4.4249999999999998</v>
      </c>
      <c r="N112">
        <v>0.87549999999999994</v>
      </c>
      <c r="O112">
        <v>10</v>
      </c>
      <c r="P112">
        <v>49.045000000000002</v>
      </c>
      <c r="Q112">
        <v>44.25</v>
      </c>
      <c r="R112">
        <v>8.7550000000000008</v>
      </c>
      <c r="V112">
        <v>10</v>
      </c>
      <c r="W112">
        <v>49.045000000000002</v>
      </c>
      <c r="X112">
        <v>44.25</v>
      </c>
      <c r="Y112">
        <v>8.7550000000000008</v>
      </c>
    </row>
    <row r="113" spans="1:28" x14ac:dyDescent="0.25">
      <c r="B113">
        <v>229207</v>
      </c>
      <c r="C113">
        <v>40</v>
      </c>
      <c r="D113">
        <v>25.255199999999999</v>
      </c>
      <c r="E113">
        <v>0.71030192307692308</v>
      </c>
      <c r="F113">
        <f>VLOOKUP(B113,[1]carlaInfo_2000666MorePhaeo!$C$2:$G$245,5,FALSE)</f>
        <v>0.29552988461538499</v>
      </c>
      <c r="L113">
        <v>7.0854999999999997</v>
      </c>
      <c r="M113">
        <v>5.9109999999999996</v>
      </c>
      <c r="N113">
        <v>0.99849999999999994</v>
      </c>
      <c r="O113">
        <v>10</v>
      </c>
      <c r="P113">
        <v>70.855000000000004</v>
      </c>
      <c r="Q113">
        <v>59.11</v>
      </c>
      <c r="R113">
        <v>9.9849999999999994</v>
      </c>
      <c r="V113">
        <v>10</v>
      </c>
      <c r="W113">
        <v>70.855000000000004</v>
      </c>
      <c r="X113">
        <v>59.11</v>
      </c>
      <c r="Y113">
        <v>9.9849999999999994</v>
      </c>
    </row>
    <row r="114" spans="1:28" x14ac:dyDescent="0.25">
      <c r="B114">
        <v>229206</v>
      </c>
      <c r="C114">
        <v>50</v>
      </c>
      <c r="D114">
        <v>25.479800000000001</v>
      </c>
      <c r="E114">
        <v>0.73754807692307711</v>
      </c>
      <c r="F114">
        <f>VLOOKUP(B114,[1]carlaInfo_2000666MorePhaeo!$C$2:$G$245,5,FALSE)</f>
        <v>0.35968461538461499</v>
      </c>
      <c r="L114">
        <v>8.7164999999999999</v>
      </c>
      <c r="M114">
        <v>7.6565000000000003</v>
      </c>
      <c r="N114">
        <v>1.0794999999999999</v>
      </c>
      <c r="O114">
        <v>10</v>
      </c>
      <c r="P114">
        <v>87.165000000000006</v>
      </c>
      <c r="Q114">
        <v>76.564999999999998</v>
      </c>
      <c r="R114">
        <v>10.795</v>
      </c>
      <c r="V114">
        <v>5</v>
      </c>
      <c r="W114">
        <v>43.582500000000003</v>
      </c>
      <c r="X114">
        <v>38.282499999999999</v>
      </c>
      <c r="Y114">
        <v>5.3975</v>
      </c>
    </row>
    <row r="115" spans="1:28" x14ac:dyDescent="0.25">
      <c r="B115">
        <v>229205</v>
      </c>
      <c r="C115">
        <v>60</v>
      </c>
      <c r="D115">
        <v>25.680499999999999</v>
      </c>
      <c r="E115">
        <v>0.40692307692307694</v>
      </c>
      <c r="F115">
        <f>VLOOKUP(B115,[1]carlaInfo_2000666MorePhaeo!$C$2:$G$245,5,FALSE)</f>
        <v>0.242787115384615</v>
      </c>
      <c r="L115">
        <v>10.365500000000001</v>
      </c>
      <c r="M115">
        <v>9.402000000000001</v>
      </c>
      <c r="N115">
        <v>1.1545000000000001</v>
      </c>
      <c r="O115">
        <v>10</v>
      </c>
      <c r="P115">
        <v>103.655</v>
      </c>
      <c r="Q115">
        <v>94.02</v>
      </c>
      <c r="R115">
        <v>11.545</v>
      </c>
      <c r="V115">
        <v>0</v>
      </c>
      <c r="W115">
        <v>0</v>
      </c>
      <c r="X115">
        <v>0</v>
      </c>
      <c r="Y115">
        <v>0</v>
      </c>
    </row>
    <row r="116" spans="1:28" x14ac:dyDescent="0.25">
      <c r="B116">
        <v>229204</v>
      </c>
      <c r="C116">
        <v>80</v>
      </c>
      <c r="D116">
        <v>25.935500000000001</v>
      </c>
      <c r="E116">
        <v>0.10283653846153845</v>
      </c>
      <c r="F116">
        <f>VLOOKUP(B116,[1]carlaInfo_2000666MorePhaeo!$C$2:$G$245,5,FALSE)</f>
        <v>0.13153180769230799</v>
      </c>
      <c r="L116">
        <v>12.788499999999999</v>
      </c>
      <c r="M116">
        <v>11.852</v>
      </c>
      <c r="N116">
        <v>1.3049999999999999</v>
      </c>
      <c r="O116">
        <v>10</v>
      </c>
      <c r="P116">
        <v>127.88500000000001</v>
      </c>
      <c r="Q116">
        <v>118.52</v>
      </c>
      <c r="R116">
        <v>13.05</v>
      </c>
      <c r="V116">
        <v>0</v>
      </c>
    </row>
    <row r="117" spans="1:28" x14ac:dyDescent="0.25">
      <c r="B117">
        <v>229203</v>
      </c>
      <c r="C117">
        <v>100</v>
      </c>
      <c r="D117">
        <v>25.244599999999998</v>
      </c>
      <c r="E117">
        <v>5.484615384615385E-2</v>
      </c>
      <c r="F117">
        <f>VLOOKUP(B117,[1]carlaInfo_2000666MorePhaeo!$C$2:$G$245,5,FALSE)</f>
        <v>0.16789123076923099</v>
      </c>
      <c r="L117">
        <v>15.000999999999999</v>
      </c>
      <c r="M117">
        <v>14.13</v>
      </c>
      <c r="N117">
        <v>1.4205000000000001</v>
      </c>
      <c r="O117">
        <v>22.5</v>
      </c>
      <c r="P117">
        <v>337.52249999999998</v>
      </c>
      <c r="Q117">
        <v>317.92500000000001</v>
      </c>
      <c r="R117">
        <v>31.96125</v>
      </c>
      <c r="V117">
        <v>0</v>
      </c>
    </row>
    <row r="118" spans="1:28" x14ac:dyDescent="0.25">
      <c r="B118">
        <v>229202</v>
      </c>
      <c r="C118">
        <v>125</v>
      </c>
      <c r="D118">
        <v>26.576499999999999</v>
      </c>
      <c r="E118">
        <v>7.1299999999999988E-2</v>
      </c>
      <c r="F118">
        <f>VLOOKUP(B118,[1]carlaInfo_2000666MorePhaeo!$C$2:$G$245,5,FALSE)</f>
        <v>0.19404450000000001</v>
      </c>
      <c r="L118">
        <v>15.4255</v>
      </c>
      <c r="M118">
        <v>14.507000000000001</v>
      </c>
      <c r="N118">
        <v>1.4005000000000001</v>
      </c>
      <c r="O118">
        <v>17.5</v>
      </c>
      <c r="P118">
        <v>269.94625000000002</v>
      </c>
      <c r="Q118">
        <v>253.8725</v>
      </c>
      <c r="R118">
        <v>24.508749999999999</v>
      </c>
      <c r="V118">
        <v>0</v>
      </c>
    </row>
    <row r="119" spans="1:28" x14ac:dyDescent="0.25">
      <c r="B119">
        <v>229201</v>
      </c>
      <c r="C119">
        <v>130</v>
      </c>
      <c r="D119">
        <v>26.613399999999999</v>
      </c>
      <c r="F119" t="e">
        <f>VLOOKUP(B119,[1]carlaInfo_2000666MorePhaeo!$C$2:$G$245,5,FALSE)</f>
        <v>#REF!</v>
      </c>
      <c r="L119">
        <v>15.8225</v>
      </c>
      <c r="M119">
        <v>15.156000000000001</v>
      </c>
      <c r="N119">
        <v>1.4350000000000001</v>
      </c>
      <c r="O119">
        <v>5</v>
      </c>
      <c r="P119">
        <v>79.112499999999997</v>
      </c>
      <c r="Q119">
        <v>75.78</v>
      </c>
      <c r="R119">
        <v>7.1749999999999998</v>
      </c>
      <c r="V119">
        <v>0</v>
      </c>
    </row>
    <row r="120" spans="1:28" x14ac:dyDescent="0.25">
      <c r="A120" s="4">
        <v>36684</v>
      </c>
      <c r="B120">
        <v>229936</v>
      </c>
      <c r="C120">
        <v>1</v>
      </c>
      <c r="D120">
        <v>24.7623</v>
      </c>
      <c r="E120">
        <v>0.37640384615384614</v>
      </c>
      <c r="F120">
        <f>VLOOKUP(B120,[1]carlaInfo_2000666MorePhaeo!$C$2:$G$245,5,FALSE)</f>
        <v>0.20350576923076899</v>
      </c>
      <c r="G120">
        <v>29.989346153846149</v>
      </c>
      <c r="H120">
        <v>23.736406730769222</v>
      </c>
      <c r="I120">
        <v>21.210865384615381</v>
      </c>
      <c r="J120">
        <v>12.257673076923073</v>
      </c>
      <c r="K120">
        <v>159</v>
      </c>
      <c r="L120">
        <v>0.23499999999999999</v>
      </c>
      <c r="M120">
        <v>2.2395</v>
      </c>
      <c r="N120">
        <v>0.63700000000000001</v>
      </c>
      <c r="O120">
        <v>4.5</v>
      </c>
      <c r="P120">
        <v>1.0575000000000001</v>
      </c>
      <c r="Q120">
        <v>10.07775</v>
      </c>
      <c r="R120">
        <v>2.8665000000000003</v>
      </c>
      <c r="S120">
        <v>1339.9035000000001</v>
      </c>
      <c r="T120">
        <v>1257.30225</v>
      </c>
      <c r="U120">
        <v>164.17500000000001</v>
      </c>
      <c r="V120">
        <v>4.5</v>
      </c>
      <c r="W120">
        <v>1.0575000000000001</v>
      </c>
      <c r="X120">
        <v>10.07775</v>
      </c>
      <c r="Y120">
        <v>2.8665000000000003</v>
      </c>
      <c r="Z120">
        <v>341.2285</v>
      </c>
      <c r="AA120">
        <v>314.43724999999995</v>
      </c>
      <c r="AB120">
        <v>55.736249999999998</v>
      </c>
    </row>
    <row r="121" spans="1:28" x14ac:dyDescent="0.25">
      <c r="B121">
        <v>229935</v>
      </c>
      <c r="C121">
        <v>10</v>
      </c>
      <c r="D121">
        <v>24.852499999999999</v>
      </c>
      <c r="E121">
        <v>0.35605769230769224</v>
      </c>
      <c r="F121">
        <f>VLOOKUP(B121,[1]carlaInfo_2000666MorePhaeo!$C$2:$G$245,5,FALSE)</f>
        <v>0.197826538461539</v>
      </c>
      <c r="L121">
        <v>4.1579999999999995</v>
      </c>
      <c r="M121">
        <v>4.7159999999999993</v>
      </c>
      <c r="N121">
        <v>0.97550000000000003</v>
      </c>
      <c r="O121">
        <v>9.5</v>
      </c>
      <c r="P121">
        <v>39.500999999999998</v>
      </c>
      <c r="Q121">
        <v>44.801999999999992</v>
      </c>
      <c r="R121">
        <v>9.2672500000000007</v>
      </c>
      <c r="V121">
        <v>9.5</v>
      </c>
      <c r="W121">
        <v>39.500999999999998</v>
      </c>
      <c r="X121">
        <v>44.801999999999992</v>
      </c>
      <c r="Y121">
        <v>9.2672500000000007</v>
      </c>
    </row>
    <row r="122" spans="1:28" x14ac:dyDescent="0.25">
      <c r="B122">
        <v>229934</v>
      </c>
      <c r="C122">
        <v>20</v>
      </c>
      <c r="D122">
        <v>24.906199999999998</v>
      </c>
      <c r="E122">
        <v>0.33571153846153845</v>
      </c>
      <c r="F122">
        <f>VLOOKUP(B122,[1]carlaInfo_2000666MorePhaeo!$C$2:$G$245,5,FALSE)</f>
        <v>0.179842307692308</v>
      </c>
      <c r="L122">
        <v>7.0659999999999998</v>
      </c>
      <c r="M122">
        <v>6.2004999999999999</v>
      </c>
      <c r="N122">
        <v>1.1559999999999999</v>
      </c>
      <c r="O122">
        <v>10</v>
      </c>
      <c r="P122">
        <v>70.66</v>
      </c>
      <c r="Q122">
        <v>62.005000000000003</v>
      </c>
      <c r="R122">
        <v>11.56</v>
      </c>
      <c r="V122">
        <v>10</v>
      </c>
      <c r="W122">
        <v>70.66</v>
      </c>
      <c r="X122">
        <v>62.005000000000003</v>
      </c>
      <c r="Y122">
        <v>11.56</v>
      </c>
    </row>
    <row r="123" spans="1:28" x14ac:dyDescent="0.25">
      <c r="B123">
        <v>229933</v>
      </c>
      <c r="C123">
        <v>30</v>
      </c>
      <c r="D123">
        <v>25.078399999999998</v>
      </c>
      <c r="E123">
        <v>0.45778846153846164</v>
      </c>
      <c r="F123">
        <f>VLOOKUP(B123,[1]carlaInfo_2000666MorePhaeo!$C$2:$G$245,5,FALSE)</f>
        <v>0.26313769230769202</v>
      </c>
      <c r="L123">
        <v>8.1440000000000001</v>
      </c>
      <c r="M123">
        <v>7.0764999999999993</v>
      </c>
      <c r="N123">
        <v>1.2029999999999998</v>
      </c>
      <c r="O123">
        <v>10</v>
      </c>
      <c r="P123">
        <v>81.44</v>
      </c>
      <c r="Q123">
        <v>70.765000000000001</v>
      </c>
      <c r="R123">
        <v>12.03</v>
      </c>
      <c r="V123">
        <v>10</v>
      </c>
      <c r="W123">
        <v>81.44</v>
      </c>
      <c r="X123">
        <v>70.765000000000001</v>
      </c>
      <c r="Y123">
        <v>12.03</v>
      </c>
    </row>
    <row r="124" spans="1:28" x14ac:dyDescent="0.25">
      <c r="B124">
        <v>229932</v>
      </c>
      <c r="C124">
        <v>40</v>
      </c>
      <c r="D124">
        <v>25.277999999999999</v>
      </c>
      <c r="E124">
        <v>0.63073076923076932</v>
      </c>
      <c r="F124">
        <f>VLOOKUP(B124,[1]carlaInfo_2000666MorePhaeo!$C$2:$G$245,5,FALSE)</f>
        <v>0.409851153846154</v>
      </c>
      <c r="L124">
        <v>9.7629999999999999</v>
      </c>
      <c r="M124">
        <v>8.3204999999999991</v>
      </c>
      <c r="N124">
        <v>1.3359999999999999</v>
      </c>
      <c r="O124">
        <v>10</v>
      </c>
      <c r="P124">
        <v>97.63</v>
      </c>
      <c r="Q124">
        <v>83.204999999999998</v>
      </c>
      <c r="R124">
        <v>13.36</v>
      </c>
      <c r="V124">
        <v>10</v>
      </c>
      <c r="W124">
        <v>97.63</v>
      </c>
      <c r="X124">
        <v>83.204999999999998</v>
      </c>
      <c r="Y124">
        <v>13.36</v>
      </c>
    </row>
    <row r="125" spans="1:28" x14ac:dyDescent="0.25">
      <c r="B125">
        <v>229931</v>
      </c>
      <c r="C125">
        <v>50</v>
      </c>
      <c r="D125">
        <v>25.519300000000001</v>
      </c>
      <c r="E125">
        <v>0.30519230769230771</v>
      </c>
      <c r="F125">
        <f>VLOOKUP(B125,[1]carlaInfo_2000666MorePhaeo!$C$2:$G$245,5,FALSE)</f>
        <v>0.14671346153846099</v>
      </c>
      <c r="L125">
        <v>10.187999999999999</v>
      </c>
      <c r="M125">
        <v>8.7164999999999999</v>
      </c>
      <c r="N125">
        <v>1.3305</v>
      </c>
      <c r="O125">
        <v>10</v>
      </c>
      <c r="P125">
        <v>101.88</v>
      </c>
      <c r="Q125">
        <v>87.165000000000006</v>
      </c>
      <c r="R125">
        <v>13.305</v>
      </c>
      <c r="V125">
        <v>5</v>
      </c>
      <c r="W125">
        <v>50.94</v>
      </c>
      <c r="X125">
        <v>43.582500000000003</v>
      </c>
      <c r="Y125">
        <v>6.6524999999999999</v>
      </c>
    </row>
    <row r="126" spans="1:28" x14ac:dyDescent="0.25">
      <c r="B126">
        <v>229930</v>
      </c>
      <c r="C126">
        <v>60</v>
      </c>
      <c r="D126">
        <v>25.6615</v>
      </c>
      <c r="E126">
        <v>6.0330769230769236E-2</v>
      </c>
      <c r="F126">
        <f>VLOOKUP(B126,[1]carlaInfo_2000666MorePhaeo!$C$2:$G$245,5,FALSE)</f>
        <v>9.6448153846153795E-2</v>
      </c>
      <c r="L126">
        <v>10.986499999999999</v>
      </c>
      <c r="M126">
        <v>9.4804999999999993</v>
      </c>
      <c r="N126">
        <v>1.3680000000000001</v>
      </c>
      <c r="O126">
        <v>10</v>
      </c>
      <c r="P126">
        <v>109.86499999999999</v>
      </c>
      <c r="Q126">
        <v>94.805000000000007</v>
      </c>
      <c r="R126">
        <v>13.68</v>
      </c>
      <c r="V126">
        <v>0</v>
      </c>
      <c r="W126">
        <v>0</v>
      </c>
      <c r="X126">
        <v>0</v>
      </c>
      <c r="Y126">
        <v>0</v>
      </c>
    </row>
    <row r="127" spans="1:28" x14ac:dyDescent="0.25">
      <c r="B127">
        <v>229929</v>
      </c>
      <c r="C127">
        <v>80</v>
      </c>
      <c r="D127">
        <v>25.851400000000002</v>
      </c>
      <c r="E127">
        <v>3.8392307692307684E-2</v>
      </c>
      <c r="F127">
        <f>VLOOKUP(B127,[1]carlaInfo_2000666MorePhaeo!$C$2:$G$245,5,FALSE)</f>
        <v>0.10690946153846199</v>
      </c>
      <c r="L127">
        <v>12.821000000000002</v>
      </c>
      <c r="M127">
        <v>11.858499999999999</v>
      </c>
      <c r="N127">
        <v>1.4740000000000002</v>
      </c>
      <c r="O127">
        <v>10</v>
      </c>
      <c r="P127">
        <v>128.21</v>
      </c>
      <c r="Q127">
        <v>118.58499999999999</v>
      </c>
      <c r="R127">
        <v>14.74</v>
      </c>
      <c r="V127">
        <v>0</v>
      </c>
    </row>
    <row r="128" spans="1:28" x14ac:dyDescent="0.25">
      <c r="B128">
        <v>229928</v>
      </c>
      <c r="C128">
        <v>100</v>
      </c>
      <c r="D128">
        <v>26.131900000000002</v>
      </c>
      <c r="E128">
        <v>6.5815384615384609E-2</v>
      </c>
      <c r="F128">
        <f>VLOOKUP(B128,[1]carlaInfo_2000666MorePhaeo!$C$2:$G$245,5,FALSE)</f>
        <v>0.12119807692307701</v>
      </c>
      <c r="L128">
        <v>14.884</v>
      </c>
      <c r="M128">
        <v>14.411999999999999</v>
      </c>
      <c r="N128">
        <v>1.593</v>
      </c>
      <c r="O128">
        <v>22.5</v>
      </c>
      <c r="P128">
        <v>334.89</v>
      </c>
      <c r="Q128">
        <v>324.27</v>
      </c>
      <c r="R128">
        <v>35.842500000000001</v>
      </c>
      <c r="V128">
        <v>0</v>
      </c>
    </row>
    <row r="129" spans="1:28" x14ac:dyDescent="0.25">
      <c r="B129">
        <v>229927</v>
      </c>
      <c r="C129">
        <v>125</v>
      </c>
      <c r="D129">
        <v>26.491900000000001</v>
      </c>
      <c r="F129" t="e">
        <f>VLOOKUP(B129,[1]carlaInfo_2000666MorePhaeo!$C$2:$G$245,5,FALSE)</f>
        <v>#REF!</v>
      </c>
      <c r="L129">
        <v>16.379000000000001</v>
      </c>
      <c r="M129">
        <v>15.782</v>
      </c>
      <c r="N129">
        <v>1.6495000000000002</v>
      </c>
      <c r="O129">
        <v>17.5</v>
      </c>
      <c r="P129">
        <v>286.63249999999999</v>
      </c>
      <c r="Q129">
        <v>276.185</v>
      </c>
      <c r="R129">
        <v>28.866250000000001</v>
      </c>
      <c r="V129">
        <v>0</v>
      </c>
    </row>
    <row r="130" spans="1:28" x14ac:dyDescent="0.25">
      <c r="B130">
        <v>229926</v>
      </c>
      <c r="C130">
        <v>130</v>
      </c>
      <c r="D130">
        <v>26.572500000000002</v>
      </c>
      <c r="F130" t="e">
        <f>VLOOKUP(B130,[1]carlaInfo_2000666MorePhaeo!$C$2:$G$245,5,FALSE)</f>
        <v>#REF!</v>
      </c>
      <c r="L130">
        <v>17.627500000000001</v>
      </c>
      <c r="M130">
        <v>17.087499999999999</v>
      </c>
      <c r="N130">
        <v>1.7315</v>
      </c>
      <c r="O130">
        <v>5</v>
      </c>
      <c r="P130">
        <v>88.137500000000003</v>
      </c>
      <c r="Q130">
        <v>85.4375</v>
      </c>
      <c r="R130">
        <v>8.6575000000000006</v>
      </c>
      <c r="V130">
        <v>0</v>
      </c>
    </row>
    <row r="131" spans="1:28" x14ac:dyDescent="0.25">
      <c r="A131" s="4">
        <v>36691</v>
      </c>
      <c r="B131">
        <v>210741</v>
      </c>
      <c r="C131">
        <v>1</v>
      </c>
      <c r="D131">
        <v>24.456199999999999</v>
      </c>
      <c r="E131">
        <v>0.4284</v>
      </c>
      <c r="F131">
        <f>VLOOKUP(B131,[1]carlaInfo_2000666MorePhaeo!$C$2:$G$245,5,FALSE)</f>
        <v>0.12285</v>
      </c>
      <c r="G131">
        <v>39.980699999999992</v>
      </c>
      <c r="H131">
        <v>25.97805</v>
      </c>
      <c r="I131">
        <v>29.999249999999996</v>
      </c>
      <c r="J131">
        <v>12.114000000000001</v>
      </c>
      <c r="K131">
        <v>166</v>
      </c>
      <c r="L131">
        <v>0.374</v>
      </c>
      <c r="M131">
        <v>1.0844999999999998</v>
      </c>
      <c r="N131">
        <v>0.35849999999999999</v>
      </c>
      <c r="O131">
        <v>4.5</v>
      </c>
      <c r="P131">
        <v>1.6830000000000001</v>
      </c>
      <c r="Q131">
        <v>4.8802499999999993</v>
      </c>
      <c r="R131">
        <v>1.6132499999999999</v>
      </c>
      <c r="S131">
        <v>513.34249999999997</v>
      </c>
      <c r="T131">
        <v>479.75549999999998</v>
      </c>
      <c r="U131">
        <v>72.192250000000001</v>
      </c>
      <c r="V131">
        <v>4.5</v>
      </c>
      <c r="W131">
        <v>1.6830000000000001</v>
      </c>
      <c r="X131">
        <v>4.8802499999999993</v>
      </c>
      <c r="Y131">
        <v>1.6132499999999999</v>
      </c>
      <c r="Z131">
        <v>44.682499999999997</v>
      </c>
      <c r="AA131">
        <v>74.790499999999994</v>
      </c>
      <c r="AB131">
        <v>22.17475</v>
      </c>
    </row>
    <row r="132" spans="1:28" x14ac:dyDescent="0.25">
      <c r="B132">
        <v>210742</v>
      </c>
      <c r="C132">
        <v>10</v>
      </c>
      <c r="D132">
        <v>24.334599999999998</v>
      </c>
      <c r="E132">
        <v>0.32760000000000006</v>
      </c>
      <c r="F132">
        <f>VLOOKUP(B132,[1]carlaInfo_2000666MorePhaeo!$C$2:$G$245,5,FALSE)</f>
        <v>8.1900000000000098E-2</v>
      </c>
      <c r="L132">
        <v>0.33100000000000002</v>
      </c>
      <c r="M132">
        <v>1.1194999999999999</v>
      </c>
      <c r="N132">
        <v>0.36199999999999999</v>
      </c>
      <c r="O132">
        <v>9.5</v>
      </c>
      <c r="P132">
        <v>3.1445000000000003</v>
      </c>
      <c r="Q132">
        <v>10.635249999999999</v>
      </c>
      <c r="R132">
        <v>3.4390000000000001</v>
      </c>
      <c r="V132">
        <v>9.5</v>
      </c>
      <c r="W132">
        <v>3.1445000000000003</v>
      </c>
      <c r="X132">
        <v>10.635249999999999</v>
      </c>
      <c r="Y132">
        <v>3.4390000000000001</v>
      </c>
    </row>
    <row r="133" spans="1:28" x14ac:dyDescent="0.25">
      <c r="B133">
        <v>210743</v>
      </c>
      <c r="C133">
        <v>20</v>
      </c>
      <c r="D133">
        <v>24.6234</v>
      </c>
      <c r="E133">
        <v>0.47249999999999998</v>
      </c>
      <c r="F133">
        <f>VLOOKUP(B133,[1]carlaInfo_2000666MorePhaeo!$C$2:$G$245,5,FALSE)</f>
        <v>0.18112500000000001</v>
      </c>
      <c r="L133">
        <v>0.32</v>
      </c>
      <c r="M133">
        <v>1.0804999999999998</v>
      </c>
      <c r="N133">
        <v>0.379</v>
      </c>
      <c r="O133">
        <v>10</v>
      </c>
      <c r="P133">
        <v>3.2</v>
      </c>
      <c r="Q133">
        <v>10.805</v>
      </c>
      <c r="R133">
        <v>3.79</v>
      </c>
      <c r="V133">
        <v>10</v>
      </c>
      <c r="W133">
        <v>3.2</v>
      </c>
      <c r="X133">
        <v>10.805</v>
      </c>
      <c r="Y133">
        <v>3.79</v>
      </c>
    </row>
    <row r="134" spans="1:28" x14ac:dyDescent="0.25">
      <c r="B134">
        <v>210744</v>
      </c>
      <c r="C134">
        <v>30</v>
      </c>
      <c r="D134">
        <v>25.072299999999998</v>
      </c>
      <c r="E134">
        <v>1.0040850000000001</v>
      </c>
      <c r="F134">
        <f>VLOOKUP(B134,[1]carlaInfo_2000666MorePhaeo!$C$2:$G$245,5,FALSE)</f>
        <v>0.32206499999999999</v>
      </c>
      <c r="L134">
        <v>0.55299999999999994</v>
      </c>
      <c r="M134">
        <v>1.2689999999999999</v>
      </c>
      <c r="N134">
        <v>0.47599999999999998</v>
      </c>
      <c r="O134">
        <v>10</v>
      </c>
      <c r="P134">
        <v>5.53</v>
      </c>
      <c r="Q134">
        <v>12.69</v>
      </c>
      <c r="R134">
        <v>4.76</v>
      </c>
      <c r="V134">
        <v>10</v>
      </c>
      <c r="W134">
        <v>5.53</v>
      </c>
      <c r="X134">
        <v>12.69</v>
      </c>
      <c r="Y134">
        <v>4.76</v>
      </c>
    </row>
    <row r="135" spans="1:28" x14ac:dyDescent="0.25">
      <c r="B135">
        <v>210745</v>
      </c>
      <c r="C135">
        <v>40</v>
      </c>
      <c r="D135">
        <v>25.3748</v>
      </c>
      <c r="E135">
        <v>0.7956899999999999</v>
      </c>
      <c r="F135">
        <f>VLOOKUP(B135,[1]carlaInfo_2000666MorePhaeo!$C$2:$G$245,5,FALSE)</f>
        <v>0.43573499999999998</v>
      </c>
      <c r="L135">
        <v>0.81950000000000001</v>
      </c>
      <c r="M135">
        <v>1.6389999999999998</v>
      </c>
      <c r="N135">
        <v>0.47549999999999998</v>
      </c>
      <c r="O135">
        <v>10</v>
      </c>
      <c r="P135">
        <v>8.1950000000000003</v>
      </c>
      <c r="Q135">
        <v>16.39</v>
      </c>
      <c r="R135">
        <v>4.7549999999999999</v>
      </c>
      <c r="V135">
        <v>10</v>
      </c>
      <c r="W135">
        <v>8.1950000000000003</v>
      </c>
      <c r="X135">
        <v>16.39</v>
      </c>
      <c r="Y135">
        <v>4.7549999999999999</v>
      </c>
    </row>
    <row r="136" spans="1:28" x14ac:dyDescent="0.25">
      <c r="B136">
        <v>210746</v>
      </c>
      <c r="C136">
        <v>50</v>
      </c>
      <c r="D136">
        <v>25.628699999999998</v>
      </c>
      <c r="E136">
        <v>0.37169999999999997</v>
      </c>
      <c r="F136">
        <f>VLOOKUP(B136,[1]carlaInfo_2000666MorePhaeo!$C$2:$G$245,5,FALSE)</f>
        <v>0.25829999999999997</v>
      </c>
      <c r="L136">
        <v>4.5860000000000003</v>
      </c>
      <c r="M136">
        <v>3.8780000000000001</v>
      </c>
      <c r="N136">
        <v>0.76350000000000007</v>
      </c>
      <c r="O136">
        <v>10</v>
      </c>
      <c r="P136">
        <v>45.86</v>
      </c>
      <c r="Q136">
        <v>38.78</v>
      </c>
      <c r="R136">
        <v>7.6349999999999998</v>
      </c>
      <c r="V136">
        <v>5</v>
      </c>
      <c r="W136">
        <v>22.93</v>
      </c>
      <c r="X136">
        <v>19.39</v>
      </c>
      <c r="Y136">
        <v>3.8174999999999999</v>
      </c>
    </row>
    <row r="137" spans="1:28" x14ac:dyDescent="0.25">
      <c r="B137">
        <v>210747</v>
      </c>
      <c r="C137">
        <v>60</v>
      </c>
      <c r="D137">
        <v>25.783200000000001</v>
      </c>
      <c r="E137">
        <v>9.4769999999999993E-2</v>
      </c>
      <c r="F137">
        <f>VLOOKUP(B137,[1]carlaInfo_2000666MorePhaeo!$C$2:$G$245,5,FALSE)</f>
        <v>0.15093000000000001</v>
      </c>
      <c r="L137">
        <v>8.7315000000000005</v>
      </c>
      <c r="M137">
        <v>7.2785000000000002</v>
      </c>
      <c r="N137">
        <v>0.97849999999999993</v>
      </c>
      <c r="O137">
        <v>10</v>
      </c>
      <c r="P137">
        <v>87.314999999999998</v>
      </c>
      <c r="Q137">
        <v>72.784999999999997</v>
      </c>
      <c r="R137">
        <v>9.7850000000000001</v>
      </c>
      <c r="V137">
        <v>0</v>
      </c>
      <c r="W137">
        <v>0</v>
      </c>
      <c r="X137">
        <v>0</v>
      </c>
      <c r="Y137">
        <v>0</v>
      </c>
    </row>
    <row r="138" spans="1:28" x14ac:dyDescent="0.25">
      <c r="B138">
        <v>210748</v>
      </c>
      <c r="C138">
        <v>70</v>
      </c>
      <c r="D138">
        <v>25.8872</v>
      </c>
      <c r="E138">
        <v>5.6160000000000002E-2</v>
      </c>
      <c r="F138">
        <f>VLOOKUP(B138,[1]carlaInfo_2000666MorePhaeo!$C$2:$G$245,5,FALSE)</f>
        <v>0.11934</v>
      </c>
      <c r="L138">
        <v>10.263999999999999</v>
      </c>
      <c r="M138">
        <v>8.5434999999999999</v>
      </c>
      <c r="N138">
        <v>1.0314999999999999</v>
      </c>
      <c r="O138">
        <v>10</v>
      </c>
      <c r="P138">
        <v>102.64</v>
      </c>
      <c r="Q138">
        <v>85.435000000000002</v>
      </c>
      <c r="R138">
        <v>10.315</v>
      </c>
      <c r="V138">
        <v>0</v>
      </c>
    </row>
    <row r="139" spans="1:28" x14ac:dyDescent="0.25">
      <c r="B139">
        <v>210749</v>
      </c>
      <c r="C139">
        <v>80</v>
      </c>
      <c r="D139">
        <v>25.909500000000001</v>
      </c>
      <c r="E139">
        <v>5.6159999999999988E-2</v>
      </c>
      <c r="F139">
        <f>VLOOKUP(B139,[1]carlaInfo_2000666MorePhaeo!$C$2:$G$245,5,FALSE)</f>
        <v>0.12811500000000001</v>
      </c>
      <c r="L139">
        <v>9.8559999999999999</v>
      </c>
      <c r="M139">
        <v>9.0109999999999992</v>
      </c>
      <c r="N139">
        <v>1.05</v>
      </c>
      <c r="O139">
        <v>15</v>
      </c>
      <c r="P139">
        <v>147.84</v>
      </c>
      <c r="Q139">
        <v>135.16499999999999</v>
      </c>
      <c r="R139">
        <v>15.75</v>
      </c>
      <c r="V139">
        <v>0</v>
      </c>
    </row>
    <row r="140" spans="1:28" x14ac:dyDescent="0.25">
      <c r="B140">
        <v>210750</v>
      </c>
      <c r="C140">
        <v>100</v>
      </c>
      <c r="D140">
        <v>26.066099999999999</v>
      </c>
      <c r="E140">
        <v>5.9669999999999994E-2</v>
      </c>
      <c r="F140">
        <f>VLOOKUP(B140,[1]carlaInfo_2000666MorePhaeo!$C$2:$G$245,5,FALSE)</f>
        <v>0.1202175</v>
      </c>
      <c r="L140">
        <v>10.7935</v>
      </c>
      <c r="M140">
        <v>9.2190000000000012</v>
      </c>
      <c r="N140">
        <v>1.0349999999999999</v>
      </c>
      <c r="O140">
        <v>10</v>
      </c>
      <c r="P140">
        <v>107.935</v>
      </c>
      <c r="Q140">
        <v>92.19</v>
      </c>
      <c r="R140">
        <v>10.35</v>
      </c>
      <c r="V140">
        <v>0</v>
      </c>
    </row>
    <row r="141" spans="1:28" x14ac:dyDescent="0.25">
      <c r="A141" s="4">
        <v>36706</v>
      </c>
      <c r="B141">
        <v>215610</v>
      </c>
      <c r="C141">
        <v>1</v>
      </c>
      <c r="D141">
        <v>23.0883</v>
      </c>
      <c r="E141">
        <v>0.2331</v>
      </c>
      <c r="F141">
        <f>VLOOKUP(B141,[1]carlaInfo_2000666MorePhaeo!$C$2:$G$245,5,FALSE)</f>
        <v>5.8275E-2</v>
      </c>
      <c r="G141">
        <v>49.664700000000003</v>
      </c>
      <c r="H141">
        <v>30.362878124999995</v>
      </c>
      <c r="I141">
        <v>37.0899</v>
      </c>
      <c r="J141">
        <v>15.275474999999998</v>
      </c>
      <c r="K141">
        <v>181</v>
      </c>
      <c r="L141">
        <v>2.4500000000000001E-2</v>
      </c>
      <c r="M141">
        <v>0.72250000000000003</v>
      </c>
      <c r="N141">
        <v>0.28599999999999998</v>
      </c>
      <c r="O141">
        <v>3</v>
      </c>
      <c r="P141">
        <v>7.350000000000001E-2</v>
      </c>
      <c r="Q141">
        <v>2.1675</v>
      </c>
      <c r="R141">
        <v>0.85799999999999987</v>
      </c>
      <c r="S141">
        <v>969.21450000000004</v>
      </c>
      <c r="T141">
        <v>841.05099999999993</v>
      </c>
      <c r="U141">
        <v>108.083</v>
      </c>
      <c r="V141">
        <v>3</v>
      </c>
      <c r="W141">
        <v>7.350000000000001E-2</v>
      </c>
      <c r="X141">
        <v>2.1675</v>
      </c>
      <c r="Y141">
        <v>0.85799999999999987</v>
      </c>
      <c r="Z141">
        <v>28.752000000000002</v>
      </c>
      <c r="AA141">
        <v>74.243499999999997</v>
      </c>
      <c r="AB141">
        <v>20.645500000000002</v>
      </c>
    </row>
    <row r="142" spans="1:28" x14ac:dyDescent="0.25">
      <c r="B142">
        <v>215609</v>
      </c>
      <c r="C142">
        <v>5</v>
      </c>
      <c r="D142">
        <v>23.115300000000001</v>
      </c>
      <c r="E142">
        <v>0.29610000000000003</v>
      </c>
      <c r="F142">
        <f>VLOOKUP(B142,[1]carlaInfo_2000666MorePhaeo!$C$2:$G$245,5,FALSE)</f>
        <v>5.8275E-2</v>
      </c>
      <c r="L142">
        <v>0.11550000000000001</v>
      </c>
      <c r="M142">
        <v>0.73049999999999993</v>
      </c>
      <c r="N142">
        <v>0.3125</v>
      </c>
      <c r="O142">
        <v>4.5</v>
      </c>
      <c r="P142">
        <v>0.51975000000000005</v>
      </c>
      <c r="Q142">
        <v>3.2872499999999998</v>
      </c>
      <c r="R142">
        <v>1.40625</v>
      </c>
      <c r="V142">
        <v>4.5</v>
      </c>
      <c r="W142">
        <v>0.51975000000000005</v>
      </c>
      <c r="X142">
        <v>3.2872499999999998</v>
      </c>
      <c r="Y142">
        <v>1.40625</v>
      </c>
    </row>
    <row r="143" spans="1:28" x14ac:dyDescent="0.25">
      <c r="B143">
        <v>215608</v>
      </c>
      <c r="C143">
        <v>10</v>
      </c>
      <c r="D143">
        <v>24.107800000000001</v>
      </c>
      <c r="E143">
        <v>0.3024</v>
      </c>
      <c r="F143">
        <f>VLOOKUP(B143,[1]carlaInfo_2000666MorePhaeo!$C$2:$G$245,5,FALSE)</f>
        <v>7.5600000000000001E-2</v>
      </c>
      <c r="L143">
        <v>8.3500000000000005E-2</v>
      </c>
      <c r="M143">
        <v>1.0194999999999999</v>
      </c>
      <c r="N143">
        <v>0.33650000000000002</v>
      </c>
      <c r="O143">
        <v>7.5</v>
      </c>
      <c r="P143">
        <v>0.62624999999999997</v>
      </c>
      <c r="Q143">
        <v>7.6462500000000002</v>
      </c>
      <c r="R143">
        <v>2.5237500000000002</v>
      </c>
      <c r="V143">
        <v>7.5</v>
      </c>
      <c r="W143">
        <v>0.62624999999999997</v>
      </c>
      <c r="X143">
        <v>7.6462500000000002</v>
      </c>
      <c r="Y143">
        <v>2.5237500000000002</v>
      </c>
    </row>
    <row r="144" spans="1:28" x14ac:dyDescent="0.25">
      <c r="B144">
        <v>215607</v>
      </c>
      <c r="C144">
        <v>20</v>
      </c>
      <c r="D144">
        <v>24.736599999999999</v>
      </c>
      <c r="E144">
        <v>0.35909999999999997</v>
      </c>
      <c r="F144">
        <f>VLOOKUP(B144,[1]carlaInfo_2000666MorePhaeo!$C$2:$G$245,5,FALSE)</f>
        <v>0.13702500000000001</v>
      </c>
      <c r="L144">
        <v>9.7500000000000003E-2</v>
      </c>
      <c r="M144">
        <v>1.012</v>
      </c>
      <c r="N144">
        <v>0.34450000000000003</v>
      </c>
      <c r="O144">
        <v>10</v>
      </c>
      <c r="P144">
        <v>0.97499999999999998</v>
      </c>
      <c r="Q144">
        <v>10.119999999999999</v>
      </c>
      <c r="R144">
        <v>3.4449999999999998</v>
      </c>
      <c r="V144">
        <v>10</v>
      </c>
      <c r="W144">
        <v>0.97499999999999998</v>
      </c>
      <c r="X144">
        <v>10.119999999999999</v>
      </c>
      <c r="Y144">
        <v>3.4449999999999998</v>
      </c>
    </row>
    <row r="145" spans="1:28" x14ac:dyDescent="0.25">
      <c r="B145">
        <v>215606</v>
      </c>
      <c r="C145">
        <v>30</v>
      </c>
      <c r="D145">
        <v>32.346600000000002</v>
      </c>
      <c r="E145">
        <v>0.83357999999999999</v>
      </c>
      <c r="F145">
        <f>VLOOKUP(B145,[1]carlaInfo_2000666MorePhaeo!$C$2:$G$245,5,FALSE)</f>
        <v>0.23207625000000001</v>
      </c>
      <c r="L145">
        <v>5.0000000000000001E-3</v>
      </c>
      <c r="M145">
        <v>1.1759999999999999</v>
      </c>
      <c r="N145">
        <v>0.3755</v>
      </c>
      <c r="O145">
        <v>10</v>
      </c>
      <c r="P145">
        <v>0.05</v>
      </c>
      <c r="Q145">
        <v>11.76</v>
      </c>
      <c r="R145">
        <v>3.7549999999999999</v>
      </c>
      <c r="V145">
        <v>10</v>
      </c>
      <c r="W145">
        <v>0.05</v>
      </c>
      <c r="X145">
        <v>11.76</v>
      </c>
      <c r="Y145">
        <v>3.7549999999999999</v>
      </c>
    </row>
    <row r="146" spans="1:28" x14ac:dyDescent="0.25">
      <c r="B146">
        <v>215605</v>
      </c>
      <c r="C146">
        <v>40</v>
      </c>
      <c r="D146">
        <v>25.451899999999998</v>
      </c>
      <c r="E146">
        <v>1.7618850000000004</v>
      </c>
      <c r="F146">
        <f>VLOOKUP(B146,[1]carlaInfo_2000666MorePhaeo!$C$2:$G$245,5,FALSE)</f>
        <v>0.84305249999999998</v>
      </c>
      <c r="L146">
        <v>6.3500000000000001E-2</v>
      </c>
      <c r="M146">
        <v>1.754</v>
      </c>
      <c r="N146">
        <v>0.4995</v>
      </c>
      <c r="O146">
        <v>10</v>
      </c>
      <c r="P146">
        <v>0.63500000000000001</v>
      </c>
      <c r="Q146">
        <v>17.54</v>
      </c>
      <c r="R146">
        <v>4.9950000000000001</v>
      </c>
      <c r="V146">
        <v>10</v>
      </c>
      <c r="W146">
        <v>0.63500000000000001</v>
      </c>
      <c r="X146">
        <v>17.54</v>
      </c>
      <c r="Y146">
        <v>4.9950000000000001</v>
      </c>
    </row>
    <row r="147" spans="1:28" x14ac:dyDescent="0.25">
      <c r="B147">
        <v>215604</v>
      </c>
      <c r="C147">
        <v>50</v>
      </c>
      <c r="D147">
        <v>25.697700000000001</v>
      </c>
      <c r="E147">
        <v>0.64890000000000003</v>
      </c>
      <c r="F147">
        <f>VLOOKUP(B147,[1]carlaInfo_2000666MorePhaeo!$C$2:$G$245,5,FALSE)</f>
        <v>0.429975</v>
      </c>
      <c r="L147">
        <v>5.1745000000000001</v>
      </c>
      <c r="M147">
        <v>4.3445</v>
      </c>
      <c r="N147">
        <v>0.73250000000000004</v>
      </c>
      <c r="O147">
        <v>17.5</v>
      </c>
      <c r="P147">
        <v>90.553749999999994</v>
      </c>
      <c r="Q147">
        <v>76.028750000000002</v>
      </c>
      <c r="R147">
        <v>12.81875</v>
      </c>
      <c r="V147">
        <v>5</v>
      </c>
      <c r="W147">
        <v>25.872499999999999</v>
      </c>
      <c r="X147">
        <v>21.7225</v>
      </c>
      <c r="Y147">
        <v>3.6625000000000001</v>
      </c>
    </row>
    <row r="148" spans="1:28" x14ac:dyDescent="0.25">
      <c r="B148">
        <v>215603</v>
      </c>
      <c r="C148">
        <v>75</v>
      </c>
      <c r="D148">
        <v>26.003499999999999</v>
      </c>
      <c r="E148">
        <v>6.318E-2</v>
      </c>
      <c r="F148">
        <f>VLOOKUP(B148,[1]carlaInfo_2000666MorePhaeo!$C$2:$G$245,5,FALSE)</f>
        <v>0.14083875000000001</v>
      </c>
      <c r="L148">
        <v>9.3450000000000006</v>
      </c>
      <c r="M148">
        <v>8.4609999999999985</v>
      </c>
      <c r="N148">
        <v>0.96699999999999997</v>
      </c>
      <c r="O148">
        <v>25</v>
      </c>
      <c r="P148">
        <v>233.625</v>
      </c>
      <c r="Q148">
        <v>211.52500000000001</v>
      </c>
      <c r="R148">
        <v>24.175000000000001</v>
      </c>
      <c r="V148">
        <v>0</v>
      </c>
    </row>
    <row r="149" spans="1:28" x14ac:dyDescent="0.25">
      <c r="B149">
        <v>215602</v>
      </c>
      <c r="C149">
        <v>100</v>
      </c>
      <c r="D149">
        <v>26.33</v>
      </c>
      <c r="E149">
        <v>7.7220000000000011E-2</v>
      </c>
      <c r="F149">
        <f>VLOOKUP(B149,[1]carlaInfo_2000666MorePhaeo!$C$2:$G$245,5,FALSE)</f>
        <v>0.13557374999999999</v>
      </c>
      <c r="L149">
        <v>10.3645</v>
      </c>
      <c r="M149">
        <v>7.1204999999999998</v>
      </c>
      <c r="N149">
        <v>0.96849999999999992</v>
      </c>
      <c r="O149">
        <v>32.5</v>
      </c>
      <c r="P149">
        <v>336.84625</v>
      </c>
      <c r="Q149">
        <v>231.41624999999999</v>
      </c>
      <c r="R149">
        <v>31.47625</v>
      </c>
      <c r="V149">
        <v>0</v>
      </c>
    </row>
    <row r="150" spans="1:28" x14ac:dyDescent="0.25">
      <c r="B150">
        <v>215601</v>
      </c>
      <c r="C150">
        <v>140</v>
      </c>
      <c r="D150">
        <v>26.665500000000002</v>
      </c>
      <c r="E150">
        <v>1.8719999999999997E-2</v>
      </c>
      <c r="F150">
        <f>VLOOKUP(B150,[1]carlaInfo_2000666MorePhaeo!$C$2:$G$245,5,FALSE)</f>
        <v>8.9279999999999998E-2</v>
      </c>
      <c r="L150">
        <v>15.265499999999999</v>
      </c>
      <c r="M150">
        <v>13.478</v>
      </c>
      <c r="N150">
        <v>1.1315</v>
      </c>
      <c r="O150">
        <v>20</v>
      </c>
      <c r="P150">
        <v>305.31</v>
      </c>
      <c r="Q150">
        <v>269.56</v>
      </c>
      <c r="R150">
        <v>22.63</v>
      </c>
      <c r="V150">
        <v>0</v>
      </c>
    </row>
    <row r="151" spans="1:28" x14ac:dyDescent="0.25">
      <c r="A151" s="4">
        <v>36722</v>
      </c>
      <c r="B151">
        <v>219988</v>
      </c>
      <c r="C151">
        <v>1</v>
      </c>
      <c r="D151">
        <v>22.9604</v>
      </c>
      <c r="E151">
        <v>0.33389999999999997</v>
      </c>
      <c r="F151">
        <f>VLOOKUP(B151,[1]carlaInfo_2000666MorePhaeo!$C$2:$G$245,5,FALSE)</f>
        <v>6.7724999999999994E-2</v>
      </c>
      <c r="G151">
        <v>47.527650000000008</v>
      </c>
      <c r="H151">
        <v>30.405599999999993</v>
      </c>
      <c r="I151">
        <v>30.935700000000004</v>
      </c>
      <c r="J151">
        <v>14.767987499999997</v>
      </c>
      <c r="K151">
        <v>197</v>
      </c>
      <c r="L151">
        <v>0.32899999999999996</v>
      </c>
      <c r="M151">
        <v>0.52349999999999997</v>
      </c>
      <c r="N151">
        <v>0.29949999999999999</v>
      </c>
      <c r="O151">
        <v>3</v>
      </c>
      <c r="P151">
        <v>0.98699999999999988</v>
      </c>
      <c r="Q151">
        <v>1.5705</v>
      </c>
      <c r="R151">
        <v>0.89849999999999997</v>
      </c>
      <c r="S151">
        <v>902.42525000000001</v>
      </c>
      <c r="T151">
        <v>865.01675</v>
      </c>
      <c r="U151">
        <v>110.39924999999998</v>
      </c>
      <c r="V151">
        <v>3</v>
      </c>
      <c r="W151">
        <v>0.98699999999999988</v>
      </c>
      <c r="X151">
        <v>1.5705</v>
      </c>
      <c r="Y151">
        <v>0.89849999999999997</v>
      </c>
      <c r="Z151">
        <v>30.41525</v>
      </c>
      <c r="AA151">
        <v>48.329250000000002</v>
      </c>
      <c r="AB151">
        <v>18.077999999999999</v>
      </c>
    </row>
    <row r="152" spans="1:28" x14ac:dyDescent="0.25">
      <c r="B152">
        <v>219987</v>
      </c>
      <c r="C152">
        <v>5</v>
      </c>
      <c r="D152">
        <v>23.067799999999998</v>
      </c>
      <c r="E152">
        <v>0.3276</v>
      </c>
      <c r="F152">
        <f>VLOOKUP(B152,[1]carlaInfo_2000666MorePhaeo!$C$2:$G$245,5,FALSE)</f>
        <v>3.465E-2</v>
      </c>
      <c r="L152">
        <v>0.28349999999999997</v>
      </c>
      <c r="M152">
        <v>0.44750000000000001</v>
      </c>
      <c r="N152">
        <v>0.27600000000000002</v>
      </c>
      <c r="O152">
        <v>4.5</v>
      </c>
      <c r="P152">
        <v>1.2757499999999999</v>
      </c>
      <c r="Q152">
        <v>2.0137499999999999</v>
      </c>
      <c r="R152">
        <v>1.242</v>
      </c>
      <c r="V152">
        <v>4.5</v>
      </c>
      <c r="W152">
        <v>1.2757499999999999</v>
      </c>
      <c r="X152">
        <v>2.0137499999999999</v>
      </c>
      <c r="Y152">
        <v>1.242</v>
      </c>
    </row>
    <row r="153" spans="1:28" x14ac:dyDescent="0.25">
      <c r="B153">
        <v>219986</v>
      </c>
      <c r="C153">
        <v>10</v>
      </c>
      <c r="D153">
        <v>23.2483</v>
      </c>
      <c r="E153">
        <v>0.35910000000000009</v>
      </c>
      <c r="F153">
        <f>VLOOKUP(B153,[1]carlaInfo_2000666MorePhaeo!$C$2:$G$245,5,FALSE)</f>
        <v>0.12127499999999999</v>
      </c>
      <c r="L153">
        <v>0.34099999999999997</v>
      </c>
      <c r="M153">
        <v>0.435</v>
      </c>
      <c r="N153">
        <v>0.25900000000000001</v>
      </c>
      <c r="O153">
        <v>7.5</v>
      </c>
      <c r="P153">
        <v>2.5575000000000001</v>
      </c>
      <c r="Q153">
        <v>3.2625000000000002</v>
      </c>
      <c r="R153">
        <v>1.9424999999999999</v>
      </c>
      <c r="V153">
        <v>7.5</v>
      </c>
      <c r="W153">
        <v>2.5575000000000001</v>
      </c>
      <c r="X153">
        <v>3.2625000000000002</v>
      </c>
      <c r="Y153">
        <v>1.9424999999999999</v>
      </c>
    </row>
    <row r="154" spans="1:28" x14ac:dyDescent="0.25">
      <c r="B154">
        <v>219985</v>
      </c>
      <c r="C154">
        <v>20</v>
      </c>
      <c r="D154">
        <v>24.719799999999999</v>
      </c>
      <c r="E154">
        <v>0.42210000000000003</v>
      </c>
      <c r="F154">
        <f>VLOOKUP(B154,[1]carlaInfo_2000666MorePhaeo!$C$2:$G$245,5,FALSE)</f>
        <v>0.15277499999999999</v>
      </c>
      <c r="L154">
        <v>0.32350000000000001</v>
      </c>
      <c r="M154">
        <v>0.63949999999999996</v>
      </c>
      <c r="N154">
        <v>0.33250000000000002</v>
      </c>
      <c r="O154">
        <v>10</v>
      </c>
      <c r="P154">
        <v>3.2349999999999999</v>
      </c>
      <c r="Q154">
        <v>6.3949999999999996</v>
      </c>
      <c r="R154">
        <v>3.3250000000000002</v>
      </c>
      <c r="V154">
        <v>10</v>
      </c>
      <c r="W154">
        <v>3.2349999999999999</v>
      </c>
      <c r="X154">
        <v>6.3949999999999996</v>
      </c>
      <c r="Y154">
        <v>3.3250000000000002</v>
      </c>
    </row>
    <row r="155" spans="1:28" x14ac:dyDescent="0.25">
      <c r="B155">
        <v>219984</v>
      </c>
      <c r="C155">
        <v>30</v>
      </c>
      <c r="D155">
        <v>25.095400000000001</v>
      </c>
      <c r="E155">
        <v>0.41580000000000006</v>
      </c>
      <c r="F155">
        <f>VLOOKUP(B155,[1]carlaInfo_2000666MorePhaeo!$C$2:$G$245,5,FALSE)</f>
        <v>0.20632500000000001</v>
      </c>
      <c r="L155">
        <v>0.38900000000000001</v>
      </c>
      <c r="M155">
        <v>0.64200000000000002</v>
      </c>
      <c r="N155">
        <v>0.3135</v>
      </c>
      <c r="O155">
        <v>10</v>
      </c>
      <c r="P155">
        <v>3.89</v>
      </c>
      <c r="Q155">
        <v>6.42</v>
      </c>
      <c r="R155">
        <v>3.1349999999999998</v>
      </c>
      <c r="V155">
        <v>10</v>
      </c>
      <c r="W155">
        <v>3.89</v>
      </c>
      <c r="X155">
        <v>6.42</v>
      </c>
      <c r="Y155">
        <v>3.1349999999999998</v>
      </c>
    </row>
    <row r="156" spans="1:28" x14ac:dyDescent="0.25">
      <c r="B156">
        <v>219983</v>
      </c>
      <c r="C156">
        <v>40</v>
      </c>
      <c r="D156">
        <v>25.498699999999999</v>
      </c>
      <c r="E156">
        <v>1.3072050000000002</v>
      </c>
      <c r="F156">
        <f>VLOOKUP(B156,[1]carlaInfo_2000666MorePhaeo!$C$2:$G$245,5,FALSE)</f>
        <v>0.72938250000000004</v>
      </c>
      <c r="L156">
        <v>0.2525</v>
      </c>
      <c r="M156">
        <v>1.3639999999999999</v>
      </c>
      <c r="N156">
        <v>0.43200000000000005</v>
      </c>
      <c r="O156">
        <v>10</v>
      </c>
      <c r="P156">
        <v>2.5249999999999999</v>
      </c>
      <c r="Q156">
        <v>13.64</v>
      </c>
      <c r="R156">
        <v>4.32</v>
      </c>
      <c r="V156">
        <v>10</v>
      </c>
      <c r="W156">
        <v>2.5249999999999999</v>
      </c>
      <c r="X156">
        <v>13.64</v>
      </c>
      <c r="Y156">
        <v>4.32</v>
      </c>
    </row>
    <row r="157" spans="1:28" x14ac:dyDescent="0.25">
      <c r="B157">
        <v>219982</v>
      </c>
      <c r="C157">
        <v>50</v>
      </c>
      <c r="D157">
        <v>25.6691</v>
      </c>
      <c r="E157">
        <v>0.86309999999999998</v>
      </c>
      <c r="F157">
        <f>VLOOKUP(B157,[1]carlaInfo_2000666MorePhaeo!$C$2:$G$245,5,FALSE)</f>
        <v>0.52290000000000003</v>
      </c>
      <c r="L157">
        <v>3.1890000000000001</v>
      </c>
      <c r="M157">
        <v>3.0055000000000001</v>
      </c>
      <c r="N157">
        <v>0.64300000000000002</v>
      </c>
      <c r="O157">
        <v>17.5</v>
      </c>
      <c r="P157">
        <v>55.807499999999997</v>
      </c>
      <c r="Q157">
        <v>52.596249999999998</v>
      </c>
      <c r="R157">
        <v>11.2525</v>
      </c>
      <c r="V157">
        <v>5</v>
      </c>
      <c r="W157">
        <v>15.945</v>
      </c>
      <c r="X157">
        <v>15.0275</v>
      </c>
      <c r="Y157">
        <v>3.2149999999999999</v>
      </c>
    </row>
    <row r="158" spans="1:28" x14ac:dyDescent="0.25">
      <c r="B158">
        <v>219981</v>
      </c>
      <c r="C158">
        <v>75</v>
      </c>
      <c r="D158">
        <v>26.013200000000001</v>
      </c>
      <c r="E158">
        <v>0.16848000000000002</v>
      </c>
      <c r="F158">
        <f>VLOOKUP(B158,[1]carlaInfo_2000666MorePhaeo!$C$2:$G$245,5,FALSE)</f>
        <v>0.14303250000000001</v>
      </c>
      <c r="L158">
        <v>8.2360000000000007</v>
      </c>
      <c r="M158">
        <v>7.351</v>
      </c>
      <c r="N158">
        <v>0.93399999999999994</v>
      </c>
      <c r="O158">
        <v>25</v>
      </c>
      <c r="P158">
        <v>205.9</v>
      </c>
      <c r="Q158">
        <v>183.77500000000001</v>
      </c>
      <c r="R158">
        <v>23.35</v>
      </c>
      <c r="V158">
        <v>0</v>
      </c>
    </row>
    <row r="159" spans="1:28" x14ac:dyDescent="0.25">
      <c r="B159">
        <v>219980</v>
      </c>
      <c r="C159">
        <v>100</v>
      </c>
      <c r="D159">
        <v>26.361699999999999</v>
      </c>
      <c r="E159">
        <v>4.3200000000000002E-2</v>
      </c>
      <c r="F159">
        <f>VLOOKUP(B159,[1]carlaInfo_2000666MorePhaeo!$C$2:$G$245,5,FALSE)</f>
        <v>0.1071</v>
      </c>
      <c r="L159">
        <v>11.371</v>
      </c>
      <c r="M159">
        <v>11.3795</v>
      </c>
      <c r="N159">
        <v>1.1955</v>
      </c>
      <c r="O159">
        <v>32.5</v>
      </c>
      <c r="P159">
        <v>369.5575</v>
      </c>
      <c r="Q159">
        <v>369.83375000000001</v>
      </c>
      <c r="R159">
        <v>38.853749999999998</v>
      </c>
      <c r="V159">
        <v>0</v>
      </c>
    </row>
    <row r="160" spans="1:28" x14ac:dyDescent="0.25">
      <c r="B160">
        <v>219979</v>
      </c>
      <c r="C160">
        <v>140</v>
      </c>
      <c r="D160">
        <v>26.674700000000001</v>
      </c>
      <c r="E160">
        <v>9.3600000000000003E-3</v>
      </c>
      <c r="F160">
        <f>VLOOKUP(B160,[1]carlaInfo_2000666MorePhaeo!$C$2:$G$245,5,FALSE)</f>
        <v>0.10224</v>
      </c>
      <c r="L160">
        <v>12.8345</v>
      </c>
      <c r="M160">
        <v>11.275500000000001</v>
      </c>
      <c r="N160">
        <v>1.1040000000000001</v>
      </c>
      <c r="O160">
        <v>20</v>
      </c>
      <c r="P160">
        <v>256.69</v>
      </c>
      <c r="Q160">
        <v>225.51</v>
      </c>
      <c r="R160">
        <v>22.08</v>
      </c>
      <c r="V160">
        <v>0</v>
      </c>
    </row>
    <row r="161" spans="1:28" x14ac:dyDescent="0.25">
      <c r="A161" s="4">
        <v>36737</v>
      </c>
      <c r="B161">
        <v>209485</v>
      </c>
      <c r="C161">
        <v>1</v>
      </c>
      <c r="D161">
        <v>22.605799999999999</v>
      </c>
      <c r="E161">
        <v>1.8945000000000003</v>
      </c>
      <c r="F161">
        <f>VLOOKUP(B161,[1]carlaInfo_2000666MorePhaeo!$C$2:$G$245,5,FALSE)</f>
        <v>0.63939374999999998</v>
      </c>
      <c r="G161">
        <v>73.223752500000003</v>
      </c>
      <c r="H161">
        <v>37.373056874999996</v>
      </c>
      <c r="I161">
        <v>58.608990000000006</v>
      </c>
      <c r="J161">
        <v>23.037491250000002</v>
      </c>
      <c r="K161">
        <v>212</v>
      </c>
      <c r="L161">
        <v>0.40200000000000002</v>
      </c>
      <c r="M161">
        <v>0.748</v>
      </c>
      <c r="N161">
        <v>0.1045</v>
      </c>
      <c r="O161">
        <v>3</v>
      </c>
      <c r="P161">
        <v>1.206</v>
      </c>
      <c r="Q161">
        <v>2.2439999999999998</v>
      </c>
      <c r="R161">
        <v>0.3135</v>
      </c>
      <c r="S161">
        <v>959.59275000000002</v>
      </c>
      <c r="T161">
        <v>981.63599999999997</v>
      </c>
      <c r="U161">
        <v>109.98125</v>
      </c>
      <c r="V161">
        <v>3</v>
      </c>
      <c r="W161">
        <v>1.206</v>
      </c>
      <c r="X161">
        <v>2.2439999999999998</v>
      </c>
      <c r="Y161">
        <v>0.3135</v>
      </c>
      <c r="Z161">
        <v>28.904</v>
      </c>
      <c r="AA161">
        <v>65.123500000000007</v>
      </c>
      <c r="AB161">
        <v>16.6675</v>
      </c>
    </row>
    <row r="162" spans="1:28" x14ac:dyDescent="0.25">
      <c r="B162">
        <v>209484</v>
      </c>
      <c r="C162">
        <v>5</v>
      </c>
      <c r="D162">
        <v>22.606400000000001</v>
      </c>
      <c r="E162">
        <v>1.8187199999999999</v>
      </c>
      <c r="F162">
        <f>VLOOKUP(B162,[1]carlaInfo_2000666MorePhaeo!$C$2:$G$245,5,FALSE)</f>
        <v>0.57308625000000002</v>
      </c>
      <c r="L162">
        <v>0.4415</v>
      </c>
      <c r="M162">
        <v>0.91100000000000003</v>
      </c>
      <c r="N162">
        <v>0.13950000000000001</v>
      </c>
      <c r="O162">
        <v>4.5</v>
      </c>
      <c r="P162">
        <v>1.98675</v>
      </c>
      <c r="Q162">
        <v>4.0994999999999999</v>
      </c>
      <c r="R162">
        <v>0.62775000000000003</v>
      </c>
      <c r="V162">
        <v>4.5</v>
      </c>
      <c r="W162">
        <v>1.98675</v>
      </c>
      <c r="X162">
        <v>4.0994999999999999</v>
      </c>
      <c r="Y162">
        <v>0.62775000000000003</v>
      </c>
    </row>
    <row r="163" spans="1:28" x14ac:dyDescent="0.25">
      <c r="B163">
        <v>209483</v>
      </c>
      <c r="C163">
        <v>10</v>
      </c>
      <c r="D163">
        <v>22.613800000000001</v>
      </c>
      <c r="E163">
        <v>1.8566100000000003</v>
      </c>
      <c r="F163">
        <f>VLOOKUP(B163,[1]carlaInfo_2000666MorePhaeo!$C$2:$G$245,5,FALSE)</f>
        <v>0.58255875000000001</v>
      </c>
      <c r="L163">
        <v>0.40250000000000002</v>
      </c>
      <c r="M163">
        <v>0.754</v>
      </c>
      <c r="N163">
        <v>0.11749999999999999</v>
      </c>
      <c r="O163">
        <v>7.5</v>
      </c>
      <c r="P163">
        <v>3.0187499999999998</v>
      </c>
      <c r="Q163">
        <v>5.6550000000000002</v>
      </c>
      <c r="R163">
        <v>0.88124999999999998</v>
      </c>
      <c r="V163">
        <v>7.5</v>
      </c>
      <c r="W163">
        <v>3.0187499999999998</v>
      </c>
      <c r="X163">
        <v>5.6550000000000002</v>
      </c>
      <c r="Y163">
        <v>0.88124999999999998</v>
      </c>
    </row>
    <row r="164" spans="1:28" x14ac:dyDescent="0.25">
      <c r="B164">
        <v>209482</v>
      </c>
      <c r="C164">
        <v>20</v>
      </c>
      <c r="D164">
        <v>24.232800000000001</v>
      </c>
      <c r="E164">
        <v>0.68670000000000009</v>
      </c>
      <c r="F164">
        <f>VLOOKUP(B164,[1]carlaInfo_2000666MorePhaeo!$C$2:$G$245,5,FALSE)</f>
        <v>0.2898</v>
      </c>
      <c r="L164">
        <v>0.3735</v>
      </c>
      <c r="M164">
        <v>0.871</v>
      </c>
      <c r="N164">
        <v>0.3165</v>
      </c>
      <c r="O164">
        <v>10</v>
      </c>
      <c r="P164">
        <v>3.7349999999999999</v>
      </c>
      <c r="Q164">
        <v>8.7100000000000009</v>
      </c>
      <c r="R164">
        <v>3.165</v>
      </c>
      <c r="V164">
        <v>10</v>
      </c>
      <c r="W164">
        <v>3.7349999999999999</v>
      </c>
      <c r="X164">
        <v>8.7100000000000009</v>
      </c>
      <c r="Y164">
        <v>3.165</v>
      </c>
    </row>
    <row r="165" spans="1:28" x14ac:dyDescent="0.25">
      <c r="B165">
        <v>209481</v>
      </c>
      <c r="C165">
        <v>30</v>
      </c>
      <c r="D165">
        <v>24.995100000000001</v>
      </c>
      <c r="E165">
        <v>0.66149999999999998</v>
      </c>
      <c r="F165">
        <f>VLOOKUP(B165,[1]carlaInfo_2000666MorePhaeo!$C$2:$G$245,5,FALSE)</f>
        <v>0.291375</v>
      </c>
      <c r="L165">
        <v>0.47099999999999997</v>
      </c>
      <c r="M165">
        <v>1.1404999999999998</v>
      </c>
      <c r="N165">
        <v>0.39450000000000002</v>
      </c>
      <c r="O165">
        <v>10</v>
      </c>
      <c r="P165">
        <v>4.71</v>
      </c>
      <c r="Q165">
        <v>11.404999999999999</v>
      </c>
      <c r="R165">
        <v>3.9449999999999998</v>
      </c>
      <c r="V165">
        <v>10</v>
      </c>
      <c r="W165">
        <v>4.71</v>
      </c>
      <c r="X165">
        <v>11.404999999999999</v>
      </c>
      <c r="Y165">
        <v>3.9449999999999998</v>
      </c>
    </row>
    <row r="166" spans="1:28" x14ac:dyDescent="0.25">
      <c r="B166">
        <v>209480</v>
      </c>
      <c r="C166">
        <v>40</v>
      </c>
      <c r="D166">
        <v>25.245699999999999</v>
      </c>
      <c r="E166">
        <v>1.3072050000000002</v>
      </c>
      <c r="F166">
        <f>VLOOKUP(B166,[1]carlaInfo_2000666MorePhaeo!$C$2:$G$245,5,FALSE)</f>
        <v>0.58729500000000001</v>
      </c>
      <c r="L166">
        <v>0.40250000000000002</v>
      </c>
      <c r="M166">
        <v>1.6995</v>
      </c>
      <c r="N166">
        <v>0.45650000000000002</v>
      </c>
      <c r="O166">
        <v>10</v>
      </c>
      <c r="P166">
        <v>4.0250000000000004</v>
      </c>
      <c r="Q166">
        <v>16.995000000000001</v>
      </c>
      <c r="R166">
        <v>4.5650000000000004</v>
      </c>
      <c r="V166">
        <v>10</v>
      </c>
      <c r="W166">
        <v>4.0250000000000004</v>
      </c>
      <c r="X166">
        <v>16.995000000000001</v>
      </c>
      <c r="Y166">
        <v>4.5650000000000004</v>
      </c>
    </row>
    <row r="167" spans="1:28" x14ac:dyDescent="0.25">
      <c r="B167">
        <v>209479</v>
      </c>
      <c r="C167">
        <v>50</v>
      </c>
      <c r="D167">
        <v>25.4984</v>
      </c>
      <c r="E167">
        <v>0.85252500000000009</v>
      </c>
      <c r="F167">
        <f>VLOOKUP(B167,[1]carlaInfo_2000666MorePhaeo!$C$2:$G$245,5,FALSE)</f>
        <v>0.49730625000000001</v>
      </c>
      <c r="L167">
        <v>2.0445000000000002</v>
      </c>
      <c r="M167">
        <v>3.2030000000000003</v>
      </c>
      <c r="N167">
        <v>0.63400000000000001</v>
      </c>
      <c r="O167">
        <v>17.5</v>
      </c>
      <c r="P167">
        <v>35.778750000000002</v>
      </c>
      <c r="Q167">
        <v>56.052500000000002</v>
      </c>
      <c r="R167">
        <v>11.095000000000001</v>
      </c>
      <c r="V167">
        <v>5</v>
      </c>
      <c r="W167">
        <v>10.2225</v>
      </c>
      <c r="X167">
        <v>16.015000000000001</v>
      </c>
      <c r="Y167">
        <v>3.17</v>
      </c>
    </row>
    <row r="168" spans="1:28" x14ac:dyDescent="0.25">
      <c r="B168">
        <v>209478</v>
      </c>
      <c r="C168">
        <v>75</v>
      </c>
      <c r="D168">
        <v>25.957799999999999</v>
      </c>
      <c r="E168">
        <v>9.8280000000000006E-2</v>
      </c>
      <c r="F168">
        <f>VLOOKUP(B168,[1]carlaInfo_2000666MorePhaeo!$C$2:$G$245,5,FALSE)</f>
        <v>0.11670750000000001</v>
      </c>
      <c r="L168">
        <v>9.6355000000000004</v>
      </c>
      <c r="M168">
        <v>9.0709999999999997</v>
      </c>
      <c r="N168">
        <v>1.0205</v>
      </c>
      <c r="O168">
        <v>25</v>
      </c>
      <c r="P168">
        <v>240.88749999999999</v>
      </c>
      <c r="Q168">
        <v>226.77500000000001</v>
      </c>
      <c r="R168">
        <v>25.512499999999999</v>
      </c>
      <c r="V168">
        <v>0</v>
      </c>
    </row>
    <row r="169" spans="1:28" x14ac:dyDescent="0.25">
      <c r="B169">
        <v>209477</v>
      </c>
      <c r="C169">
        <v>100</v>
      </c>
      <c r="D169">
        <v>26.3245</v>
      </c>
      <c r="E169">
        <v>3.6000000000000004E-2</v>
      </c>
      <c r="F169">
        <f>VLOOKUP(B169,[1]carlaInfo_2000666MorePhaeo!$C$2:$G$245,5,FALSE)</f>
        <v>9.9900000000000003E-2</v>
      </c>
      <c r="L169">
        <v>11.47</v>
      </c>
      <c r="M169">
        <v>11.552</v>
      </c>
      <c r="N169">
        <v>1.0725</v>
      </c>
      <c r="O169">
        <v>32.5</v>
      </c>
      <c r="P169">
        <v>372.77499999999998</v>
      </c>
      <c r="Q169">
        <v>375.44</v>
      </c>
      <c r="R169">
        <v>34.856250000000003</v>
      </c>
      <c r="V169">
        <v>0</v>
      </c>
    </row>
    <row r="170" spans="1:28" x14ac:dyDescent="0.25">
      <c r="B170">
        <v>209476</v>
      </c>
      <c r="C170">
        <v>140</v>
      </c>
      <c r="D170">
        <v>26.666</v>
      </c>
      <c r="E170">
        <v>1.6559999999999998E-2</v>
      </c>
      <c r="F170">
        <f>VLOOKUP(B170,[1]carlaInfo_2000666MorePhaeo!$C$2:$G$245,5,FALSE)</f>
        <v>9.7739999999999994E-2</v>
      </c>
      <c r="L170">
        <v>14.573499999999999</v>
      </c>
      <c r="M170">
        <v>13.713000000000001</v>
      </c>
      <c r="N170">
        <v>1.2509999999999999</v>
      </c>
      <c r="O170">
        <v>20</v>
      </c>
      <c r="P170">
        <v>291.47000000000003</v>
      </c>
      <c r="Q170">
        <v>274.26</v>
      </c>
      <c r="R170">
        <v>25.02</v>
      </c>
      <c r="V170">
        <v>0</v>
      </c>
    </row>
    <row r="171" spans="1:28" x14ac:dyDescent="0.25">
      <c r="A171" s="4">
        <v>36760</v>
      </c>
      <c r="B171">
        <v>213351</v>
      </c>
      <c r="C171">
        <v>1</v>
      </c>
      <c r="D171">
        <v>22.025300159369522</v>
      </c>
      <c r="E171">
        <v>0.54810000000000003</v>
      </c>
      <c r="F171">
        <f>VLOOKUP(B171,[1]carlaInfo_2000666MorePhaeo!$C$2:$G$245,5,FALSE)</f>
        <v>0.22364999999999999</v>
      </c>
      <c r="G171">
        <v>42.269850000000005</v>
      </c>
      <c r="H171">
        <v>25.718259374999992</v>
      </c>
      <c r="I171">
        <v>37.440899999999999</v>
      </c>
      <c r="J171">
        <v>18.627693749999992</v>
      </c>
      <c r="K171">
        <v>235</v>
      </c>
      <c r="L171">
        <v>0.42249999999999999</v>
      </c>
      <c r="M171">
        <v>1.1859999999999999</v>
      </c>
      <c r="N171">
        <v>0.1305</v>
      </c>
      <c r="O171">
        <v>3</v>
      </c>
      <c r="P171">
        <v>1.2675000000000001</v>
      </c>
      <c r="Q171">
        <v>3.5579999999999998</v>
      </c>
      <c r="R171">
        <v>0.39150000000000001</v>
      </c>
      <c r="S171">
        <v>1234.3495</v>
      </c>
      <c r="T171">
        <v>1301.1555000000001</v>
      </c>
      <c r="U171">
        <v>136.93475000000001</v>
      </c>
      <c r="V171">
        <v>3</v>
      </c>
      <c r="W171">
        <v>1.2675000000000001</v>
      </c>
      <c r="X171">
        <v>3.5579999999999998</v>
      </c>
      <c r="Y171">
        <v>0.39150000000000001</v>
      </c>
      <c r="Z171">
        <v>109.61824999999999</v>
      </c>
      <c r="AA171">
        <v>137.47300000000001</v>
      </c>
      <c r="AB171">
        <v>23.243499999999997</v>
      </c>
    </row>
    <row r="172" spans="1:28" x14ac:dyDescent="0.25">
      <c r="B172">
        <v>213352</v>
      </c>
      <c r="C172">
        <v>5</v>
      </c>
      <c r="D172">
        <v>22.037494991531503</v>
      </c>
      <c r="E172">
        <v>0.64260000000000006</v>
      </c>
      <c r="F172">
        <f>VLOOKUP(B172,[1]carlaInfo_2000666MorePhaeo!$C$2:$G$245,5,FALSE)</f>
        <v>0.28665000000000002</v>
      </c>
      <c r="L172">
        <v>0.2535</v>
      </c>
      <c r="M172">
        <v>1.21</v>
      </c>
      <c r="N172">
        <v>0.13600000000000001</v>
      </c>
      <c r="O172">
        <v>4.5</v>
      </c>
      <c r="P172">
        <v>1.1407499999999999</v>
      </c>
      <c r="Q172">
        <v>5.4450000000000003</v>
      </c>
      <c r="R172">
        <v>0.6120000000000001</v>
      </c>
      <c r="V172">
        <v>4.5</v>
      </c>
      <c r="W172">
        <v>1.1407499999999999</v>
      </c>
      <c r="X172">
        <v>5.4450000000000003</v>
      </c>
      <c r="Y172">
        <v>0.6120000000000001</v>
      </c>
    </row>
    <row r="173" spans="1:28" x14ac:dyDescent="0.25">
      <c r="B173">
        <v>213353</v>
      </c>
      <c r="C173">
        <v>10</v>
      </c>
      <c r="D173">
        <v>22.042847277356032</v>
      </c>
      <c r="E173">
        <v>0.68039999999999989</v>
      </c>
      <c r="F173">
        <f>VLOOKUP(B173,[1]carlaInfo_2000666MorePhaeo!$C$2:$G$245,5,FALSE)</f>
        <v>0.303975</v>
      </c>
      <c r="L173">
        <v>0.23</v>
      </c>
      <c r="M173">
        <v>1.157</v>
      </c>
      <c r="N173">
        <v>0.11899999999999999</v>
      </c>
      <c r="O173">
        <v>7.5</v>
      </c>
      <c r="P173">
        <v>1.7250000000000001</v>
      </c>
      <c r="Q173">
        <v>8.6775000000000002</v>
      </c>
      <c r="R173">
        <v>0.89249999999999996</v>
      </c>
      <c r="V173">
        <v>7.5</v>
      </c>
      <c r="W173">
        <v>1.7250000000000001</v>
      </c>
      <c r="X173">
        <v>8.6775000000000002</v>
      </c>
      <c r="Y173">
        <v>0.89249999999999996</v>
      </c>
    </row>
    <row r="174" spans="1:28" x14ac:dyDescent="0.25">
      <c r="B174">
        <v>213354</v>
      </c>
      <c r="C174">
        <v>20</v>
      </c>
      <c r="D174">
        <v>24.335317435642082</v>
      </c>
      <c r="E174">
        <v>1.28826</v>
      </c>
      <c r="F174">
        <f>VLOOKUP(B174,[1]carlaInfo_2000666MorePhaeo!$C$2:$G$245,5,FALSE)</f>
        <v>0.62992124999999999</v>
      </c>
      <c r="L174">
        <v>0.26350000000000001</v>
      </c>
      <c r="M174">
        <v>0.93500000000000005</v>
      </c>
      <c r="N174">
        <v>0.29100000000000004</v>
      </c>
      <c r="O174">
        <v>10</v>
      </c>
      <c r="P174">
        <v>2.6349999999999998</v>
      </c>
      <c r="Q174">
        <v>9.35</v>
      </c>
      <c r="R174">
        <v>2.91</v>
      </c>
      <c r="V174">
        <v>10</v>
      </c>
      <c r="W174">
        <v>2.6349999999999998</v>
      </c>
      <c r="X174">
        <v>9.35</v>
      </c>
      <c r="Y174">
        <v>2.91</v>
      </c>
    </row>
    <row r="175" spans="1:28" x14ac:dyDescent="0.25">
      <c r="B175">
        <v>213355</v>
      </c>
      <c r="C175">
        <v>30</v>
      </c>
      <c r="D175">
        <v>25.393894027123679</v>
      </c>
      <c r="E175">
        <v>1.0798650000000001</v>
      </c>
      <c r="F175">
        <f>VLOOKUP(B175,[1]carlaInfo_2000666MorePhaeo!$C$2:$G$245,5,FALSE)</f>
        <v>0.50677874999999994</v>
      </c>
      <c r="L175">
        <v>0.2515</v>
      </c>
      <c r="M175">
        <v>1.482</v>
      </c>
      <c r="N175">
        <v>0.41149999999999998</v>
      </c>
      <c r="O175">
        <v>10</v>
      </c>
      <c r="P175">
        <v>2.5150000000000001</v>
      </c>
      <c r="Q175">
        <v>14.82</v>
      </c>
      <c r="R175">
        <v>4.1150000000000002</v>
      </c>
      <c r="V175">
        <v>10</v>
      </c>
      <c r="W175">
        <v>2.5150000000000001</v>
      </c>
      <c r="X175">
        <v>14.82</v>
      </c>
      <c r="Y175">
        <v>4.1150000000000002</v>
      </c>
    </row>
    <row r="176" spans="1:28" x14ac:dyDescent="0.25">
      <c r="B176">
        <v>213356</v>
      </c>
      <c r="C176">
        <v>40</v>
      </c>
      <c r="D176">
        <v>25.699484684322215</v>
      </c>
      <c r="E176">
        <v>0.37170000000000003</v>
      </c>
      <c r="F176">
        <f>VLOOKUP(B176,[1]carlaInfo_2000666MorePhaeo!$C$2:$G$245,5,FALSE)</f>
        <v>0.24254999999999999</v>
      </c>
      <c r="L176">
        <v>5.5054999999999996</v>
      </c>
      <c r="M176">
        <v>5.306</v>
      </c>
      <c r="N176">
        <v>0.89100000000000001</v>
      </c>
      <c r="O176">
        <v>10</v>
      </c>
      <c r="P176">
        <v>55.055</v>
      </c>
      <c r="Q176">
        <v>53.06</v>
      </c>
      <c r="R176">
        <v>8.91</v>
      </c>
      <c r="V176">
        <v>10</v>
      </c>
      <c r="W176">
        <v>55.055</v>
      </c>
      <c r="X176">
        <v>53.06</v>
      </c>
      <c r="Y176">
        <v>8.91</v>
      </c>
    </row>
    <row r="177" spans="1:28" x14ac:dyDescent="0.25">
      <c r="B177">
        <v>213357</v>
      </c>
      <c r="C177">
        <v>50</v>
      </c>
      <c r="D177">
        <v>25.897652726313936</v>
      </c>
      <c r="E177">
        <v>8.0729999999999996E-2</v>
      </c>
      <c r="F177">
        <f>VLOOKUP(B177,[1]carlaInfo_2000666MorePhaeo!$C$2:$G$245,5,FALSE)</f>
        <v>0.11890125</v>
      </c>
      <c r="L177">
        <v>9.0560000000000009</v>
      </c>
      <c r="M177">
        <v>8.5124999999999993</v>
      </c>
      <c r="N177">
        <v>1.0825</v>
      </c>
      <c r="O177">
        <v>17.5</v>
      </c>
      <c r="P177">
        <v>158.47999999999999</v>
      </c>
      <c r="Q177">
        <v>148.96875</v>
      </c>
      <c r="R177">
        <v>18.943750000000001</v>
      </c>
      <c r="V177">
        <v>5</v>
      </c>
      <c r="W177">
        <v>45.28</v>
      </c>
      <c r="X177">
        <v>42.5625</v>
      </c>
      <c r="Y177">
        <v>5.4124999999999996</v>
      </c>
    </row>
    <row r="178" spans="1:28" x14ac:dyDescent="0.25">
      <c r="B178">
        <v>213358</v>
      </c>
      <c r="C178">
        <v>75</v>
      </c>
      <c r="D178">
        <v>26.046892142722072</v>
      </c>
      <c r="E178">
        <v>7.5465000000000018E-2</v>
      </c>
      <c r="F178">
        <f>VLOOKUP(B178,[1]carlaInfo_2000666MorePhaeo!$C$2:$G$245,5,FALSE)</f>
        <v>5.6160000000000002E-2</v>
      </c>
      <c r="L178">
        <v>10.9885</v>
      </c>
      <c r="M178">
        <v>11.994</v>
      </c>
      <c r="N178">
        <v>1.244</v>
      </c>
      <c r="O178">
        <v>25</v>
      </c>
      <c r="P178">
        <v>274.71249999999998</v>
      </c>
      <c r="Q178">
        <v>299.85000000000002</v>
      </c>
      <c r="R178">
        <v>31.1</v>
      </c>
      <c r="V178">
        <v>0</v>
      </c>
    </row>
    <row r="179" spans="1:28" x14ac:dyDescent="0.25">
      <c r="B179">
        <v>213359</v>
      </c>
      <c r="C179">
        <v>100</v>
      </c>
      <c r="D179">
        <v>26.304534206594781</v>
      </c>
      <c r="E179">
        <v>4.7520000000000007E-2</v>
      </c>
      <c r="F179">
        <f>VLOOKUP(B179,[1]carlaInfo_2000666MorePhaeo!$C$2:$G$245,5,FALSE)</f>
        <v>9.468E-2</v>
      </c>
      <c r="L179">
        <v>12.189499999999999</v>
      </c>
      <c r="M179">
        <v>13.5525</v>
      </c>
      <c r="N179">
        <v>1.2559999999999998</v>
      </c>
      <c r="O179">
        <v>32.5</v>
      </c>
      <c r="P179">
        <v>396.15875</v>
      </c>
      <c r="Q179">
        <v>440.45625000000001</v>
      </c>
      <c r="R179">
        <v>40.82</v>
      </c>
      <c r="V179">
        <v>0</v>
      </c>
    </row>
    <row r="180" spans="1:28" x14ac:dyDescent="0.25">
      <c r="B180">
        <v>213360</v>
      </c>
      <c r="C180">
        <v>140</v>
      </c>
      <c r="D180">
        <v>26.61700831793587</v>
      </c>
      <c r="E180">
        <v>1.9439999999999999E-2</v>
      </c>
      <c r="F180">
        <f>VLOOKUP(B180,[1]carlaInfo_2000666MorePhaeo!$C$2:$G$245,5,FALSE)</f>
        <v>5.6160000000000002E-2</v>
      </c>
      <c r="L180">
        <v>17.033000000000001</v>
      </c>
      <c r="M180">
        <v>15.8485</v>
      </c>
      <c r="N180">
        <v>1.4119999999999999</v>
      </c>
      <c r="O180">
        <v>20</v>
      </c>
      <c r="P180">
        <v>340.66</v>
      </c>
      <c r="Q180">
        <v>316.97000000000003</v>
      </c>
      <c r="R180">
        <v>28.24</v>
      </c>
      <c r="V180">
        <v>0</v>
      </c>
    </row>
    <row r="181" spans="1:28" x14ac:dyDescent="0.25">
      <c r="A181" s="4">
        <v>36781</v>
      </c>
      <c r="B181">
        <v>213361</v>
      </c>
      <c r="C181">
        <v>1</v>
      </c>
      <c r="E181">
        <v>0.4284</v>
      </c>
      <c r="F181">
        <f>VLOOKUP(B181,[1]carlaInfo_2000666MorePhaeo!$C$2:$G$245,5,FALSE)</f>
        <v>0.15434999999999999</v>
      </c>
      <c r="G181">
        <v>50.609362499999996</v>
      </c>
      <c r="H181">
        <v>30.658528125</v>
      </c>
      <c r="I181">
        <v>42.259949999999996</v>
      </c>
      <c r="J181">
        <v>19.318612500000004</v>
      </c>
      <c r="K181">
        <v>256</v>
      </c>
      <c r="L181">
        <v>0.40349999999999997</v>
      </c>
      <c r="M181">
        <v>1.0585</v>
      </c>
      <c r="N181">
        <v>0.253</v>
      </c>
      <c r="O181">
        <v>3</v>
      </c>
      <c r="P181">
        <v>1.2104999999999999</v>
      </c>
      <c r="Q181">
        <v>3.1755</v>
      </c>
      <c r="R181">
        <v>0.75900000000000001</v>
      </c>
      <c r="S181">
        <v>1049.9965</v>
      </c>
      <c r="T181">
        <v>1181.4679999999998</v>
      </c>
      <c r="U181">
        <v>124.15025</v>
      </c>
      <c r="V181">
        <v>3</v>
      </c>
      <c r="W181">
        <v>1.2104999999999999</v>
      </c>
      <c r="X181">
        <v>3.1755</v>
      </c>
      <c r="Y181">
        <v>0.75900000000000001</v>
      </c>
      <c r="Z181">
        <v>59.843999999999994</v>
      </c>
      <c r="AA181">
        <v>127.143</v>
      </c>
      <c r="AB181">
        <v>22.448999999999995</v>
      </c>
    </row>
    <row r="182" spans="1:28" x14ac:dyDescent="0.25">
      <c r="B182">
        <v>213362</v>
      </c>
      <c r="C182">
        <v>5</v>
      </c>
      <c r="E182">
        <v>0.47249999999999998</v>
      </c>
      <c r="F182">
        <f>VLOOKUP(B182,[1]carlaInfo_2000666MorePhaeo!$C$2:$G$245,5,FALSE)</f>
        <v>0.16537499999999999</v>
      </c>
      <c r="L182">
        <v>0.223</v>
      </c>
      <c r="M182">
        <v>0.97499999999999998</v>
      </c>
      <c r="N182">
        <v>0.22500000000000001</v>
      </c>
      <c r="O182">
        <v>4.5</v>
      </c>
      <c r="P182">
        <v>1.0035000000000001</v>
      </c>
      <c r="Q182">
        <v>4.3875000000000002</v>
      </c>
      <c r="R182">
        <v>1.0125</v>
      </c>
      <c r="V182">
        <v>4.5</v>
      </c>
      <c r="W182">
        <v>1.0035000000000001</v>
      </c>
      <c r="X182">
        <v>4.3875000000000002</v>
      </c>
      <c r="Y182">
        <v>1.0125</v>
      </c>
    </row>
    <row r="183" spans="1:28" x14ac:dyDescent="0.25">
      <c r="B183">
        <v>213363</v>
      </c>
      <c r="C183">
        <v>10</v>
      </c>
      <c r="E183">
        <v>0.49769999999999992</v>
      </c>
      <c r="F183">
        <f>VLOOKUP(B183,[1]carlaInfo_2000666MorePhaeo!$C$2:$G$245,5,FALSE)</f>
        <v>0.329175</v>
      </c>
      <c r="L183">
        <v>0.245</v>
      </c>
      <c r="M183">
        <v>1.8130000000000002</v>
      </c>
      <c r="N183">
        <v>0.22899999999999998</v>
      </c>
      <c r="O183">
        <v>7.5</v>
      </c>
      <c r="P183">
        <v>1.8374999999999999</v>
      </c>
      <c r="Q183">
        <v>13.5975</v>
      </c>
      <c r="R183">
        <v>1.7175</v>
      </c>
      <c r="V183">
        <v>7.5</v>
      </c>
      <c r="W183">
        <v>1.8374999999999999</v>
      </c>
      <c r="X183">
        <v>13.5975</v>
      </c>
      <c r="Y183">
        <v>1.7175</v>
      </c>
    </row>
    <row r="184" spans="1:28" x14ac:dyDescent="0.25">
      <c r="B184">
        <v>213364</v>
      </c>
      <c r="C184">
        <v>20</v>
      </c>
      <c r="E184">
        <v>1.0206</v>
      </c>
      <c r="F184">
        <f>VLOOKUP(B184,[1]carlaInfo_2000666MorePhaeo!$C$2:$G$245,5,FALSE)</f>
        <v>0.34965000000000002</v>
      </c>
      <c r="L184">
        <v>0.2555</v>
      </c>
      <c r="M184">
        <v>2.5125000000000002</v>
      </c>
      <c r="N184">
        <v>0.36149999999999999</v>
      </c>
      <c r="O184">
        <v>10</v>
      </c>
      <c r="P184">
        <v>2.5550000000000002</v>
      </c>
      <c r="Q184">
        <v>25.125</v>
      </c>
      <c r="R184">
        <v>3.6150000000000002</v>
      </c>
      <c r="V184">
        <v>10</v>
      </c>
      <c r="W184">
        <v>2.5550000000000002</v>
      </c>
      <c r="X184">
        <v>25.125</v>
      </c>
      <c r="Y184">
        <v>3.6150000000000002</v>
      </c>
    </row>
    <row r="185" spans="1:28" x14ac:dyDescent="0.25">
      <c r="B185">
        <v>213365</v>
      </c>
      <c r="C185">
        <v>30</v>
      </c>
      <c r="E185">
        <v>1.5156000000000001</v>
      </c>
      <c r="F185">
        <f>VLOOKUP(B185,[1]carlaInfo_2000666MorePhaeo!$C$2:$G$245,5,FALSE)</f>
        <v>0.71043750000000006</v>
      </c>
      <c r="L185">
        <v>0.435</v>
      </c>
      <c r="M185">
        <v>2.2429999999999999</v>
      </c>
      <c r="N185">
        <v>0.47799999999999998</v>
      </c>
      <c r="O185">
        <v>10</v>
      </c>
      <c r="P185">
        <v>4.3499999999999996</v>
      </c>
      <c r="Q185">
        <v>22.43</v>
      </c>
      <c r="R185">
        <v>4.78</v>
      </c>
      <c r="V185">
        <v>10</v>
      </c>
      <c r="W185">
        <v>4.3499999999999996</v>
      </c>
      <c r="X185">
        <v>22.43</v>
      </c>
      <c r="Y185">
        <v>4.78</v>
      </c>
    </row>
    <row r="186" spans="1:28" x14ac:dyDescent="0.25">
      <c r="B186">
        <v>213366</v>
      </c>
      <c r="C186">
        <v>40</v>
      </c>
      <c r="E186">
        <v>0.85252499999999998</v>
      </c>
      <c r="F186">
        <f>VLOOKUP(B186,[1]carlaInfo_2000666MorePhaeo!$C$2:$G$245,5,FALSE)</f>
        <v>0.40258125</v>
      </c>
      <c r="L186">
        <v>1.8665</v>
      </c>
      <c r="M186">
        <v>2.9015</v>
      </c>
      <c r="N186">
        <v>0.62549999999999994</v>
      </c>
      <c r="O186">
        <v>10</v>
      </c>
      <c r="P186">
        <v>18.664999999999999</v>
      </c>
      <c r="Q186">
        <v>29.015000000000001</v>
      </c>
      <c r="R186">
        <v>6.2549999999999999</v>
      </c>
      <c r="V186">
        <v>10</v>
      </c>
      <c r="W186">
        <v>18.664999999999999</v>
      </c>
      <c r="X186">
        <v>29.015000000000001</v>
      </c>
      <c r="Y186">
        <v>6.2549999999999999</v>
      </c>
    </row>
    <row r="187" spans="1:28" x14ac:dyDescent="0.25">
      <c r="B187">
        <v>213367</v>
      </c>
      <c r="C187">
        <v>50</v>
      </c>
      <c r="E187">
        <v>0.24569999999999997</v>
      </c>
      <c r="F187">
        <f>VLOOKUP(B187,[1]carlaInfo_2000666MorePhaeo!$C$2:$G$245,5,FALSE)</f>
        <v>0.20317499999999999</v>
      </c>
      <c r="L187">
        <v>6.0444999999999993</v>
      </c>
      <c r="M187">
        <v>5.8825000000000003</v>
      </c>
      <c r="N187">
        <v>0.86199999999999999</v>
      </c>
      <c r="O187">
        <v>17.5</v>
      </c>
      <c r="P187">
        <v>105.77875</v>
      </c>
      <c r="Q187">
        <v>102.94374999999999</v>
      </c>
      <c r="R187">
        <v>15.085000000000001</v>
      </c>
      <c r="V187">
        <v>5</v>
      </c>
      <c r="W187">
        <v>30.2225</v>
      </c>
      <c r="X187">
        <v>29.412500000000001</v>
      </c>
      <c r="Y187">
        <v>4.3099999999999996</v>
      </c>
    </row>
    <row r="188" spans="1:28" x14ac:dyDescent="0.25">
      <c r="B188">
        <v>213368</v>
      </c>
      <c r="C188">
        <v>75</v>
      </c>
      <c r="E188">
        <v>8.2485000000000003E-2</v>
      </c>
      <c r="F188">
        <f>VLOOKUP(B188,[1]carlaInfo_2000666MorePhaeo!$C$2:$G$245,5,FALSE)</f>
        <v>0.13469624999999999</v>
      </c>
      <c r="L188">
        <v>9.8985000000000003</v>
      </c>
      <c r="M188">
        <v>10.869</v>
      </c>
      <c r="N188">
        <v>1.1020000000000001</v>
      </c>
      <c r="O188">
        <v>25</v>
      </c>
      <c r="P188">
        <v>247.46250000000001</v>
      </c>
      <c r="Q188">
        <v>271.72500000000002</v>
      </c>
      <c r="R188">
        <v>27.55</v>
      </c>
      <c r="V188">
        <v>0</v>
      </c>
    </row>
    <row r="189" spans="1:28" x14ac:dyDescent="0.25">
      <c r="B189">
        <v>213369</v>
      </c>
      <c r="C189">
        <v>100</v>
      </c>
      <c r="E189">
        <v>7.1954999999999991E-2</v>
      </c>
      <c r="F189">
        <f>VLOOKUP(B189,[1]carlaInfo_2000666MorePhaeo!$C$2:$G$245,5,FALSE)</f>
        <v>0.11451375</v>
      </c>
      <c r="L189">
        <v>11.291499999999999</v>
      </c>
      <c r="M189">
        <v>12.0975</v>
      </c>
      <c r="N189">
        <v>1.1325000000000001</v>
      </c>
      <c r="O189">
        <v>32.5</v>
      </c>
      <c r="P189">
        <v>366.97375</v>
      </c>
      <c r="Q189">
        <v>393.16874999999999</v>
      </c>
      <c r="R189">
        <v>36.806249999999999</v>
      </c>
      <c r="V189">
        <v>0</v>
      </c>
    </row>
    <row r="190" spans="1:28" x14ac:dyDescent="0.25">
      <c r="B190">
        <v>213370</v>
      </c>
      <c r="C190">
        <v>140</v>
      </c>
      <c r="E190">
        <v>4.3875000000000011E-2</v>
      </c>
      <c r="F190">
        <f>VLOOKUP(B190,[1]carlaInfo_2000666MorePhaeo!$C$2:$G$245,5,FALSE)</f>
        <v>8.555625E-2</v>
      </c>
      <c r="L190">
        <v>15.007999999999999</v>
      </c>
      <c r="M190">
        <v>15.795</v>
      </c>
      <c r="N190">
        <v>1.3285</v>
      </c>
      <c r="O190">
        <v>20</v>
      </c>
      <c r="P190">
        <v>300.16000000000003</v>
      </c>
      <c r="Q190">
        <v>315.89999999999998</v>
      </c>
      <c r="R190">
        <v>26.57</v>
      </c>
      <c r="V190">
        <v>0</v>
      </c>
    </row>
    <row r="191" spans="1:28" x14ac:dyDescent="0.25">
      <c r="A191" s="4">
        <v>36799</v>
      </c>
      <c r="B191">
        <v>232248</v>
      </c>
      <c r="C191">
        <v>1</v>
      </c>
      <c r="D191">
        <v>22.694700000000001</v>
      </c>
      <c r="E191">
        <v>0.54425961538461542</v>
      </c>
      <c r="F191">
        <f>VLOOKUP(B191,[1]carlaInfo_2000666MorePhaeo!$C$2:$G$245,5,FALSE)</f>
        <v>0.20113942307692301</v>
      </c>
      <c r="G191">
        <v>56.853677884615394</v>
      </c>
      <c r="H191">
        <v>33.197706826923067</v>
      </c>
      <c r="I191">
        <v>44.485538461538468</v>
      </c>
      <c r="J191">
        <v>20.155507692307683</v>
      </c>
      <c r="K191">
        <v>274</v>
      </c>
      <c r="L191">
        <v>0.38250000000000001</v>
      </c>
      <c r="M191">
        <v>0.53899999999999992</v>
      </c>
      <c r="N191">
        <v>0.34499999999999997</v>
      </c>
      <c r="O191">
        <v>4.5</v>
      </c>
      <c r="P191">
        <v>1.7212499999999999</v>
      </c>
      <c r="Q191">
        <v>2.4254999999999995</v>
      </c>
      <c r="R191">
        <v>1.5525</v>
      </c>
      <c r="S191">
        <v>1001.9185</v>
      </c>
      <c r="T191">
        <v>933.36274999999989</v>
      </c>
      <c r="U191">
        <v>122.51350000000001</v>
      </c>
      <c r="V191">
        <v>4.5</v>
      </c>
      <c r="W191">
        <v>1.7212499999999999</v>
      </c>
      <c r="X191">
        <v>2.4254999999999995</v>
      </c>
      <c r="Y191">
        <v>1.5525</v>
      </c>
      <c r="Z191">
        <v>67.665999999999997</v>
      </c>
      <c r="AA191">
        <v>84.615249999999989</v>
      </c>
      <c r="AB191">
        <v>28.466000000000001</v>
      </c>
    </row>
    <row r="192" spans="1:28" x14ac:dyDescent="0.25">
      <c r="B192">
        <v>232246</v>
      </c>
      <c r="C192">
        <v>10</v>
      </c>
      <c r="D192">
        <v>22.720600000000001</v>
      </c>
      <c r="E192">
        <v>0.53917307692307714</v>
      </c>
      <c r="F192">
        <f>VLOOKUP(B192,[1]carlaInfo_2000666MorePhaeo!$C$2:$G$245,5,FALSE)</f>
        <v>0.18741461538461501</v>
      </c>
      <c r="L192">
        <v>0.39049999999999996</v>
      </c>
      <c r="M192">
        <v>0.61050000000000004</v>
      </c>
      <c r="N192">
        <v>0.35299999999999998</v>
      </c>
      <c r="O192">
        <v>9.5</v>
      </c>
      <c r="P192">
        <v>3.7097499999999997</v>
      </c>
      <c r="Q192">
        <v>5.7997500000000004</v>
      </c>
      <c r="R192">
        <v>3.3534999999999999</v>
      </c>
      <c r="V192">
        <v>9.5</v>
      </c>
      <c r="W192">
        <v>3.7097499999999997</v>
      </c>
      <c r="X192">
        <v>5.7997500000000004</v>
      </c>
      <c r="Y192">
        <v>3.3534999999999999</v>
      </c>
    </row>
    <row r="193" spans="1:28" x14ac:dyDescent="0.25">
      <c r="B193">
        <v>232245</v>
      </c>
      <c r="C193">
        <v>20</v>
      </c>
      <c r="D193">
        <v>22.7212</v>
      </c>
      <c r="E193">
        <v>1.876269230769231</v>
      </c>
      <c r="F193">
        <f>VLOOKUP(B193,[1]carlaInfo_2000666MorePhaeo!$C$2:$G$245,5,FALSE)</f>
        <v>0.71824984615384502</v>
      </c>
      <c r="L193">
        <v>0.93500000000000005</v>
      </c>
      <c r="M193">
        <v>1.7789999999999999</v>
      </c>
      <c r="N193">
        <v>0.63700000000000001</v>
      </c>
      <c r="O193">
        <v>10</v>
      </c>
      <c r="P193">
        <v>9.35</v>
      </c>
      <c r="Q193">
        <v>17.79</v>
      </c>
      <c r="R193">
        <v>6.37</v>
      </c>
      <c r="V193">
        <v>10</v>
      </c>
      <c r="W193">
        <v>9.35</v>
      </c>
      <c r="X193">
        <v>17.79</v>
      </c>
      <c r="Y193">
        <v>6.37</v>
      </c>
    </row>
    <row r="194" spans="1:28" x14ac:dyDescent="0.25">
      <c r="B194">
        <v>232243</v>
      </c>
      <c r="C194">
        <v>30</v>
      </c>
      <c r="D194">
        <v>22.728000000000002</v>
      </c>
      <c r="E194">
        <v>0.96493846153846152</v>
      </c>
      <c r="F194">
        <f>VLOOKUP(B194,[1]carlaInfo_2000666MorePhaeo!$C$2:$G$245,5,FALSE)</f>
        <v>0.52871169230769199</v>
      </c>
      <c r="L194">
        <v>1.0205</v>
      </c>
      <c r="M194">
        <v>1.605</v>
      </c>
      <c r="N194">
        <v>0.63700000000000001</v>
      </c>
      <c r="O194">
        <v>10</v>
      </c>
      <c r="P194">
        <v>10.205</v>
      </c>
      <c r="Q194">
        <v>16.05</v>
      </c>
      <c r="R194">
        <v>6.37</v>
      </c>
      <c r="V194">
        <v>10</v>
      </c>
      <c r="W194">
        <v>10.205</v>
      </c>
      <c r="X194">
        <v>16.05</v>
      </c>
      <c r="Y194">
        <v>6.37</v>
      </c>
    </row>
    <row r="195" spans="1:28" x14ac:dyDescent="0.25">
      <c r="B195">
        <v>232242</v>
      </c>
      <c r="C195">
        <v>40</v>
      </c>
      <c r="D195">
        <v>24.3142</v>
      </c>
      <c r="E195">
        <v>0.60021153846153841</v>
      </c>
      <c r="F195">
        <f>VLOOKUP(B195,[1]carlaInfo_2000666MorePhaeo!$C$2:$G$245,5,FALSE)</f>
        <v>0.33365480769230799</v>
      </c>
      <c r="L195">
        <v>2.6970000000000001</v>
      </c>
      <c r="M195">
        <v>2.6345000000000001</v>
      </c>
      <c r="N195">
        <v>0.71299999999999997</v>
      </c>
      <c r="O195">
        <v>10</v>
      </c>
      <c r="P195">
        <v>26.97</v>
      </c>
      <c r="Q195">
        <v>26.344999999999999</v>
      </c>
      <c r="R195">
        <v>7.13</v>
      </c>
      <c r="V195">
        <v>10</v>
      </c>
      <c r="W195">
        <v>26.97</v>
      </c>
      <c r="X195">
        <v>26.344999999999999</v>
      </c>
      <c r="Y195">
        <v>7.13</v>
      </c>
    </row>
    <row r="196" spans="1:28" x14ac:dyDescent="0.25">
      <c r="B196">
        <v>232241</v>
      </c>
      <c r="C196">
        <v>50</v>
      </c>
      <c r="D196">
        <v>24.988299999999999</v>
      </c>
      <c r="E196">
        <v>0.39166346153846154</v>
      </c>
      <c r="F196">
        <f>VLOOKUP(B196,[1]carlaInfo_2000666MorePhaeo!$C$2:$G$245,5,FALSE)</f>
        <v>0.29390019230769199</v>
      </c>
      <c r="L196">
        <v>3.1419999999999999</v>
      </c>
      <c r="M196">
        <v>3.2410000000000001</v>
      </c>
      <c r="N196">
        <v>0.73799999999999999</v>
      </c>
      <c r="O196">
        <v>10</v>
      </c>
      <c r="P196">
        <v>31.42</v>
      </c>
      <c r="Q196">
        <v>32.409999999999997</v>
      </c>
      <c r="R196">
        <v>7.38</v>
      </c>
      <c r="V196">
        <v>5</v>
      </c>
      <c r="W196">
        <v>15.71</v>
      </c>
      <c r="X196">
        <v>16.204999999999998</v>
      </c>
      <c r="Y196">
        <v>3.69</v>
      </c>
    </row>
    <row r="197" spans="1:28" x14ac:dyDescent="0.25">
      <c r="B197">
        <v>232240</v>
      </c>
      <c r="C197">
        <v>60</v>
      </c>
      <c r="D197">
        <v>25.400700000000001</v>
      </c>
      <c r="E197">
        <v>0.23398076923076921</v>
      </c>
      <c r="F197">
        <f>VLOOKUP(B197,[1]carlaInfo_2000666MorePhaeo!$C$2:$G$245,5,FALSE)</f>
        <v>0.21912365384615401</v>
      </c>
      <c r="L197">
        <v>5.5105000000000004</v>
      </c>
      <c r="M197">
        <v>4.3754999999999997</v>
      </c>
      <c r="N197">
        <v>0.82650000000000001</v>
      </c>
      <c r="O197">
        <v>15</v>
      </c>
      <c r="P197">
        <v>82.657499999999999</v>
      </c>
      <c r="Q197">
        <v>65.632499999999993</v>
      </c>
      <c r="R197">
        <v>12.397500000000001</v>
      </c>
      <c r="V197">
        <v>0</v>
      </c>
      <c r="W197">
        <v>0</v>
      </c>
      <c r="X197">
        <v>0</v>
      </c>
      <c r="Y197">
        <v>0</v>
      </c>
    </row>
    <row r="198" spans="1:28" x14ac:dyDescent="0.25">
      <c r="B198">
        <v>232239</v>
      </c>
      <c r="C198">
        <v>80</v>
      </c>
      <c r="D198">
        <v>25.889800000000001</v>
      </c>
      <c r="E198">
        <v>0.12614615384615385</v>
      </c>
      <c r="F198">
        <f>VLOOKUP(B198,[1]carlaInfo_2000666MorePhaeo!$C$2:$G$245,5,FALSE)</f>
        <v>0.11813623076923099</v>
      </c>
      <c r="L198">
        <v>8.2110000000000003</v>
      </c>
      <c r="M198">
        <v>6.65</v>
      </c>
      <c r="N198">
        <v>0.92449999999999999</v>
      </c>
      <c r="O198">
        <v>20</v>
      </c>
      <c r="P198">
        <v>164.22</v>
      </c>
      <c r="Q198">
        <v>133</v>
      </c>
      <c r="R198">
        <v>18.489999999999998</v>
      </c>
      <c r="V198">
        <v>0</v>
      </c>
    </row>
    <row r="199" spans="1:28" x14ac:dyDescent="0.25">
      <c r="B199">
        <v>232238</v>
      </c>
      <c r="C199">
        <v>100</v>
      </c>
      <c r="D199">
        <v>26.2836</v>
      </c>
      <c r="E199">
        <v>2.8794230769230773E-2</v>
      </c>
      <c r="F199">
        <f>VLOOKUP(B199,[1]carlaInfo_2000666MorePhaeo!$C$2:$G$245,5,FALSE)</f>
        <v>7.4377346153846197E-2</v>
      </c>
      <c r="L199">
        <v>11.9985</v>
      </c>
      <c r="M199">
        <v>11.600999999999999</v>
      </c>
      <c r="N199">
        <v>1.133</v>
      </c>
      <c r="O199">
        <v>30</v>
      </c>
      <c r="P199">
        <v>359.95499999999998</v>
      </c>
      <c r="Q199">
        <v>348.03</v>
      </c>
      <c r="R199">
        <v>33.99</v>
      </c>
      <c r="V199">
        <v>0</v>
      </c>
    </row>
    <row r="200" spans="1:28" x14ac:dyDescent="0.25">
      <c r="B200">
        <v>232237</v>
      </c>
      <c r="C200">
        <v>140</v>
      </c>
      <c r="D200">
        <v>26.7058</v>
      </c>
      <c r="F200" t="e">
        <f>VLOOKUP(B200,[1]carlaInfo_2000666MorePhaeo!$C$2:$G$245,5,FALSE)</f>
        <v>#REF!</v>
      </c>
      <c r="L200">
        <v>15.5855</v>
      </c>
      <c r="M200">
        <v>14.294</v>
      </c>
      <c r="N200">
        <v>1.274</v>
      </c>
      <c r="O200">
        <v>20</v>
      </c>
      <c r="P200">
        <v>311.70999999999998</v>
      </c>
      <c r="Q200">
        <v>285.88</v>
      </c>
      <c r="R200">
        <v>25.48</v>
      </c>
      <c r="V200">
        <v>0</v>
      </c>
    </row>
    <row r="201" spans="1:28" x14ac:dyDescent="0.25">
      <c r="A201" s="4">
        <v>36806</v>
      </c>
      <c r="B201">
        <v>232466</v>
      </c>
      <c r="C201">
        <v>1</v>
      </c>
      <c r="D201">
        <v>22.207000000000001</v>
      </c>
      <c r="E201" t="s">
        <v>27</v>
      </c>
      <c r="F201" t="e">
        <f>VLOOKUP(B201,[1]carlaInfo_2000666MorePhaeo!$C$2:$G$245,5,FALSE)</f>
        <v>#REF!</v>
      </c>
      <c r="K201">
        <v>281</v>
      </c>
      <c r="L201">
        <v>0.30149999999999999</v>
      </c>
      <c r="M201">
        <v>1.0974999999999999</v>
      </c>
      <c r="N201">
        <v>0.2225</v>
      </c>
      <c r="O201">
        <v>4.5</v>
      </c>
      <c r="P201">
        <v>1.3567499999999999</v>
      </c>
      <c r="Q201">
        <v>4.9387499999999998</v>
      </c>
      <c r="R201">
        <v>1.00125</v>
      </c>
      <c r="S201">
        <v>1349.58725</v>
      </c>
      <c r="T201">
        <v>1387.9095</v>
      </c>
      <c r="U201">
        <v>145.90075000000002</v>
      </c>
      <c r="V201">
        <v>4.5</v>
      </c>
      <c r="W201">
        <v>1.3567499999999999</v>
      </c>
      <c r="X201">
        <v>4.9387499999999998</v>
      </c>
      <c r="Y201">
        <v>1.00125</v>
      </c>
      <c r="Z201">
        <v>61.929749999999991</v>
      </c>
      <c r="AA201">
        <v>100.467</v>
      </c>
      <c r="AB201">
        <v>21.71575</v>
      </c>
    </row>
    <row r="202" spans="1:28" x14ac:dyDescent="0.25">
      <c r="B202">
        <v>232465</v>
      </c>
      <c r="C202">
        <v>10</v>
      </c>
      <c r="D202">
        <v>22.210699999999999</v>
      </c>
      <c r="E202" t="s">
        <v>28</v>
      </c>
      <c r="F202" t="e">
        <f>VLOOKUP(B202,[1]carlaInfo_2000666MorePhaeo!$C$2:$G$245,5,FALSE)</f>
        <v>#REF!</v>
      </c>
      <c r="L202">
        <v>0.28400000000000003</v>
      </c>
      <c r="M202">
        <v>1.0535000000000001</v>
      </c>
      <c r="N202">
        <v>0.24099999999999999</v>
      </c>
      <c r="O202">
        <v>9.5</v>
      </c>
      <c r="P202">
        <v>2.6980000000000004</v>
      </c>
      <c r="Q202">
        <v>10.00825</v>
      </c>
      <c r="R202">
        <v>2.2894999999999999</v>
      </c>
      <c r="V202">
        <v>9.5</v>
      </c>
      <c r="W202">
        <v>2.6980000000000004</v>
      </c>
      <c r="X202">
        <v>10.00825</v>
      </c>
      <c r="Y202">
        <v>2.2894999999999999</v>
      </c>
    </row>
    <row r="203" spans="1:28" x14ac:dyDescent="0.25">
      <c r="B203">
        <v>232464</v>
      </c>
      <c r="C203">
        <v>20</v>
      </c>
      <c r="D203">
        <v>22.599299999999999</v>
      </c>
      <c r="E203" t="s">
        <v>29</v>
      </c>
      <c r="F203" t="e">
        <f>VLOOKUP(B203,[1]carlaInfo_2000666MorePhaeo!$C$2:$G$245,5,FALSE)</f>
        <v>#REF!</v>
      </c>
      <c r="L203">
        <v>0.28549999999999998</v>
      </c>
      <c r="M203">
        <v>0.90650000000000008</v>
      </c>
      <c r="N203">
        <v>0.23299999999999998</v>
      </c>
      <c r="O203">
        <v>10</v>
      </c>
      <c r="P203">
        <v>2.855</v>
      </c>
      <c r="Q203">
        <v>9.0649999999999995</v>
      </c>
      <c r="R203">
        <v>2.33</v>
      </c>
      <c r="V203">
        <v>10</v>
      </c>
      <c r="W203">
        <v>2.855</v>
      </c>
      <c r="X203">
        <v>9.0649999999999995</v>
      </c>
      <c r="Y203">
        <v>2.33</v>
      </c>
    </row>
    <row r="204" spans="1:28" x14ac:dyDescent="0.25">
      <c r="B204">
        <v>232463</v>
      </c>
      <c r="C204">
        <v>30</v>
      </c>
      <c r="D204">
        <v>23.9481</v>
      </c>
      <c r="F204" t="e">
        <f>VLOOKUP(B204,[1]carlaInfo_2000666MorePhaeo!$C$2:$G$245,5,FALSE)</f>
        <v>#REF!</v>
      </c>
      <c r="L204">
        <v>0.79800000000000004</v>
      </c>
      <c r="M204">
        <v>2.2060000000000004</v>
      </c>
      <c r="N204">
        <v>0.52649999999999997</v>
      </c>
      <c r="O204">
        <v>10</v>
      </c>
      <c r="P204">
        <v>7.98</v>
      </c>
      <c r="Q204">
        <v>22.06</v>
      </c>
      <c r="R204">
        <v>5.2649999999999997</v>
      </c>
      <c r="V204">
        <v>10</v>
      </c>
      <c r="W204">
        <v>7.98</v>
      </c>
      <c r="X204">
        <v>22.06</v>
      </c>
      <c r="Y204">
        <v>5.2649999999999997</v>
      </c>
    </row>
    <row r="205" spans="1:28" x14ac:dyDescent="0.25">
      <c r="B205">
        <v>232462</v>
      </c>
      <c r="C205">
        <v>40</v>
      </c>
      <c r="D205">
        <v>24.7547</v>
      </c>
      <c r="F205" t="e">
        <f>VLOOKUP(B205,[1]carlaInfo_2000666MorePhaeo!$C$2:$G$245,5,FALSE)</f>
        <v>#REF!</v>
      </c>
      <c r="L205">
        <v>1.7309999999999999</v>
      </c>
      <c r="M205">
        <v>2.81</v>
      </c>
      <c r="N205">
        <v>0.63800000000000001</v>
      </c>
      <c r="O205">
        <v>10</v>
      </c>
      <c r="P205">
        <v>17.309999999999999</v>
      </c>
      <c r="Q205">
        <v>28.1</v>
      </c>
      <c r="R205">
        <v>6.38</v>
      </c>
      <c r="V205">
        <v>10</v>
      </c>
      <c r="W205">
        <v>17.309999999999999</v>
      </c>
      <c r="X205">
        <v>28.1</v>
      </c>
      <c r="Y205">
        <v>6.38</v>
      </c>
    </row>
    <row r="206" spans="1:28" x14ac:dyDescent="0.25">
      <c r="B206">
        <v>232461</v>
      </c>
      <c r="C206">
        <v>50</v>
      </c>
      <c r="D206">
        <v>25.2713</v>
      </c>
      <c r="F206" t="e">
        <f>VLOOKUP(B206,[1]carlaInfo_2000666MorePhaeo!$C$2:$G$245,5,FALSE)</f>
        <v>#REF!</v>
      </c>
      <c r="L206">
        <v>5.9459999999999997</v>
      </c>
      <c r="M206">
        <v>5.2590000000000003</v>
      </c>
      <c r="N206">
        <v>0.89</v>
      </c>
      <c r="O206">
        <v>10</v>
      </c>
      <c r="P206">
        <v>59.46</v>
      </c>
      <c r="Q206">
        <v>52.59</v>
      </c>
      <c r="R206">
        <v>8.9</v>
      </c>
      <c r="V206">
        <v>5</v>
      </c>
      <c r="W206">
        <v>29.73</v>
      </c>
      <c r="X206">
        <v>26.295000000000002</v>
      </c>
      <c r="Y206">
        <v>4.45</v>
      </c>
    </row>
    <row r="207" spans="1:28" x14ac:dyDescent="0.25">
      <c r="B207">
        <v>232460</v>
      </c>
      <c r="C207">
        <v>60</v>
      </c>
      <c r="D207">
        <v>25.680599999999998</v>
      </c>
      <c r="F207" t="e">
        <f>VLOOKUP(B207,[1]carlaInfo_2000666MorePhaeo!$C$2:$G$245,5,FALSE)</f>
        <v>#REF!</v>
      </c>
      <c r="L207">
        <v>9.3550000000000004</v>
      </c>
      <c r="M207">
        <v>8.7190000000000012</v>
      </c>
      <c r="N207">
        <v>1.093</v>
      </c>
      <c r="O207">
        <v>15</v>
      </c>
      <c r="P207">
        <v>140.32499999999999</v>
      </c>
      <c r="Q207">
        <v>130.785</v>
      </c>
      <c r="R207">
        <v>16.395</v>
      </c>
      <c r="V207">
        <v>0</v>
      </c>
      <c r="W207">
        <v>0</v>
      </c>
      <c r="X207">
        <v>0</v>
      </c>
      <c r="Y207">
        <v>0</v>
      </c>
    </row>
    <row r="208" spans="1:28" x14ac:dyDescent="0.25">
      <c r="B208">
        <v>232459</v>
      </c>
      <c r="C208">
        <v>80</v>
      </c>
      <c r="D208">
        <v>26.0153</v>
      </c>
      <c r="F208" t="e">
        <f>VLOOKUP(B208,[1]carlaInfo_2000666MorePhaeo!$C$2:$G$245,5,FALSE)</f>
        <v>#REF!</v>
      </c>
      <c r="L208">
        <v>11.686999999999999</v>
      </c>
      <c r="M208">
        <v>12.221499999999999</v>
      </c>
      <c r="N208">
        <v>1.2265000000000001</v>
      </c>
      <c r="O208">
        <v>20</v>
      </c>
      <c r="P208">
        <v>233.74</v>
      </c>
      <c r="Q208">
        <v>244.43</v>
      </c>
      <c r="R208">
        <v>24.53</v>
      </c>
      <c r="V208">
        <v>0</v>
      </c>
    </row>
    <row r="209" spans="1:28" x14ac:dyDescent="0.25">
      <c r="B209">
        <v>232458</v>
      </c>
      <c r="C209">
        <v>100</v>
      </c>
      <c r="D209">
        <v>26.2653</v>
      </c>
      <c r="F209" t="e">
        <f>VLOOKUP(B209,[1]carlaInfo_2000666MorePhaeo!$C$2:$G$245,5,FALSE)</f>
        <v>#REF!</v>
      </c>
      <c r="L209">
        <v>13.28</v>
      </c>
      <c r="M209">
        <v>13.737</v>
      </c>
      <c r="N209">
        <v>1.2785</v>
      </c>
      <c r="O209">
        <v>35</v>
      </c>
      <c r="P209">
        <v>464.8</v>
      </c>
      <c r="Q209">
        <v>480.79500000000002</v>
      </c>
      <c r="R209">
        <v>44.747500000000002</v>
      </c>
      <c r="V209">
        <v>0</v>
      </c>
    </row>
    <row r="210" spans="1:28" x14ac:dyDescent="0.25">
      <c r="B210">
        <v>232457</v>
      </c>
      <c r="C210">
        <v>150</v>
      </c>
      <c r="D210">
        <v>26.679400000000001</v>
      </c>
      <c r="F210" t="e">
        <f>VLOOKUP(B210,[1]carlaInfo_2000666MorePhaeo!$C$2:$G$245,5,FALSE)</f>
        <v>#REF!</v>
      </c>
      <c r="L210">
        <v>16.762499999999999</v>
      </c>
      <c r="M210">
        <v>16.205500000000001</v>
      </c>
      <c r="N210">
        <v>1.3625</v>
      </c>
      <c r="O210">
        <v>25</v>
      </c>
      <c r="P210">
        <v>419.0625</v>
      </c>
      <c r="Q210">
        <v>405.13749999999999</v>
      </c>
      <c r="R210">
        <v>34.0625</v>
      </c>
      <c r="V210">
        <v>0</v>
      </c>
    </row>
    <row r="211" spans="1:28" x14ac:dyDescent="0.25">
      <c r="A211" s="4">
        <v>36816</v>
      </c>
      <c r="B211">
        <v>232888</v>
      </c>
      <c r="C211">
        <v>1</v>
      </c>
      <c r="D211">
        <v>23.851099999999999</v>
      </c>
      <c r="E211">
        <v>2.3396307692307694</v>
      </c>
      <c r="F211">
        <f>VLOOKUP(B211,[1]carlaInfo_2000666MorePhaeo!$C$2:$G$245,5,FALSE)</f>
        <v>0.888890153846154</v>
      </c>
      <c r="G211">
        <v>43.03653846153847</v>
      </c>
      <c r="H211">
        <v>25.460835192307691</v>
      </c>
      <c r="I211">
        <v>39.554692307692321</v>
      </c>
      <c r="J211">
        <v>18.451203461538462</v>
      </c>
      <c r="K211">
        <v>290</v>
      </c>
      <c r="L211">
        <v>1.8045</v>
      </c>
      <c r="M211">
        <v>3.3479999999999999</v>
      </c>
      <c r="N211">
        <v>0.60699999999999998</v>
      </c>
      <c r="O211">
        <v>4.5</v>
      </c>
      <c r="P211">
        <v>8.1202500000000004</v>
      </c>
      <c r="Q211">
        <v>15.065999999999999</v>
      </c>
      <c r="R211">
        <v>2.7315</v>
      </c>
      <c r="S211">
        <v>1518.3252499999999</v>
      </c>
      <c r="T211">
        <v>1435.4757500000001</v>
      </c>
      <c r="U211">
        <v>161.60799999999998</v>
      </c>
      <c r="V211">
        <v>4.5</v>
      </c>
      <c r="W211">
        <v>8.1202500000000004</v>
      </c>
      <c r="X211">
        <v>15.065999999999999</v>
      </c>
      <c r="Y211">
        <v>2.7315</v>
      </c>
      <c r="Z211">
        <v>270.70774999999998</v>
      </c>
      <c r="AA211">
        <v>268.81324999999998</v>
      </c>
      <c r="AB211">
        <v>43.905500000000004</v>
      </c>
    </row>
    <row r="212" spans="1:28" x14ac:dyDescent="0.25">
      <c r="B212">
        <v>232887</v>
      </c>
      <c r="C212">
        <v>10</v>
      </c>
      <c r="D212">
        <v>23.835000000000001</v>
      </c>
      <c r="E212">
        <v>2.1309057692307696</v>
      </c>
      <c r="F212">
        <f>VLOOKUP(B212,[1]carlaInfo_2000666MorePhaeo!$C$2:$G$245,5,FALSE)</f>
        <v>0.85416865384615404</v>
      </c>
      <c r="L212">
        <v>2.09</v>
      </c>
      <c r="M212">
        <v>3.6254999999999997</v>
      </c>
      <c r="N212">
        <v>0.63200000000000001</v>
      </c>
      <c r="O212">
        <v>9.5</v>
      </c>
      <c r="P212">
        <v>19.855</v>
      </c>
      <c r="Q212">
        <v>34.442249999999994</v>
      </c>
      <c r="R212">
        <v>6.0040000000000004</v>
      </c>
      <c r="V212">
        <v>9.5</v>
      </c>
      <c r="W212">
        <v>19.855</v>
      </c>
      <c r="X212">
        <v>34.442249999999994</v>
      </c>
      <c r="Y212">
        <v>6.0040000000000004</v>
      </c>
    </row>
    <row r="213" spans="1:28" x14ac:dyDescent="0.25">
      <c r="B213">
        <v>232886</v>
      </c>
      <c r="C213">
        <v>20</v>
      </c>
      <c r="D213">
        <v>24.474699999999999</v>
      </c>
      <c r="E213">
        <v>0.37640384615384614</v>
      </c>
      <c r="F213">
        <f>VLOOKUP(B213,[1]carlaInfo_2000666MorePhaeo!$C$2:$G$245,5,FALSE)</f>
        <v>0.246573269230769</v>
      </c>
      <c r="L213">
        <v>5.5945</v>
      </c>
      <c r="M213">
        <v>5.3925000000000001</v>
      </c>
      <c r="N213">
        <v>0.91949999999999998</v>
      </c>
      <c r="O213">
        <v>10</v>
      </c>
      <c r="P213">
        <v>55.945</v>
      </c>
      <c r="Q213">
        <v>53.924999999999997</v>
      </c>
      <c r="R213">
        <v>9.1950000000000003</v>
      </c>
      <c r="V213">
        <v>10</v>
      </c>
      <c r="W213">
        <v>55.945</v>
      </c>
      <c r="X213">
        <v>53.924999999999997</v>
      </c>
      <c r="Y213">
        <v>9.1950000000000003</v>
      </c>
    </row>
    <row r="214" spans="1:28" x14ac:dyDescent="0.25">
      <c r="B214">
        <v>232885</v>
      </c>
      <c r="C214">
        <v>30</v>
      </c>
      <c r="D214">
        <v>25.078800000000001</v>
      </c>
      <c r="E214">
        <v>0.12614615384615385</v>
      </c>
      <c r="F214">
        <f>VLOOKUP(B214,[1]carlaInfo_2000666MorePhaeo!$C$2:$G$245,5,FALSE)</f>
        <v>0.109843730769231</v>
      </c>
      <c r="L214">
        <v>6.234</v>
      </c>
      <c r="M214">
        <v>5.4225000000000003</v>
      </c>
      <c r="N214">
        <v>0.96250000000000002</v>
      </c>
      <c r="O214">
        <v>10</v>
      </c>
      <c r="P214">
        <v>62.34</v>
      </c>
      <c r="Q214">
        <v>54.225000000000001</v>
      </c>
      <c r="R214">
        <v>9.625</v>
      </c>
      <c r="V214">
        <v>10</v>
      </c>
      <c r="W214">
        <v>62.34</v>
      </c>
      <c r="X214">
        <v>54.225000000000001</v>
      </c>
      <c r="Y214">
        <v>9.625</v>
      </c>
    </row>
    <row r="215" spans="1:28" x14ac:dyDescent="0.25">
      <c r="B215">
        <v>232884</v>
      </c>
      <c r="C215">
        <v>40</v>
      </c>
      <c r="D215">
        <v>25.643699999999999</v>
      </c>
      <c r="E215">
        <v>9.8723076923076913E-2</v>
      </c>
      <c r="F215">
        <f>VLOOKUP(B215,[1]carlaInfo_2000666MorePhaeo!$C$2:$G$245,5,FALSE)</f>
        <v>0.120432615384615</v>
      </c>
      <c r="L215">
        <v>7.8955000000000002</v>
      </c>
      <c r="M215">
        <v>6.9585000000000008</v>
      </c>
      <c r="N215">
        <v>1.0670000000000002</v>
      </c>
      <c r="O215">
        <v>10</v>
      </c>
      <c r="P215">
        <v>78.954999999999998</v>
      </c>
      <c r="Q215">
        <v>69.584999999999994</v>
      </c>
      <c r="R215">
        <v>10.67</v>
      </c>
      <c r="V215">
        <v>10</v>
      </c>
      <c r="W215">
        <v>78.954999999999998</v>
      </c>
      <c r="X215">
        <v>69.584999999999994</v>
      </c>
      <c r="Y215">
        <v>10.67</v>
      </c>
    </row>
    <row r="216" spans="1:28" x14ac:dyDescent="0.25">
      <c r="B216">
        <v>232883</v>
      </c>
      <c r="C216">
        <v>50</v>
      </c>
      <c r="D216">
        <v>25.8872</v>
      </c>
      <c r="E216">
        <v>0.10695000000000002</v>
      </c>
      <c r="F216">
        <f>VLOOKUP(B216,[1]carlaInfo_2000666MorePhaeo!$C$2:$G$245,5,FALSE)</f>
        <v>0.13931399999999999</v>
      </c>
      <c r="L216">
        <v>9.0985000000000014</v>
      </c>
      <c r="M216">
        <v>8.3140000000000001</v>
      </c>
      <c r="N216">
        <v>1.1359999999999999</v>
      </c>
      <c r="O216">
        <v>10</v>
      </c>
      <c r="P216">
        <v>90.984999999999999</v>
      </c>
      <c r="Q216">
        <v>83.14</v>
      </c>
      <c r="R216">
        <v>11.36</v>
      </c>
      <c r="V216">
        <v>5</v>
      </c>
      <c r="W216">
        <v>45.4925</v>
      </c>
      <c r="X216">
        <v>41.57</v>
      </c>
      <c r="Y216">
        <v>5.68</v>
      </c>
    </row>
    <row r="217" spans="1:28" x14ac:dyDescent="0.25">
      <c r="B217">
        <v>232882</v>
      </c>
      <c r="C217">
        <v>60</v>
      </c>
      <c r="D217">
        <v>26.048400000000001</v>
      </c>
      <c r="E217">
        <v>5.3475000000000009E-2</v>
      </c>
      <c r="F217">
        <f>VLOOKUP(B217,[1]carlaInfo_2000666MorePhaeo!$C$2:$G$245,5,FALSE)</f>
        <v>8.7900500000000006E-2</v>
      </c>
      <c r="L217">
        <v>10.157999999999999</v>
      </c>
      <c r="M217">
        <v>10.415500000000002</v>
      </c>
      <c r="N217">
        <v>1.1675</v>
      </c>
      <c r="O217">
        <v>15</v>
      </c>
      <c r="P217">
        <v>152.37</v>
      </c>
      <c r="Q217">
        <v>156.23249999999999</v>
      </c>
      <c r="R217">
        <v>17.512499999999999</v>
      </c>
      <c r="V217">
        <v>0</v>
      </c>
      <c r="W217">
        <v>0</v>
      </c>
      <c r="X217">
        <v>0</v>
      </c>
      <c r="Y217">
        <v>0</v>
      </c>
    </row>
    <row r="218" spans="1:28" x14ac:dyDescent="0.25">
      <c r="B218">
        <v>232881</v>
      </c>
      <c r="C218">
        <v>80</v>
      </c>
      <c r="D218">
        <v>26.388300000000001</v>
      </c>
      <c r="E218">
        <v>2.4680769230769235E-2</v>
      </c>
      <c r="F218">
        <f>VLOOKUP(B218,[1]carlaInfo_2000666MorePhaeo!$C$2:$G$245,5,FALSE)</f>
        <v>7.4887653846153798E-2</v>
      </c>
      <c r="L218">
        <v>13.499000000000001</v>
      </c>
      <c r="M218">
        <v>13.4285</v>
      </c>
      <c r="N218">
        <v>1.3159999999999998</v>
      </c>
      <c r="O218">
        <v>20</v>
      </c>
      <c r="P218">
        <v>269.98</v>
      </c>
      <c r="Q218">
        <v>268.57</v>
      </c>
      <c r="R218">
        <v>26.32</v>
      </c>
      <c r="V218">
        <v>0</v>
      </c>
    </row>
    <row r="219" spans="1:28" x14ac:dyDescent="0.25">
      <c r="B219">
        <v>232880</v>
      </c>
      <c r="C219">
        <v>100</v>
      </c>
      <c r="D219">
        <v>26.6553</v>
      </c>
      <c r="E219">
        <v>1.698461538461539E-2</v>
      </c>
      <c r="F219">
        <f>VLOOKUP(B219,[1]carlaInfo_2000666MorePhaeo!$C$2:$G$245,5,FALSE)</f>
        <v>4.9038923076923098E-2</v>
      </c>
      <c r="L219">
        <v>14.128499999999999</v>
      </c>
      <c r="M219">
        <v>13.13</v>
      </c>
      <c r="N219">
        <v>1.3029999999999999</v>
      </c>
      <c r="O219">
        <v>30</v>
      </c>
      <c r="P219">
        <v>423.85500000000002</v>
      </c>
      <c r="Q219">
        <v>393.9</v>
      </c>
      <c r="R219">
        <v>39.090000000000003</v>
      </c>
      <c r="V219">
        <v>0</v>
      </c>
    </row>
    <row r="220" spans="1:28" x14ac:dyDescent="0.25">
      <c r="B220">
        <v>232879</v>
      </c>
      <c r="C220">
        <v>140</v>
      </c>
      <c r="D220">
        <v>26.797899999999998</v>
      </c>
      <c r="F220" t="e">
        <f>VLOOKUP(B220,[1]carlaInfo_2000666MorePhaeo!$C$2:$G$245,5,FALSE)</f>
        <v>#REF!</v>
      </c>
      <c r="L220">
        <v>17.795999999999999</v>
      </c>
      <c r="M220">
        <v>15.3195</v>
      </c>
      <c r="N220">
        <v>1.4550000000000001</v>
      </c>
      <c r="O220">
        <v>20</v>
      </c>
      <c r="P220">
        <v>355.92</v>
      </c>
      <c r="Q220">
        <v>306.39</v>
      </c>
      <c r="R220">
        <v>29.1</v>
      </c>
    </row>
    <row r="221" spans="1:28" s="6" customFormat="1" x14ac:dyDescent="0.25">
      <c r="A221" s="5">
        <v>36824</v>
      </c>
      <c r="B221" s="6">
        <v>213371</v>
      </c>
      <c r="C221" s="6">
        <v>1</v>
      </c>
      <c r="E221" s="6">
        <v>1.4966550000000001</v>
      </c>
      <c r="F221">
        <f>VLOOKUP(B221,[1]carlaInfo_2000666MorePhaeo!$C$2:$G$245,5,FALSE)</f>
        <v>0.87146999999999997</v>
      </c>
      <c r="G221" s="6">
        <v>65.46361499999999</v>
      </c>
      <c r="H221" s="6">
        <v>44.924956874999992</v>
      </c>
      <c r="I221" s="6">
        <v>56.923739999999995</v>
      </c>
      <c r="J221" s="6">
        <v>33.145222499999996</v>
      </c>
      <c r="K221" s="6">
        <v>299</v>
      </c>
      <c r="L221" s="6">
        <v>0.44750000000000001</v>
      </c>
      <c r="M221" s="6">
        <v>2.484</v>
      </c>
      <c r="N221" s="6">
        <v>0.29399999999999998</v>
      </c>
      <c r="O221" s="6">
        <v>3</v>
      </c>
      <c r="P221" s="6">
        <v>1.3425</v>
      </c>
      <c r="Q221" s="6">
        <v>7.452</v>
      </c>
      <c r="R221" s="6">
        <v>0.8819999999999999</v>
      </c>
      <c r="S221" s="6">
        <v>909.74125000000004</v>
      </c>
      <c r="T221" s="6">
        <v>1067.596</v>
      </c>
      <c r="U221" s="6">
        <v>115.14375</v>
      </c>
      <c r="V221" s="6">
        <v>3</v>
      </c>
      <c r="W221" s="6">
        <v>1.3425</v>
      </c>
      <c r="X221" s="6">
        <v>7.452</v>
      </c>
      <c r="Y221" s="6">
        <v>0.8819999999999999</v>
      </c>
      <c r="Z221" s="6">
        <v>68.075000000000003</v>
      </c>
      <c r="AA221" s="6">
        <v>154.22225</v>
      </c>
      <c r="AB221" s="6">
        <v>21.71875</v>
      </c>
    </row>
    <row r="222" spans="1:28" s="6" customFormat="1" x14ac:dyDescent="0.25">
      <c r="A222" s="5"/>
      <c r="B222" s="6">
        <v>213372</v>
      </c>
      <c r="C222" s="6">
        <v>5</v>
      </c>
      <c r="D222" s="6">
        <v>22.851814851122981</v>
      </c>
      <c r="E222" s="6">
        <v>1.610325</v>
      </c>
      <c r="F222">
        <f>VLOOKUP(B222,[1]carlaInfo_2000666MorePhaeo!$C$2:$G$245,5,FALSE)</f>
        <v>0.82884374999999999</v>
      </c>
      <c r="L222" s="6">
        <v>0.40500000000000003</v>
      </c>
      <c r="M222" s="6">
        <v>2.4420000000000002</v>
      </c>
      <c r="N222" s="6">
        <v>0.28899999999999998</v>
      </c>
      <c r="O222" s="6">
        <v>4.5</v>
      </c>
      <c r="P222" s="6">
        <v>1.8225</v>
      </c>
      <c r="Q222" s="6">
        <v>10.989000000000001</v>
      </c>
      <c r="R222" s="6">
        <v>1.3005</v>
      </c>
      <c r="V222" s="6">
        <v>4.5</v>
      </c>
      <c r="W222" s="6">
        <v>1.8225</v>
      </c>
      <c r="X222" s="6">
        <v>10.989000000000001</v>
      </c>
      <c r="Y222" s="6">
        <v>1.3005</v>
      </c>
    </row>
    <row r="223" spans="1:28" s="6" customFormat="1" x14ac:dyDescent="0.25">
      <c r="A223" s="5"/>
      <c r="B223" s="6">
        <v>213373</v>
      </c>
      <c r="C223" s="6">
        <v>10</v>
      </c>
      <c r="D223" s="6">
        <v>22.841538925566624</v>
      </c>
      <c r="E223" s="6">
        <v>1.4966550000000001</v>
      </c>
      <c r="F223">
        <f>VLOOKUP(B223,[1]carlaInfo_2000666MorePhaeo!$C$2:$G$245,5,FALSE)</f>
        <v>0.84778874999999998</v>
      </c>
      <c r="L223" s="6">
        <v>0.39500000000000002</v>
      </c>
      <c r="M223" s="6">
        <v>2.4904999999999999</v>
      </c>
      <c r="N223" s="6">
        <v>0.29949999999999999</v>
      </c>
      <c r="O223" s="6">
        <v>7.5</v>
      </c>
      <c r="P223" s="6">
        <v>2.9624999999999999</v>
      </c>
      <c r="Q223" s="6">
        <v>18.678750000000001</v>
      </c>
      <c r="R223" s="6">
        <v>2.2462499999999999</v>
      </c>
      <c r="V223" s="6">
        <v>7.5</v>
      </c>
      <c r="W223" s="6">
        <v>2.9624999999999999</v>
      </c>
      <c r="X223" s="6">
        <v>18.678750000000001</v>
      </c>
      <c r="Y223" s="6">
        <v>2.2462499999999999</v>
      </c>
    </row>
    <row r="224" spans="1:28" s="6" customFormat="1" x14ac:dyDescent="0.25">
      <c r="A224" s="5"/>
      <c r="B224" s="6">
        <v>213374</v>
      </c>
      <c r="C224" s="6">
        <v>20</v>
      </c>
      <c r="D224" s="6">
        <v>22.845807402454739</v>
      </c>
      <c r="E224" s="6">
        <v>1.4777100000000001</v>
      </c>
      <c r="F224">
        <f>VLOOKUP(B224,[1]carlaInfo_2000666MorePhaeo!$C$2:$G$245,5,FALSE)</f>
        <v>0.81937125</v>
      </c>
      <c r="L224" s="6">
        <v>0.37350000000000005</v>
      </c>
      <c r="M224" s="6">
        <v>2.4805000000000001</v>
      </c>
      <c r="N224" s="6">
        <v>0.28749999999999998</v>
      </c>
      <c r="O224" s="6">
        <v>10</v>
      </c>
      <c r="P224" s="6">
        <v>3.7349999999999999</v>
      </c>
      <c r="Q224" s="6">
        <v>24.805</v>
      </c>
      <c r="R224" s="6">
        <v>2.875</v>
      </c>
      <c r="V224" s="6">
        <v>10</v>
      </c>
      <c r="W224" s="6">
        <v>3.7349999999999999</v>
      </c>
      <c r="X224" s="6">
        <v>24.805</v>
      </c>
      <c r="Y224" s="6">
        <v>2.875</v>
      </c>
    </row>
    <row r="225" spans="1:28" s="6" customFormat="1" x14ac:dyDescent="0.25">
      <c r="A225" s="5"/>
      <c r="B225" s="6">
        <v>213376</v>
      </c>
      <c r="C225" s="6">
        <v>30</v>
      </c>
      <c r="D225" s="6">
        <v>22.924766227849659</v>
      </c>
      <c r="E225" s="6">
        <v>1.4019300000000001</v>
      </c>
      <c r="F225">
        <f>VLOOKUP(B225,[1]carlaInfo_2000666MorePhaeo!$C$2:$G$245,5,FALSE)</f>
        <v>0.80042625000000001</v>
      </c>
      <c r="L225" s="6">
        <v>0.38500000000000001</v>
      </c>
      <c r="M225" s="6">
        <v>2.3970000000000002</v>
      </c>
      <c r="N225" s="6">
        <v>0.4395</v>
      </c>
      <c r="O225" s="6">
        <v>10</v>
      </c>
      <c r="P225" s="6">
        <v>3.85</v>
      </c>
      <c r="Q225" s="6">
        <v>23.97</v>
      </c>
      <c r="R225" s="6">
        <v>4.3949999999999996</v>
      </c>
      <c r="V225" s="6">
        <v>10</v>
      </c>
      <c r="W225" s="6">
        <v>3.85</v>
      </c>
      <c r="X225" s="6">
        <v>23.97</v>
      </c>
      <c r="Y225" s="6">
        <v>4.3949999999999996</v>
      </c>
    </row>
    <row r="226" spans="1:28" s="6" customFormat="1" x14ac:dyDescent="0.25">
      <c r="A226" s="5"/>
      <c r="B226" s="6">
        <v>213375</v>
      </c>
      <c r="C226" s="6">
        <v>40</v>
      </c>
      <c r="D226" s="6">
        <v>24.491131256811059</v>
      </c>
      <c r="E226" s="6">
        <v>0.315</v>
      </c>
      <c r="F226">
        <f>VLOOKUP(B226,[1]carlaInfo_2000666MorePhaeo!$C$2:$G$245,5,FALSE)</f>
        <v>0.26774999999999999</v>
      </c>
      <c r="L226" s="6">
        <v>3.5505</v>
      </c>
      <c r="M226" s="6">
        <v>4.3834999999999997</v>
      </c>
      <c r="N226" s="6">
        <v>0.66850000000000009</v>
      </c>
      <c r="O226" s="6">
        <v>10</v>
      </c>
      <c r="P226" s="6">
        <v>35.505000000000003</v>
      </c>
      <c r="Q226" s="6">
        <v>43.835000000000001</v>
      </c>
      <c r="R226" s="6">
        <v>6.6849999999999996</v>
      </c>
      <c r="V226" s="6">
        <v>10</v>
      </c>
      <c r="W226" s="6">
        <v>35.505000000000003</v>
      </c>
      <c r="X226" s="6">
        <v>43.835000000000001</v>
      </c>
      <c r="Y226" s="6">
        <v>6.6849999999999996</v>
      </c>
    </row>
    <row r="227" spans="1:28" s="6" customFormat="1" x14ac:dyDescent="0.25">
      <c r="A227" s="5"/>
      <c r="B227" s="6">
        <v>213377</v>
      </c>
      <c r="C227" s="6">
        <v>50</v>
      </c>
      <c r="D227" s="6">
        <v>25.118281704697665</v>
      </c>
      <c r="E227" s="6">
        <v>0.4032</v>
      </c>
      <c r="F227">
        <f>VLOOKUP(B227,[1]carlaInfo_2000666MorePhaeo!$C$2:$G$245,5,FALSE)</f>
        <v>0.31342500000000001</v>
      </c>
      <c r="L227" s="6">
        <v>3.7714999999999996</v>
      </c>
      <c r="M227" s="6">
        <v>4.8985000000000003</v>
      </c>
      <c r="N227" s="6">
        <v>0.66700000000000004</v>
      </c>
      <c r="O227" s="6">
        <v>17.5</v>
      </c>
      <c r="P227" s="6">
        <v>66.001249999999999</v>
      </c>
      <c r="Q227" s="6">
        <v>85.723749999999995</v>
      </c>
      <c r="R227" s="6">
        <v>11.672499999999999</v>
      </c>
      <c r="V227" s="6">
        <v>5</v>
      </c>
      <c r="W227" s="6">
        <v>18.857500000000002</v>
      </c>
      <c r="X227" s="6">
        <v>24.4925</v>
      </c>
      <c r="Y227" s="6">
        <v>3.335</v>
      </c>
    </row>
    <row r="228" spans="1:28" s="6" customFormat="1" x14ac:dyDescent="0.25">
      <c r="A228" s="5"/>
      <c r="B228" s="6">
        <v>213378</v>
      </c>
      <c r="C228" s="6">
        <v>75</v>
      </c>
      <c r="D228" s="6">
        <v>25.821494303564805</v>
      </c>
      <c r="E228" s="6">
        <v>6.8445000000000006E-2</v>
      </c>
      <c r="F228">
        <f>VLOOKUP(B228,[1]carlaInfo_2000666MorePhaeo!$C$2:$G$245,5,FALSE)</f>
        <v>0.13557374999999999</v>
      </c>
      <c r="L228" s="6">
        <v>7.7684999999999995</v>
      </c>
      <c r="M228" s="6">
        <v>7.7175000000000002</v>
      </c>
      <c r="N228" s="6">
        <v>0.94950000000000001</v>
      </c>
      <c r="O228" s="6">
        <v>25</v>
      </c>
      <c r="P228" s="6">
        <v>194.21250000000001</v>
      </c>
      <c r="Q228" s="6">
        <v>192.9375</v>
      </c>
      <c r="R228" s="6">
        <v>23.737500000000001</v>
      </c>
      <c r="V228" s="6">
        <v>0</v>
      </c>
    </row>
    <row r="229" spans="1:28" s="6" customFormat="1" x14ac:dyDescent="0.25">
      <c r="A229" s="5"/>
      <c r="B229" s="6">
        <v>213379</v>
      </c>
      <c r="C229" s="6">
        <v>100</v>
      </c>
      <c r="D229" s="6">
        <v>25.999967327847344</v>
      </c>
      <c r="E229" s="6">
        <v>3.5099999999999999E-2</v>
      </c>
      <c r="F229">
        <f>VLOOKUP(B229,[1]carlaInfo_2000666MorePhaeo!$C$2:$G$245,5,FALSE)</f>
        <v>8.555625E-2</v>
      </c>
      <c r="L229" s="6">
        <v>11.071999999999999</v>
      </c>
      <c r="M229" s="6">
        <v>11.57</v>
      </c>
      <c r="N229" s="6">
        <v>1.1399999999999999</v>
      </c>
      <c r="O229" s="6">
        <v>32.5</v>
      </c>
      <c r="P229" s="6">
        <v>359.84</v>
      </c>
      <c r="Q229" s="6">
        <v>376.02499999999998</v>
      </c>
      <c r="R229" s="6">
        <v>37.049999999999997</v>
      </c>
      <c r="V229" s="6">
        <v>0</v>
      </c>
    </row>
    <row r="230" spans="1:28" s="6" customFormat="1" x14ac:dyDescent="0.25">
      <c r="A230" s="5"/>
      <c r="B230" s="6">
        <v>213380</v>
      </c>
      <c r="C230" s="6">
        <v>140</v>
      </c>
      <c r="D230" s="6">
        <v>26.228023973288373</v>
      </c>
      <c r="E230" s="6">
        <v>3.2399999999999984E-2</v>
      </c>
      <c r="F230">
        <f>VLOOKUP(B230,[1]carlaInfo_2000666MorePhaeo!$C$2:$G$245,5,FALSE)</f>
        <v>8.4599999999999995E-2</v>
      </c>
      <c r="L230" s="6">
        <v>12.023499999999999</v>
      </c>
      <c r="M230" s="6">
        <v>14.158999999999999</v>
      </c>
      <c r="N230" s="6">
        <v>1.2150000000000001</v>
      </c>
      <c r="O230" s="6">
        <v>20</v>
      </c>
      <c r="P230" s="6">
        <v>240.47</v>
      </c>
      <c r="Q230" s="6">
        <v>283.18</v>
      </c>
      <c r="R230" s="6">
        <v>24.3</v>
      </c>
      <c r="V230" s="6">
        <v>0</v>
      </c>
    </row>
    <row r="231" spans="1:28" x14ac:dyDescent="0.25">
      <c r="A231" s="4">
        <v>36852</v>
      </c>
      <c r="B231">
        <v>230676</v>
      </c>
      <c r="C231">
        <v>1</v>
      </c>
      <c r="D231">
        <v>23.1843</v>
      </c>
      <c r="E231">
        <v>1.2314249999999998</v>
      </c>
      <c r="F231">
        <f>VLOOKUP(B231,[1]carlaInfo_2000666MorePhaeo!$C$2:$G$245,5,FALSE)</f>
        <v>0.54466875000000003</v>
      </c>
      <c r="G231">
        <v>43.608194999999995</v>
      </c>
      <c r="H231">
        <v>28.359264374999988</v>
      </c>
      <c r="I231">
        <v>35.912969999999994</v>
      </c>
      <c r="J231">
        <v>18.27302062499999</v>
      </c>
      <c r="K231">
        <v>327</v>
      </c>
      <c r="L231">
        <v>1.1679999999999999</v>
      </c>
      <c r="M231">
        <v>2.4160000000000004</v>
      </c>
      <c r="N231">
        <v>0.40400000000000003</v>
      </c>
      <c r="O231">
        <v>3</v>
      </c>
      <c r="P231">
        <v>3.5039999999999996</v>
      </c>
      <c r="Q231">
        <v>7.2480000000000011</v>
      </c>
      <c r="R231">
        <v>1.2120000000000002</v>
      </c>
      <c r="S231">
        <v>1248.75575</v>
      </c>
      <c r="T231">
        <v>1296.3287499999999</v>
      </c>
      <c r="U231">
        <v>135.14775</v>
      </c>
      <c r="V231">
        <v>3</v>
      </c>
      <c r="W231">
        <v>3.5039999999999996</v>
      </c>
      <c r="X231">
        <v>7.2480000000000011</v>
      </c>
      <c r="Y231">
        <v>1.2120000000000002</v>
      </c>
      <c r="Z231">
        <v>161.75200000000001</v>
      </c>
      <c r="AA231">
        <v>195.73124999999999</v>
      </c>
      <c r="AB231">
        <v>28.777749999999997</v>
      </c>
    </row>
    <row r="232" spans="1:28" x14ac:dyDescent="0.25">
      <c r="B232">
        <v>230675</v>
      </c>
      <c r="C232">
        <v>5</v>
      </c>
      <c r="D232">
        <v>23.184699999999999</v>
      </c>
      <c r="E232">
        <v>1.0988099999999998</v>
      </c>
      <c r="F232">
        <f>VLOOKUP(B232,[1]carlaInfo_2000666MorePhaeo!$C$2:$G$245,5,FALSE)</f>
        <v>0.48783375000000001</v>
      </c>
      <c r="L232">
        <v>1.1890000000000001</v>
      </c>
      <c r="M232">
        <v>2.4409999999999998</v>
      </c>
      <c r="N232">
        <v>0.41599999999999998</v>
      </c>
      <c r="O232">
        <v>4.5</v>
      </c>
      <c r="P232">
        <v>5.3505000000000003</v>
      </c>
      <c r="Q232">
        <v>10.984499999999999</v>
      </c>
      <c r="R232">
        <v>1.8719999999999999</v>
      </c>
      <c r="V232">
        <v>4.5</v>
      </c>
      <c r="W232">
        <v>5.3505000000000003</v>
      </c>
      <c r="X232">
        <v>10.984499999999999</v>
      </c>
      <c r="Y232">
        <v>1.8719999999999999</v>
      </c>
    </row>
    <row r="233" spans="1:28" x14ac:dyDescent="0.25">
      <c r="B233">
        <v>230674</v>
      </c>
      <c r="C233">
        <v>10</v>
      </c>
      <c r="D233">
        <v>23.184200000000001</v>
      </c>
      <c r="E233">
        <v>1.1367000000000003</v>
      </c>
      <c r="F233">
        <f>VLOOKUP(B233,[1]carlaInfo_2000666MorePhaeo!$C$2:$G$245,5,FALSE)</f>
        <v>0.47362500000000002</v>
      </c>
      <c r="L233">
        <v>1.1560000000000001</v>
      </c>
      <c r="M233">
        <v>2.4664999999999999</v>
      </c>
      <c r="N233">
        <v>0.40350000000000003</v>
      </c>
      <c r="O233">
        <v>7.5</v>
      </c>
      <c r="P233">
        <v>8.67</v>
      </c>
      <c r="Q233">
        <v>18.498750000000001</v>
      </c>
      <c r="R233">
        <v>3.0262500000000001</v>
      </c>
      <c r="V233">
        <v>7.5</v>
      </c>
      <c r="W233">
        <v>8.67</v>
      </c>
      <c r="X233">
        <v>18.498750000000001</v>
      </c>
      <c r="Y233">
        <v>3.0262500000000001</v>
      </c>
    </row>
    <row r="234" spans="1:28" x14ac:dyDescent="0.25">
      <c r="B234">
        <v>230673</v>
      </c>
      <c r="C234">
        <v>20</v>
      </c>
      <c r="D234">
        <v>23.184699999999999</v>
      </c>
      <c r="E234">
        <v>1.155645</v>
      </c>
      <c r="F234">
        <f>VLOOKUP(B234,[1]carlaInfo_2000666MorePhaeo!$C$2:$G$245,5,FALSE)</f>
        <v>0.47836125000000002</v>
      </c>
      <c r="L234">
        <v>1.1859999999999999</v>
      </c>
      <c r="M234">
        <v>2.4445000000000001</v>
      </c>
      <c r="N234">
        <v>0.41099999999999998</v>
      </c>
      <c r="O234">
        <v>10</v>
      </c>
      <c r="P234">
        <v>11.86</v>
      </c>
      <c r="Q234">
        <v>24.445</v>
      </c>
      <c r="R234">
        <v>4.1100000000000003</v>
      </c>
      <c r="V234">
        <v>10</v>
      </c>
      <c r="W234">
        <v>11.86</v>
      </c>
      <c r="X234">
        <v>24.445</v>
      </c>
      <c r="Y234">
        <v>4.1100000000000003</v>
      </c>
    </row>
    <row r="235" spans="1:28" x14ac:dyDescent="0.25">
      <c r="B235">
        <v>230672</v>
      </c>
      <c r="C235">
        <v>30</v>
      </c>
      <c r="D235">
        <v>23.188800000000001</v>
      </c>
      <c r="E235">
        <v>0.47879999999999995</v>
      </c>
      <c r="F235">
        <f>VLOOKUP(B235,[1]carlaInfo_2000666MorePhaeo!$C$2:$G$245,5,FALSE)</f>
        <v>0.379575</v>
      </c>
      <c r="L235">
        <v>1.79</v>
      </c>
      <c r="M235">
        <v>2.7044999999999999</v>
      </c>
      <c r="N235">
        <v>0.46250000000000002</v>
      </c>
      <c r="O235">
        <v>10</v>
      </c>
      <c r="P235">
        <v>17.899999999999999</v>
      </c>
      <c r="Q235">
        <v>27.045000000000002</v>
      </c>
      <c r="R235">
        <v>4.625</v>
      </c>
      <c r="V235">
        <v>10</v>
      </c>
      <c r="W235">
        <v>17.899999999999999</v>
      </c>
      <c r="X235">
        <v>27.045000000000002</v>
      </c>
      <c r="Y235">
        <v>4.625</v>
      </c>
    </row>
    <row r="236" spans="1:28" x14ac:dyDescent="0.25">
      <c r="B236">
        <v>230671</v>
      </c>
      <c r="C236">
        <v>40</v>
      </c>
      <c r="D236">
        <v>23.823499999999999</v>
      </c>
      <c r="E236">
        <v>0.15268500000000002</v>
      </c>
      <c r="F236">
        <f>VLOOKUP(B236,[1]carlaInfo_2000666MorePhaeo!$C$2:$G$245,5,FALSE)</f>
        <v>0.16540874999999999</v>
      </c>
      <c r="L236">
        <v>6.9619999999999997</v>
      </c>
      <c r="M236">
        <v>6.4630000000000001</v>
      </c>
      <c r="N236">
        <v>0.876</v>
      </c>
      <c r="O236">
        <v>10</v>
      </c>
      <c r="P236">
        <v>69.62</v>
      </c>
      <c r="Q236">
        <v>64.63</v>
      </c>
      <c r="R236">
        <v>8.76</v>
      </c>
      <c r="V236">
        <v>10</v>
      </c>
      <c r="W236">
        <v>69.62</v>
      </c>
      <c r="X236">
        <v>64.63</v>
      </c>
      <c r="Y236">
        <v>8.76</v>
      </c>
    </row>
    <row r="237" spans="1:28" x14ac:dyDescent="0.25">
      <c r="B237">
        <v>230670</v>
      </c>
      <c r="C237">
        <v>50</v>
      </c>
      <c r="D237">
        <v>23.823499999999999</v>
      </c>
      <c r="E237">
        <v>0.17550000000000002</v>
      </c>
      <c r="F237">
        <f>VLOOKUP(B237,[1]carlaInfo_2000666MorePhaeo!$C$2:$G$245,5,FALSE)</f>
        <v>0.13162499999999999</v>
      </c>
      <c r="L237">
        <v>8.9695</v>
      </c>
      <c r="M237">
        <v>8.5760000000000005</v>
      </c>
      <c r="N237">
        <v>1.0345</v>
      </c>
      <c r="O237">
        <v>17.5</v>
      </c>
      <c r="P237">
        <v>156.96625</v>
      </c>
      <c r="Q237">
        <v>150.08000000000001</v>
      </c>
      <c r="R237">
        <v>18.103750000000002</v>
      </c>
      <c r="V237">
        <v>5</v>
      </c>
      <c r="W237">
        <v>44.847499999999997</v>
      </c>
      <c r="X237">
        <v>42.88</v>
      </c>
      <c r="Y237">
        <v>5.1725000000000003</v>
      </c>
    </row>
    <row r="238" spans="1:28" x14ac:dyDescent="0.25">
      <c r="B238">
        <v>230669</v>
      </c>
      <c r="C238">
        <v>75</v>
      </c>
      <c r="D238">
        <v>25.761099999999999</v>
      </c>
      <c r="E238">
        <v>0.12811500000000003</v>
      </c>
      <c r="F238">
        <f>VLOOKUP(B238,[1]carlaInfo_2000666MorePhaeo!$C$2:$G$245,5,FALSE)</f>
        <v>0.13294125000000001</v>
      </c>
      <c r="L238">
        <v>10.501999999999999</v>
      </c>
      <c r="M238">
        <v>10.253</v>
      </c>
      <c r="N238">
        <v>1.117</v>
      </c>
      <c r="O238">
        <v>25</v>
      </c>
      <c r="P238">
        <v>262.55</v>
      </c>
      <c r="Q238">
        <v>256.32499999999999</v>
      </c>
      <c r="R238">
        <v>27.925000000000001</v>
      </c>
      <c r="V238">
        <v>0</v>
      </c>
    </row>
    <row r="239" spans="1:28" x14ac:dyDescent="0.25">
      <c r="B239">
        <v>230668</v>
      </c>
      <c r="C239">
        <v>100</v>
      </c>
      <c r="D239">
        <v>26.0274</v>
      </c>
      <c r="E239">
        <v>5.2560000000000016E-2</v>
      </c>
      <c r="F239">
        <f>VLOOKUP(B239,[1]carlaInfo_2000666MorePhaeo!$C$2:$G$245,5,FALSE)</f>
        <v>9.8640000000000005E-2</v>
      </c>
      <c r="L239">
        <v>12.878</v>
      </c>
      <c r="M239">
        <v>13.972999999999999</v>
      </c>
      <c r="N239">
        <v>1.2515000000000001</v>
      </c>
      <c r="O239">
        <v>32.5</v>
      </c>
      <c r="P239">
        <v>418.53500000000003</v>
      </c>
      <c r="Q239">
        <v>454.1225</v>
      </c>
      <c r="R239">
        <v>40.673749999999998</v>
      </c>
      <c r="V239">
        <v>0</v>
      </c>
    </row>
    <row r="240" spans="1:28" x14ac:dyDescent="0.25">
      <c r="B240">
        <v>230667</v>
      </c>
      <c r="C240">
        <v>140</v>
      </c>
      <c r="D240">
        <v>26.447700000000001</v>
      </c>
      <c r="E240">
        <v>2.9520000000000025E-2</v>
      </c>
      <c r="F240">
        <f>VLOOKUP(B240,[1]carlaInfo_2000666MorePhaeo!$C$2:$G$245,5,FALSE)</f>
        <v>9.5579999999999998E-2</v>
      </c>
      <c r="L240">
        <v>14.69</v>
      </c>
      <c r="M240">
        <v>14.147500000000001</v>
      </c>
      <c r="N240">
        <v>1.242</v>
      </c>
      <c r="O240">
        <v>20</v>
      </c>
      <c r="P240">
        <v>293.8</v>
      </c>
      <c r="Q240">
        <v>282.95</v>
      </c>
      <c r="R240">
        <v>24.84</v>
      </c>
      <c r="V240">
        <v>0</v>
      </c>
    </row>
    <row r="241" spans="1:28" x14ac:dyDescent="0.25">
      <c r="A241" s="4">
        <v>36868</v>
      </c>
      <c r="B241">
        <v>213399</v>
      </c>
      <c r="C241">
        <v>5</v>
      </c>
      <c r="D241">
        <v>23.616700000000002</v>
      </c>
      <c r="E241">
        <v>0.63</v>
      </c>
      <c r="F241">
        <f>VLOOKUP(B241,[1]carlaInfo_2000666MorePhaeo!$C$2:$G$245,5,FALSE)</f>
        <v>0.33074999999999999</v>
      </c>
      <c r="G241">
        <v>42.466050000000003</v>
      </c>
      <c r="H241">
        <v>29.841918750000001</v>
      </c>
      <c r="I241">
        <v>32.555250000000001</v>
      </c>
      <c r="J241">
        <v>18.829124999999998</v>
      </c>
      <c r="K241">
        <v>343</v>
      </c>
      <c r="L241">
        <v>3.1724999999999999</v>
      </c>
      <c r="M241">
        <v>4.6085000000000003</v>
      </c>
      <c r="N241">
        <v>0.60149999999999992</v>
      </c>
      <c r="O241">
        <v>4.5</v>
      </c>
      <c r="P241">
        <v>14.276249999999999</v>
      </c>
      <c r="Q241">
        <v>20.738250000000001</v>
      </c>
      <c r="R241">
        <v>2.7067499999999995</v>
      </c>
      <c r="S241">
        <v>1115.0437499999998</v>
      </c>
      <c r="T241">
        <v>1247.8607500000001</v>
      </c>
      <c r="U241">
        <v>131.0455</v>
      </c>
      <c r="V241">
        <v>4.5</v>
      </c>
      <c r="W241">
        <v>14.276249999999999</v>
      </c>
      <c r="X241">
        <v>20.738250000000001</v>
      </c>
      <c r="Y241">
        <v>2.7067499999999995</v>
      </c>
      <c r="Z241">
        <v>157.41</v>
      </c>
      <c r="AA241">
        <v>229.63824999999997</v>
      </c>
      <c r="AB241">
        <v>29.912999999999997</v>
      </c>
    </row>
    <row r="242" spans="1:28" x14ac:dyDescent="0.25">
      <c r="B242">
        <v>213398</v>
      </c>
      <c r="C242">
        <v>10</v>
      </c>
      <c r="D242">
        <v>23.609500000000001</v>
      </c>
      <c r="E242">
        <v>0.67410000000000003</v>
      </c>
      <c r="F242">
        <f>VLOOKUP(B242,[1]carlaInfo_2000666MorePhaeo!$C$2:$G$245,5,FALSE)</f>
        <v>0.38114999999999999</v>
      </c>
      <c r="L242">
        <v>3.1615000000000002</v>
      </c>
      <c r="M242">
        <v>4.6669999999999998</v>
      </c>
      <c r="N242">
        <v>0.61450000000000005</v>
      </c>
      <c r="O242">
        <v>7.5</v>
      </c>
      <c r="P242">
        <v>23.71125</v>
      </c>
      <c r="Q242">
        <v>35.002499999999998</v>
      </c>
      <c r="R242">
        <v>4.6087499999999997</v>
      </c>
      <c r="V242">
        <v>7.5</v>
      </c>
      <c r="W242">
        <v>23.71125</v>
      </c>
      <c r="X242">
        <v>35.002499999999998</v>
      </c>
      <c r="Y242">
        <v>4.6087499999999997</v>
      </c>
    </row>
    <row r="243" spans="1:28" x14ac:dyDescent="0.25">
      <c r="B243">
        <v>213397</v>
      </c>
      <c r="C243">
        <v>20</v>
      </c>
      <c r="D243">
        <v>23.609400000000001</v>
      </c>
      <c r="E243">
        <v>0.68670000000000009</v>
      </c>
      <c r="F243">
        <f>VLOOKUP(B243,[1]carlaInfo_2000666MorePhaeo!$C$2:$G$245,5,FALSE)</f>
        <v>0.37642500000000001</v>
      </c>
      <c r="L243">
        <v>3.1144999999999996</v>
      </c>
      <c r="M243">
        <v>4.7569999999999997</v>
      </c>
      <c r="N243">
        <v>0.65199999999999991</v>
      </c>
      <c r="O243">
        <v>10</v>
      </c>
      <c r="P243">
        <v>31.145</v>
      </c>
      <c r="Q243">
        <v>47.57</v>
      </c>
      <c r="R243">
        <v>6.52</v>
      </c>
      <c r="V243">
        <v>10</v>
      </c>
      <c r="W243">
        <v>31.145</v>
      </c>
      <c r="X243">
        <v>47.57</v>
      </c>
      <c r="Y243">
        <v>6.52</v>
      </c>
    </row>
    <row r="244" spans="1:28" x14ac:dyDescent="0.25">
      <c r="B244">
        <v>213396</v>
      </c>
      <c r="C244">
        <v>30</v>
      </c>
      <c r="D244">
        <v>23.610299999999999</v>
      </c>
      <c r="E244">
        <v>0.69300000000000006</v>
      </c>
      <c r="F244">
        <f>VLOOKUP(B244,[1]carlaInfo_2000666MorePhaeo!$C$2:$G$245,5,FALSE)</f>
        <v>0.40162500000000001</v>
      </c>
      <c r="L244">
        <v>3.3585000000000003</v>
      </c>
      <c r="M244">
        <v>4.7435</v>
      </c>
      <c r="N244">
        <v>0.622</v>
      </c>
      <c r="O244">
        <v>10</v>
      </c>
      <c r="P244">
        <v>33.585000000000001</v>
      </c>
      <c r="Q244">
        <v>47.435000000000002</v>
      </c>
      <c r="R244">
        <v>6.22</v>
      </c>
      <c r="V244">
        <v>10</v>
      </c>
      <c r="W244">
        <v>33.585000000000001</v>
      </c>
      <c r="X244">
        <v>47.435000000000002</v>
      </c>
      <c r="Y244">
        <v>6.22</v>
      </c>
    </row>
    <row r="245" spans="1:28" x14ac:dyDescent="0.25">
      <c r="B245">
        <v>213395</v>
      </c>
      <c r="C245">
        <v>40</v>
      </c>
      <c r="D245">
        <v>23.6204</v>
      </c>
      <c r="E245">
        <v>0.7056</v>
      </c>
      <c r="F245">
        <f>VLOOKUP(B245,[1]carlaInfo_2000666MorePhaeo!$C$2:$G$245,5,FALSE)</f>
        <v>0.38902500000000001</v>
      </c>
      <c r="L245">
        <v>3.4735</v>
      </c>
      <c r="M245">
        <v>5.1345000000000001</v>
      </c>
      <c r="N245">
        <v>0.64100000000000001</v>
      </c>
      <c r="O245">
        <v>10</v>
      </c>
      <c r="P245">
        <v>34.734999999999999</v>
      </c>
      <c r="Q245">
        <v>51.344999999999999</v>
      </c>
      <c r="R245">
        <v>6.41</v>
      </c>
      <c r="V245">
        <v>10</v>
      </c>
      <c r="W245">
        <v>34.734999999999999</v>
      </c>
      <c r="X245">
        <v>51.344999999999999</v>
      </c>
      <c r="Y245">
        <v>6.41</v>
      </c>
    </row>
    <row r="246" spans="1:28" x14ac:dyDescent="0.25">
      <c r="B246">
        <v>213394</v>
      </c>
      <c r="C246">
        <v>50</v>
      </c>
      <c r="D246">
        <v>23.8992</v>
      </c>
      <c r="E246">
        <v>0.38429999999999997</v>
      </c>
      <c r="F246">
        <f>VLOOKUP(B246,[1]carlaInfo_2000666MorePhaeo!$C$2:$G$245,5,FALSE)</f>
        <v>0.36382500000000001</v>
      </c>
      <c r="L246">
        <v>3.9915000000000003</v>
      </c>
      <c r="M246">
        <v>5.5095000000000001</v>
      </c>
      <c r="N246">
        <v>0.6895</v>
      </c>
      <c r="O246">
        <v>17.5</v>
      </c>
      <c r="P246">
        <v>69.851249999999993</v>
      </c>
      <c r="Q246">
        <v>96.416250000000005</v>
      </c>
      <c r="R246">
        <v>12.06625</v>
      </c>
      <c r="V246">
        <v>5</v>
      </c>
      <c r="W246">
        <v>19.9575</v>
      </c>
      <c r="X246">
        <v>27.547499999999999</v>
      </c>
      <c r="Y246">
        <v>3.4474999999999998</v>
      </c>
    </row>
    <row r="247" spans="1:28" x14ac:dyDescent="0.25">
      <c r="B247">
        <v>213393</v>
      </c>
      <c r="C247">
        <v>75</v>
      </c>
      <c r="D247">
        <v>25.6038</v>
      </c>
      <c r="E247">
        <v>7.897499999999999E-2</v>
      </c>
      <c r="F247">
        <f>VLOOKUP(B247,[1]carlaInfo_2000666MorePhaeo!$C$2:$G$245,5,FALSE)</f>
        <v>9.8718749999999994E-2</v>
      </c>
      <c r="L247">
        <v>9.1265000000000001</v>
      </c>
      <c r="M247">
        <v>8.4295000000000009</v>
      </c>
      <c r="N247">
        <v>1.0455000000000001</v>
      </c>
      <c r="O247">
        <v>25</v>
      </c>
      <c r="P247">
        <v>228.16249999999999</v>
      </c>
      <c r="Q247">
        <v>210.73750000000001</v>
      </c>
      <c r="R247">
        <v>26.137499999999999</v>
      </c>
      <c r="V247">
        <v>0</v>
      </c>
      <c r="W247">
        <v>0</v>
      </c>
      <c r="X247">
        <v>0</v>
      </c>
      <c r="Y247">
        <v>0</v>
      </c>
    </row>
    <row r="248" spans="1:28" x14ac:dyDescent="0.25">
      <c r="B248">
        <v>213392</v>
      </c>
      <c r="C248">
        <v>100</v>
      </c>
      <c r="D248">
        <v>25.974699999999999</v>
      </c>
      <c r="E248">
        <v>7.3709999999999998E-2</v>
      </c>
      <c r="F248">
        <f>VLOOKUP(B248,[1]carlaInfo_2000666MorePhaeo!$C$2:$G$245,5,FALSE)</f>
        <v>7.5465000000000004E-2</v>
      </c>
      <c r="L248">
        <v>12.079000000000001</v>
      </c>
      <c r="M248">
        <v>12.8085</v>
      </c>
      <c r="N248">
        <v>1.2364999999999999</v>
      </c>
      <c r="O248">
        <v>32.5</v>
      </c>
      <c r="P248">
        <v>392.5675</v>
      </c>
      <c r="Q248">
        <v>416.27625</v>
      </c>
      <c r="R248">
        <v>40.186250000000001</v>
      </c>
      <c r="V248">
        <v>0</v>
      </c>
    </row>
    <row r="249" spans="1:28" x14ac:dyDescent="0.25">
      <c r="B249">
        <v>213391</v>
      </c>
      <c r="C249">
        <v>140</v>
      </c>
      <c r="D249">
        <v>26.319600000000001</v>
      </c>
      <c r="E249">
        <v>3.6855000000000013E-2</v>
      </c>
      <c r="F249">
        <f>VLOOKUP(B249,[1]carlaInfo_2000666MorePhaeo!$C$2:$G$245,5,FALSE)</f>
        <v>7.7219999999999997E-2</v>
      </c>
      <c r="L249">
        <v>14.3505</v>
      </c>
      <c r="M249">
        <v>16.117000000000001</v>
      </c>
      <c r="N249">
        <v>1.3094999999999999</v>
      </c>
      <c r="O249">
        <v>20</v>
      </c>
      <c r="P249">
        <v>287.01</v>
      </c>
      <c r="Q249">
        <v>322.33999999999997</v>
      </c>
      <c r="R249">
        <v>26.19</v>
      </c>
      <c r="V249">
        <v>0</v>
      </c>
    </row>
    <row r="250" spans="1:28" x14ac:dyDescent="0.25">
      <c r="P250">
        <v>0</v>
      </c>
      <c r="Q250">
        <v>0</v>
      </c>
      <c r="R250">
        <v>0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5"/>
  <sheetViews>
    <sheetView workbookViewId="0">
      <selection activeCell="G216" sqref="G216"/>
    </sheetView>
  </sheetViews>
  <sheetFormatPr defaultRowHeight="13.2" x14ac:dyDescent="0.25"/>
  <cols>
    <col min="1" max="10" width="9.109375" style="11"/>
  </cols>
  <sheetData>
    <row r="1" spans="1:20" s="3" customFormat="1" x14ac:dyDescent="0.25">
      <c r="A1" s="9" t="s">
        <v>30</v>
      </c>
      <c r="B1" s="9" t="s">
        <v>31</v>
      </c>
      <c r="C1" s="9" t="s">
        <v>32</v>
      </c>
      <c r="D1" s="9" t="s">
        <v>33</v>
      </c>
      <c r="E1" s="9" t="s">
        <v>34</v>
      </c>
      <c r="F1" s="9" t="s">
        <v>20</v>
      </c>
      <c r="G1" s="9" t="s">
        <v>22</v>
      </c>
      <c r="H1" s="10" t="s">
        <v>35</v>
      </c>
      <c r="I1" s="10" t="s">
        <v>36</v>
      </c>
      <c r="J1" s="10" t="s">
        <v>37</v>
      </c>
      <c r="K1" s="2" t="s">
        <v>38</v>
      </c>
      <c r="L1" s="2" t="s">
        <v>39</v>
      </c>
      <c r="M1" s="2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</row>
    <row r="2" spans="1:20" x14ac:dyDescent="0.25">
      <c r="A2" s="8">
        <v>213321</v>
      </c>
      <c r="B2" s="11">
        <v>44.266300000000001</v>
      </c>
      <c r="C2" s="11">
        <v>-63.316699999999997</v>
      </c>
      <c r="E2" s="11">
        <v>1</v>
      </c>
      <c r="F2" s="11">
        <v>0.44730000000000003</v>
      </c>
      <c r="G2" s="11">
        <v>0.18210499999999999</v>
      </c>
      <c r="H2" s="11">
        <v>4.133</v>
      </c>
      <c r="I2" s="11">
        <v>5.3469999999999995</v>
      </c>
      <c r="J2" s="11">
        <v>0.73649999999999993</v>
      </c>
    </row>
    <row r="3" spans="1:20" x14ac:dyDescent="0.25">
      <c r="A3" s="8">
        <v>213322</v>
      </c>
      <c r="B3" s="11">
        <v>44.266300000000001</v>
      </c>
      <c r="C3" s="11">
        <v>-63.316699999999997</v>
      </c>
      <c r="E3" s="11">
        <v>5</v>
      </c>
      <c r="F3" s="11">
        <v>0.4158</v>
      </c>
      <c r="G3" s="11">
        <v>0.197155</v>
      </c>
      <c r="H3" s="11">
        <v>4.1590000000000007</v>
      </c>
      <c r="I3" s="11">
        <v>5.2714999999999996</v>
      </c>
      <c r="J3" s="11">
        <v>0.73499999999999999</v>
      </c>
    </row>
    <row r="4" spans="1:20" x14ac:dyDescent="0.25">
      <c r="A4" s="8">
        <v>213323</v>
      </c>
      <c r="B4" s="11">
        <v>44.266300000000001</v>
      </c>
      <c r="C4" s="11">
        <v>-63.316699999999997</v>
      </c>
      <c r="E4" s="11">
        <v>10</v>
      </c>
      <c r="F4" s="11">
        <v>0.35910000000000009</v>
      </c>
      <c r="G4" s="11">
        <v>0.17608499999999999</v>
      </c>
      <c r="H4" s="11">
        <v>4.1124999999999998</v>
      </c>
      <c r="I4" s="11">
        <v>5.3449999999999998</v>
      </c>
      <c r="J4" s="11">
        <v>0.70499999999999996</v>
      </c>
    </row>
    <row r="5" spans="1:20" x14ac:dyDescent="0.25">
      <c r="A5" s="8">
        <v>213324</v>
      </c>
      <c r="B5" s="11">
        <v>44.266300000000001</v>
      </c>
      <c r="C5" s="11">
        <v>-63.316699999999997</v>
      </c>
      <c r="E5" s="11">
        <v>20</v>
      </c>
      <c r="F5" s="11">
        <v>0.42210000000000003</v>
      </c>
      <c r="G5" s="11">
        <v>0.191135</v>
      </c>
      <c r="H5" s="11">
        <v>4.1535000000000002</v>
      </c>
      <c r="I5" s="11">
        <v>5.2080000000000002</v>
      </c>
      <c r="J5" s="11">
        <v>0.71750000000000003</v>
      </c>
    </row>
    <row r="6" spans="1:20" x14ac:dyDescent="0.25">
      <c r="A6" s="8">
        <v>213325</v>
      </c>
      <c r="B6" s="11">
        <v>44.266300000000001</v>
      </c>
      <c r="C6" s="11">
        <v>-63.316699999999997</v>
      </c>
      <c r="E6" s="11">
        <v>30</v>
      </c>
      <c r="F6" s="11">
        <v>0.3402</v>
      </c>
      <c r="G6" s="11">
        <v>0.14147000000000001</v>
      </c>
      <c r="H6" s="11">
        <v>4.1154999999999999</v>
      </c>
      <c r="I6" s="11">
        <v>5.2219999999999995</v>
      </c>
      <c r="J6" s="11">
        <v>0.7044999999999999</v>
      </c>
    </row>
    <row r="7" spans="1:20" x14ac:dyDescent="0.25">
      <c r="A7" s="8">
        <v>213326</v>
      </c>
      <c r="B7" s="11">
        <v>44.266300000000001</v>
      </c>
      <c r="C7" s="11">
        <v>-63.316699999999997</v>
      </c>
      <c r="E7" s="11">
        <v>40</v>
      </c>
      <c r="F7" s="11">
        <v>0.20159999999999995</v>
      </c>
      <c r="G7" s="11">
        <v>0.34916000000000003</v>
      </c>
      <c r="H7" s="11">
        <v>3.5489999999999999</v>
      </c>
      <c r="I7" s="11">
        <v>4.2539999999999996</v>
      </c>
      <c r="J7" s="11">
        <v>0.65200000000000002</v>
      </c>
    </row>
    <row r="8" spans="1:20" x14ac:dyDescent="0.25">
      <c r="A8" s="8">
        <v>213327</v>
      </c>
      <c r="B8" s="11">
        <v>44.266300000000001</v>
      </c>
      <c r="C8" s="11">
        <v>-63.316699999999997</v>
      </c>
      <c r="E8" s="11">
        <v>50</v>
      </c>
      <c r="F8" s="11">
        <v>0.25829999999999997</v>
      </c>
      <c r="G8" s="11">
        <v>0.18962999999999999</v>
      </c>
      <c r="H8" s="11">
        <v>2.7270000000000003</v>
      </c>
      <c r="I8" s="11">
        <v>3.1230000000000002</v>
      </c>
      <c r="J8" s="11">
        <v>0.57450000000000001</v>
      </c>
    </row>
    <row r="9" spans="1:20" x14ac:dyDescent="0.25">
      <c r="A9" s="8">
        <v>213328</v>
      </c>
      <c r="B9" s="11">
        <v>44.266300000000001</v>
      </c>
      <c r="C9" s="11">
        <v>-63.316699999999997</v>
      </c>
      <c r="E9" s="11">
        <v>75</v>
      </c>
      <c r="F9" s="11">
        <v>6.1920000000000017E-2</v>
      </c>
      <c r="G9" s="11">
        <v>0.109392</v>
      </c>
      <c r="H9" s="11">
        <v>7.2584999999999997</v>
      </c>
      <c r="I9" s="11">
        <v>9.2475000000000005</v>
      </c>
      <c r="J9" s="11">
        <v>0.95</v>
      </c>
    </row>
    <row r="10" spans="1:20" x14ac:dyDescent="0.25">
      <c r="A10" s="8">
        <v>213329</v>
      </c>
      <c r="B10" s="11">
        <v>44.266300000000001</v>
      </c>
      <c r="C10" s="11">
        <v>-63.316699999999997</v>
      </c>
      <c r="E10" s="11">
        <v>100</v>
      </c>
      <c r="F10" s="11">
        <v>4.3920000000000001E-2</v>
      </c>
      <c r="G10" s="11">
        <v>0.12573200000000001</v>
      </c>
      <c r="H10" s="11">
        <v>9.9405000000000001</v>
      </c>
      <c r="I10" s="11">
        <v>12.7845</v>
      </c>
      <c r="J10" s="11">
        <v>1.0925</v>
      </c>
    </row>
    <row r="11" spans="1:20" x14ac:dyDescent="0.25">
      <c r="A11" s="8">
        <v>213330</v>
      </c>
      <c r="B11" s="11">
        <v>44.266300000000001</v>
      </c>
      <c r="C11" s="11">
        <v>-63.316699999999997</v>
      </c>
      <c r="E11" s="11">
        <v>140</v>
      </c>
      <c r="F11" s="11">
        <v>3.5279999999999999E-2</v>
      </c>
      <c r="G11" s="11">
        <v>7.2067999999999993E-2</v>
      </c>
      <c r="H11" s="11">
        <v>12.788499999999999</v>
      </c>
      <c r="I11" s="11">
        <v>16.0535</v>
      </c>
      <c r="J11" s="11">
        <v>1.1990000000000001</v>
      </c>
    </row>
    <row r="12" spans="1:20" x14ac:dyDescent="0.25">
      <c r="A12" s="8">
        <v>213331</v>
      </c>
      <c r="B12" s="11">
        <v>44.266300000000001</v>
      </c>
      <c r="C12" s="11">
        <v>-63.316699999999997</v>
      </c>
      <c r="E12" s="11">
        <v>1</v>
      </c>
      <c r="F12" s="11">
        <v>0.45989999999999998</v>
      </c>
      <c r="G12" s="11">
        <v>0.22273999999999999</v>
      </c>
      <c r="H12" s="11">
        <v>5.0839999999999996</v>
      </c>
      <c r="I12" s="11">
        <v>6.5534999999999997</v>
      </c>
      <c r="J12" s="11">
        <v>0.77350000000000008</v>
      </c>
    </row>
    <row r="13" spans="1:20" x14ac:dyDescent="0.25">
      <c r="A13" s="8">
        <v>213332</v>
      </c>
      <c r="B13" s="11">
        <v>44.266300000000001</v>
      </c>
      <c r="C13" s="11">
        <v>-63.316699999999997</v>
      </c>
      <c r="E13" s="11">
        <v>5</v>
      </c>
      <c r="F13" s="11">
        <v>0.43469999999999998</v>
      </c>
      <c r="G13" s="11">
        <v>0.21672</v>
      </c>
      <c r="H13" s="11">
        <v>4.9984999999999999</v>
      </c>
      <c r="I13" s="11">
        <v>6.2379999999999995</v>
      </c>
      <c r="J13" s="11">
        <v>0.77249999999999996</v>
      </c>
    </row>
    <row r="14" spans="1:20" x14ac:dyDescent="0.25">
      <c r="A14" s="8">
        <v>213333</v>
      </c>
      <c r="B14" s="11">
        <v>44.266300000000001</v>
      </c>
      <c r="C14" s="11">
        <v>-63.316699999999997</v>
      </c>
      <c r="E14" s="11">
        <v>10</v>
      </c>
      <c r="F14" s="11">
        <v>0.38429999999999997</v>
      </c>
      <c r="G14" s="11">
        <v>0.30250500000000002</v>
      </c>
      <c r="H14" s="11">
        <v>4.9785000000000004</v>
      </c>
      <c r="I14" s="11">
        <v>6.3410000000000002</v>
      </c>
      <c r="J14" s="11">
        <v>0.77700000000000002</v>
      </c>
    </row>
    <row r="15" spans="1:20" x14ac:dyDescent="0.25">
      <c r="A15" s="8">
        <v>213334</v>
      </c>
      <c r="B15" s="11">
        <v>44.266300000000001</v>
      </c>
      <c r="C15" s="11">
        <v>-63.316699999999997</v>
      </c>
      <c r="E15" s="11">
        <v>20</v>
      </c>
      <c r="F15" s="11">
        <v>0.41579999999999995</v>
      </c>
      <c r="G15" s="11">
        <v>0.23477999999999999</v>
      </c>
      <c r="H15" s="11">
        <v>4.8674999999999997</v>
      </c>
      <c r="I15" s="11">
        <v>6.3550000000000004</v>
      </c>
      <c r="J15" s="11">
        <v>0.77649999999999997</v>
      </c>
    </row>
    <row r="16" spans="1:20" x14ac:dyDescent="0.25">
      <c r="A16" s="8">
        <v>213335</v>
      </c>
      <c r="B16" s="11">
        <v>44.266300000000001</v>
      </c>
      <c r="C16" s="11">
        <v>-63.316699999999997</v>
      </c>
      <c r="E16" s="11">
        <v>30</v>
      </c>
      <c r="F16" s="11">
        <v>0.3024</v>
      </c>
      <c r="G16" s="11">
        <v>0.17759</v>
      </c>
      <c r="H16" s="11">
        <v>5.3605</v>
      </c>
      <c r="I16" s="11">
        <v>6.7249999999999996</v>
      </c>
      <c r="J16" s="11">
        <v>0.88549999999999995</v>
      </c>
    </row>
    <row r="17" spans="1:10" x14ac:dyDescent="0.25">
      <c r="A17" s="8">
        <v>213336</v>
      </c>
      <c r="B17" s="11">
        <v>44.266300000000001</v>
      </c>
      <c r="C17" s="11">
        <v>-63.316699999999997</v>
      </c>
      <c r="E17" s="11">
        <v>40</v>
      </c>
      <c r="F17" s="11">
        <v>0.2898</v>
      </c>
      <c r="G17" s="11">
        <v>0.15953000000000001</v>
      </c>
      <c r="H17" s="11">
        <v>5.2130000000000001</v>
      </c>
      <c r="I17" s="11">
        <v>6.2039999999999997</v>
      </c>
      <c r="J17" s="11">
        <v>0.79700000000000004</v>
      </c>
    </row>
    <row r="18" spans="1:10" x14ac:dyDescent="0.25">
      <c r="A18" s="8">
        <v>213337</v>
      </c>
      <c r="B18" s="11">
        <v>44.266300000000001</v>
      </c>
      <c r="C18" s="11">
        <v>-63.316699999999997</v>
      </c>
      <c r="E18" s="11">
        <v>50</v>
      </c>
      <c r="F18" s="11">
        <v>0.252</v>
      </c>
      <c r="G18" s="11">
        <v>0.18060000000000001</v>
      </c>
      <c r="H18" s="11">
        <v>5.1754999999999995</v>
      </c>
      <c r="I18" s="11">
        <v>6.1884999999999994</v>
      </c>
      <c r="J18" s="11">
        <v>0.79249999999999998</v>
      </c>
    </row>
    <row r="19" spans="1:10" x14ac:dyDescent="0.25">
      <c r="A19" s="8">
        <v>213338</v>
      </c>
      <c r="B19" s="11">
        <v>44.266300000000001</v>
      </c>
      <c r="C19" s="11">
        <v>-63.316699999999997</v>
      </c>
      <c r="E19" s="11">
        <v>75</v>
      </c>
      <c r="F19" s="11">
        <v>0.20884500000000003</v>
      </c>
      <c r="G19" s="11">
        <v>0.11277825</v>
      </c>
      <c r="H19" s="11">
        <v>5.4119999999999999</v>
      </c>
      <c r="I19" s="11">
        <v>6.6775000000000002</v>
      </c>
      <c r="J19" s="11">
        <v>0.78600000000000003</v>
      </c>
    </row>
    <row r="20" spans="1:10" x14ac:dyDescent="0.25">
      <c r="A20" s="8">
        <v>213339</v>
      </c>
      <c r="B20" s="11">
        <v>44.266300000000001</v>
      </c>
      <c r="C20" s="11">
        <v>-63.316699999999997</v>
      </c>
      <c r="E20" s="11">
        <v>100</v>
      </c>
      <c r="F20" s="11">
        <v>0.23309999999999997</v>
      </c>
      <c r="G20" s="11">
        <v>0.22875999999999999</v>
      </c>
      <c r="H20" s="11">
        <v>7.1680000000000001</v>
      </c>
      <c r="I20" s="11">
        <v>9.3800000000000008</v>
      </c>
      <c r="J20" s="11">
        <v>0.91850000000000009</v>
      </c>
    </row>
    <row r="21" spans="1:10" x14ac:dyDescent="0.25">
      <c r="A21" s="8">
        <v>213340</v>
      </c>
      <c r="B21" s="11">
        <v>44.266300000000001</v>
      </c>
      <c r="C21" s="11">
        <v>-63.316699999999997</v>
      </c>
      <c r="E21" s="11">
        <v>140</v>
      </c>
      <c r="F21" s="11">
        <v>5.9669999999999987E-2</v>
      </c>
      <c r="G21" s="11">
        <v>6.6660750000000005E-2</v>
      </c>
      <c r="H21" s="11">
        <v>13.0725</v>
      </c>
      <c r="I21" s="11">
        <v>14.945499999999999</v>
      </c>
      <c r="J21" s="11">
        <v>1.2189999999999999</v>
      </c>
    </row>
    <row r="22" spans="1:10" x14ac:dyDescent="0.25">
      <c r="A22" s="11">
        <v>219601</v>
      </c>
      <c r="B22" s="11">
        <v>44.266300000000001</v>
      </c>
      <c r="C22" s="11">
        <v>-63.316699999999997</v>
      </c>
      <c r="E22" s="11">
        <v>1</v>
      </c>
      <c r="F22" s="11">
        <v>0.44100000000000006</v>
      </c>
      <c r="G22" s="11">
        <v>0.2107</v>
      </c>
      <c r="H22" s="11">
        <v>6.5549999999999997</v>
      </c>
      <c r="I22" s="11">
        <v>6.7629999999999999</v>
      </c>
      <c r="J22" s="11">
        <v>0.78349999999999997</v>
      </c>
    </row>
    <row r="23" spans="1:10" x14ac:dyDescent="0.25">
      <c r="A23" s="11">
        <v>219602</v>
      </c>
      <c r="B23" s="11">
        <v>44.266300000000001</v>
      </c>
      <c r="C23" s="11">
        <v>-63.316699999999997</v>
      </c>
      <c r="E23" s="11">
        <v>5</v>
      </c>
      <c r="F23" s="11">
        <v>0.5796</v>
      </c>
      <c r="G23" s="11">
        <v>0.22875999999999999</v>
      </c>
      <c r="H23" s="11">
        <v>6.4295</v>
      </c>
      <c r="I23" s="11">
        <v>5.5570000000000004</v>
      </c>
      <c r="J23" s="11">
        <v>0.81499999999999995</v>
      </c>
    </row>
    <row r="24" spans="1:10" x14ac:dyDescent="0.25">
      <c r="A24" s="11">
        <v>219603</v>
      </c>
      <c r="B24" s="11">
        <v>44.266300000000001</v>
      </c>
      <c r="C24" s="11">
        <v>-63.316699999999997</v>
      </c>
      <c r="E24" s="11">
        <v>10</v>
      </c>
      <c r="F24" s="11">
        <v>0.63629999999999987</v>
      </c>
      <c r="G24" s="11">
        <v>0.14448</v>
      </c>
      <c r="H24" s="11">
        <v>5.7004999999999999</v>
      </c>
      <c r="I24" s="11">
        <v>5.1805000000000003</v>
      </c>
      <c r="J24" s="11">
        <v>0.75950000000000006</v>
      </c>
    </row>
    <row r="25" spans="1:10" x14ac:dyDescent="0.25">
      <c r="A25" s="11">
        <v>219604</v>
      </c>
      <c r="B25" s="11">
        <v>44.266300000000001</v>
      </c>
      <c r="C25" s="11">
        <v>-63.316699999999997</v>
      </c>
      <c r="E25" s="11">
        <v>20</v>
      </c>
      <c r="F25" s="11">
        <v>0.504</v>
      </c>
      <c r="G25" s="11">
        <v>0.20317499999999999</v>
      </c>
      <c r="H25" s="11">
        <v>6.5674999999999999</v>
      </c>
      <c r="I25" s="11">
        <v>6.0459999999999994</v>
      </c>
      <c r="J25" s="11">
        <v>0.79249999999999998</v>
      </c>
    </row>
    <row r="26" spans="1:10" x14ac:dyDescent="0.25">
      <c r="A26" s="11">
        <v>219605</v>
      </c>
      <c r="B26" s="11">
        <v>44.266300000000001</v>
      </c>
      <c r="C26" s="11">
        <v>-63.316699999999997</v>
      </c>
      <c r="E26" s="11">
        <v>30</v>
      </c>
      <c r="F26" s="11">
        <v>0.52919999999999989</v>
      </c>
      <c r="G26" s="11">
        <v>0.224245</v>
      </c>
      <c r="H26" s="11">
        <v>6.5925000000000002</v>
      </c>
      <c r="I26" s="11">
        <v>6.0514999999999999</v>
      </c>
      <c r="J26" s="11">
        <v>0.82250000000000001</v>
      </c>
    </row>
    <row r="27" spans="1:10" x14ac:dyDescent="0.25">
      <c r="A27" s="11">
        <v>219606</v>
      </c>
      <c r="B27" s="11">
        <v>44.266300000000001</v>
      </c>
      <c r="C27" s="11">
        <v>-63.316699999999997</v>
      </c>
      <c r="E27" s="11">
        <v>40</v>
      </c>
      <c r="F27" s="11">
        <v>0.4032</v>
      </c>
      <c r="G27" s="11">
        <v>0.17157</v>
      </c>
      <c r="H27" s="11">
        <v>6.5015000000000001</v>
      </c>
      <c r="I27" s="11">
        <v>5.9725000000000001</v>
      </c>
      <c r="J27" s="11">
        <v>0.9</v>
      </c>
    </row>
    <row r="28" spans="1:10" x14ac:dyDescent="0.25">
      <c r="A28" s="11">
        <v>219607</v>
      </c>
      <c r="B28" s="11">
        <v>44.266300000000001</v>
      </c>
      <c r="C28" s="11">
        <v>-63.316699999999997</v>
      </c>
      <c r="E28" s="11">
        <v>50</v>
      </c>
      <c r="F28" s="11">
        <v>0.26459999999999995</v>
      </c>
      <c r="G28" s="11">
        <v>0.16855999999999999</v>
      </c>
      <c r="H28" s="11">
        <v>6.8045</v>
      </c>
      <c r="I28" s="11">
        <v>6.1050000000000004</v>
      </c>
      <c r="J28" s="11">
        <v>0.86549999999999994</v>
      </c>
    </row>
    <row r="29" spans="1:10" x14ac:dyDescent="0.25">
      <c r="A29" s="11">
        <v>219608</v>
      </c>
      <c r="B29" s="11">
        <v>44.266300000000001</v>
      </c>
      <c r="C29" s="11">
        <v>-63.316699999999997</v>
      </c>
      <c r="E29" s="11">
        <v>75</v>
      </c>
      <c r="F29" s="11">
        <v>0.10881000000000006</v>
      </c>
      <c r="G29" s="11">
        <v>0.122421</v>
      </c>
      <c r="H29" s="11">
        <v>8.5655000000000001</v>
      </c>
      <c r="I29" s="11">
        <v>8.8260000000000005</v>
      </c>
      <c r="J29" s="11">
        <v>0.97950000000000004</v>
      </c>
    </row>
    <row r="30" spans="1:10" x14ac:dyDescent="0.25">
      <c r="A30" s="11">
        <v>219609</v>
      </c>
      <c r="B30" s="11">
        <v>44.266300000000001</v>
      </c>
      <c r="C30" s="11">
        <v>-63.316699999999997</v>
      </c>
      <c r="E30" s="11">
        <v>100</v>
      </c>
      <c r="F30" s="11">
        <v>0.11232000000000002</v>
      </c>
      <c r="G30" s="11">
        <v>0.12325949999999999</v>
      </c>
      <c r="H30" s="11">
        <v>8.8595000000000006</v>
      </c>
      <c r="I30" s="11">
        <v>8.972999999999999</v>
      </c>
      <c r="J30" s="11">
        <v>0.97150000000000003</v>
      </c>
    </row>
    <row r="31" spans="1:10" x14ac:dyDescent="0.25">
      <c r="A31" s="11">
        <v>219610</v>
      </c>
      <c r="B31" s="11">
        <v>44.266300000000001</v>
      </c>
      <c r="C31" s="11">
        <v>-63.316699999999997</v>
      </c>
      <c r="E31" s="11">
        <v>140</v>
      </c>
      <c r="F31" s="11">
        <v>6.142499999999998E-2</v>
      </c>
      <c r="G31" s="11">
        <v>8.3849999999999994E-2</v>
      </c>
      <c r="H31" s="11">
        <v>10.255000000000001</v>
      </c>
      <c r="I31" s="11">
        <v>11.0725</v>
      </c>
      <c r="J31" s="11">
        <v>0.84800000000000009</v>
      </c>
    </row>
    <row r="32" spans="1:10" x14ac:dyDescent="0.25">
      <c r="A32" s="11">
        <v>219710</v>
      </c>
      <c r="B32" s="11">
        <v>44.266300000000001</v>
      </c>
      <c r="C32" s="11">
        <v>-63.316699999999997</v>
      </c>
      <c r="E32" s="11">
        <v>1</v>
      </c>
      <c r="F32" s="11">
        <v>0.4536</v>
      </c>
      <c r="G32" s="11">
        <v>0.22364999999999999</v>
      </c>
      <c r="H32" s="11">
        <v>7.2115</v>
      </c>
      <c r="I32" s="11">
        <v>7.3845000000000001</v>
      </c>
      <c r="J32" s="11">
        <v>0.84399999999999997</v>
      </c>
    </row>
    <row r="33" spans="1:10" x14ac:dyDescent="0.25">
      <c r="A33" s="11">
        <v>219711</v>
      </c>
      <c r="B33" s="11">
        <v>44.266300000000001</v>
      </c>
      <c r="C33" s="11">
        <v>-63.316699999999997</v>
      </c>
      <c r="E33" s="11">
        <v>5</v>
      </c>
      <c r="F33" s="11">
        <v>0.52290000000000014</v>
      </c>
      <c r="G33" s="11">
        <v>0.20947499999999999</v>
      </c>
      <c r="H33" s="11">
        <v>6.43</v>
      </c>
      <c r="I33" s="11">
        <v>7.7575000000000003</v>
      </c>
      <c r="J33" s="11">
        <v>0.79849999999999999</v>
      </c>
    </row>
    <row r="34" spans="1:10" x14ac:dyDescent="0.25">
      <c r="A34" s="11">
        <v>219712</v>
      </c>
      <c r="B34" s="11">
        <v>44.266300000000001</v>
      </c>
      <c r="C34" s="11">
        <v>-63.316699999999997</v>
      </c>
      <c r="E34" s="11">
        <v>10</v>
      </c>
      <c r="F34" s="11">
        <v>0.48509999999999998</v>
      </c>
      <c r="G34" s="11">
        <v>0.2079</v>
      </c>
      <c r="H34" s="11">
        <v>6.4055</v>
      </c>
      <c r="I34" s="11">
        <v>7.3810000000000002</v>
      </c>
      <c r="J34" s="11">
        <v>0.76800000000000002</v>
      </c>
    </row>
    <row r="35" spans="1:10" x14ac:dyDescent="0.25">
      <c r="A35" s="11">
        <v>219713</v>
      </c>
      <c r="B35" s="11">
        <v>44.266300000000001</v>
      </c>
      <c r="C35" s="11">
        <v>-63.316699999999997</v>
      </c>
      <c r="E35" s="11">
        <v>20</v>
      </c>
      <c r="F35" s="11">
        <v>0.48509999999999998</v>
      </c>
      <c r="G35" s="11">
        <v>0.21577499999999999</v>
      </c>
      <c r="H35" s="11">
        <v>6.3420000000000005</v>
      </c>
      <c r="I35" s="11">
        <v>7.0839999999999996</v>
      </c>
      <c r="J35" s="11">
        <v>0.75350000000000006</v>
      </c>
    </row>
    <row r="36" spans="1:10" x14ac:dyDescent="0.25">
      <c r="A36" s="11">
        <v>219714</v>
      </c>
      <c r="B36" s="11">
        <v>44.266300000000001</v>
      </c>
      <c r="C36" s="11">
        <v>-63.316699999999997</v>
      </c>
      <c r="E36" s="11">
        <v>30</v>
      </c>
      <c r="F36" s="11">
        <v>0.63</v>
      </c>
      <c r="G36" s="11">
        <v>0.26774999999999999</v>
      </c>
      <c r="H36" s="11">
        <v>5.4154999999999998</v>
      </c>
      <c r="I36" s="11">
        <v>5.7015000000000002</v>
      </c>
      <c r="J36" s="11">
        <v>0.69650000000000001</v>
      </c>
    </row>
    <row r="37" spans="1:10" x14ac:dyDescent="0.25">
      <c r="A37" s="11">
        <v>219715</v>
      </c>
      <c r="B37" s="11">
        <v>44.266300000000001</v>
      </c>
      <c r="C37" s="11">
        <v>-63.316699999999997</v>
      </c>
      <c r="E37" s="11">
        <v>40</v>
      </c>
      <c r="F37" s="11">
        <v>0.16672500000000004</v>
      </c>
      <c r="G37" s="11">
        <v>0.14478750000000001</v>
      </c>
      <c r="H37" s="11">
        <v>7.508</v>
      </c>
      <c r="I37" s="11">
        <v>8.0630000000000006</v>
      </c>
      <c r="J37" s="11">
        <v>0.82799999999999996</v>
      </c>
    </row>
    <row r="38" spans="1:10" x14ac:dyDescent="0.25">
      <c r="A38" s="11">
        <v>219716</v>
      </c>
      <c r="B38" s="11">
        <v>44.266300000000001</v>
      </c>
      <c r="C38" s="11">
        <v>-63.316699999999997</v>
      </c>
      <c r="E38" s="11">
        <v>50</v>
      </c>
      <c r="F38" s="11">
        <v>0.57330000000000003</v>
      </c>
      <c r="G38" s="11">
        <v>0.30869999999999997</v>
      </c>
      <c r="H38" s="11">
        <v>4.6775000000000002</v>
      </c>
      <c r="I38" s="11">
        <v>4.4969999999999999</v>
      </c>
      <c r="J38" s="11">
        <v>0.60299999999999998</v>
      </c>
    </row>
    <row r="39" spans="1:10" x14ac:dyDescent="0.25">
      <c r="A39" s="11">
        <v>219717</v>
      </c>
      <c r="B39" s="11">
        <v>44.266300000000001</v>
      </c>
      <c r="C39" s="11">
        <v>-63.316699999999997</v>
      </c>
      <c r="E39" s="11">
        <v>75</v>
      </c>
      <c r="F39" s="11">
        <v>7.3709999999999998E-2</v>
      </c>
      <c r="G39" s="11">
        <v>0.1149525</v>
      </c>
      <c r="H39" s="11">
        <v>9.1840000000000011</v>
      </c>
      <c r="I39" s="11">
        <v>10.327500000000001</v>
      </c>
      <c r="J39" s="11">
        <v>0.92949999999999999</v>
      </c>
    </row>
    <row r="40" spans="1:10" x14ac:dyDescent="0.25">
      <c r="A40" s="11">
        <v>219718</v>
      </c>
      <c r="B40" s="11">
        <v>44.266300000000001</v>
      </c>
      <c r="C40" s="11">
        <v>-63.316699999999997</v>
      </c>
      <c r="E40" s="11">
        <v>100</v>
      </c>
      <c r="F40" s="11">
        <v>0.30869999999999997</v>
      </c>
      <c r="G40" s="11">
        <v>0.17167499999999999</v>
      </c>
      <c r="H40" s="11">
        <v>9.3159999999999989</v>
      </c>
      <c r="I40" s="11">
        <v>7.9414999999999996</v>
      </c>
      <c r="J40" s="11">
        <v>0.8125</v>
      </c>
    </row>
    <row r="41" spans="1:10" x14ac:dyDescent="0.25">
      <c r="A41" s="11">
        <v>219719</v>
      </c>
      <c r="B41" s="11">
        <v>44.266300000000001</v>
      </c>
      <c r="C41" s="11">
        <v>-63.316699999999997</v>
      </c>
      <c r="E41" s="11">
        <v>140</v>
      </c>
      <c r="F41" s="11">
        <v>3.159E-2</v>
      </c>
      <c r="G41" s="11">
        <v>7.3709999999999998E-2</v>
      </c>
      <c r="H41" s="11">
        <v>18.473500000000001</v>
      </c>
      <c r="I41" s="11">
        <v>17.0975</v>
      </c>
      <c r="J41" s="11">
        <v>1.3485</v>
      </c>
    </row>
    <row r="42" spans="1:10" x14ac:dyDescent="0.25">
      <c r="A42" s="11">
        <v>219969</v>
      </c>
      <c r="B42" s="11">
        <v>44.266300000000001</v>
      </c>
      <c r="C42" s="11">
        <v>-63.316699999999997</v>
      </c>
      <c r="E42" s="11">
        <v>1</v>
      </c>
      <c r="F42" s="11">
        <v>0.47249999999999998</v>
      </c>
      <c r="G42" s="11">
        <v>0.252</v>
      </c>
      <c r="H42" s="11">
        <v>6.5250000000000004</v>
      </c>
      <c r="I42" s="11">
        <v>7.508</v>
      </c>
      <c r="J42" s="11">
        <v>0.6825</v>
      </c>
    </row>
    <row r="43" spans="1:10" x14ac:dyDescent="0.25">
      <c r="A43" s="11">
        <v>219968</v>
      </c>
      <c r="B43" s="11">
        <v>44.266300000000001</v>
      </c>
      <c r="C43" s="11">
        <v>-63.316699999999997</v>
      </c>
      <c r="E43" s="11">
        <v>5</v>
      </c>
      <c r="F43" s="11">
        <v>0.51659999999999995</v>
      </c>
      <c r="G43" s="11">
        <v>0.278775</v>
      </c>
      <c r="H43" s="11">
        <v>6.5504999999999995</v>
      </c>
      <c r="I43" s="11">
        <v>7.6985000000000001</v>
      </c>
      <c r="J43" s="11">
        <v>0.70799999999999996</v>
      </c>
    </row>
    <row r="44" spans="1:10" x14ac:dyDescent="0.25">
      <c r="A44" s="11">
        <v>219967</v>
      </c>
      <c r="B44" s="11">
        <v>44.266300000000001</v>
      </c>
      <c r="C44" s="11">
        <v>-63.316699999999997</v>
      </c>
      <c r="E44" s="11">
        <v>10</v>
      </c>
      <c r="F44" s="11">
        <v>0.4788</v>
      </c>
      <c r="G44" s="11">
        <v>0.25357499999999999</v>
      </c>
      <c r="H44" s="11">
        <v>6.3804999999999996</v>
      </c>
      <c r="I44" s="11">
        <v>7.5730000000000004</v>
      </c>
      <c r="J44" s="11">
        <v>0.71699999999999997</v>
      </c>
    </row>
    <row r="45" spans="1:10" x14ac:dyDescent="0.25">
      <c r="A45" s="11">
        <v>219966</v>
      </c>
      <c r="B45" s="11">
        <v>44.266300000000001</v>
      </c>
      <c r="C45" s="11">
        <v>-63.316699999999997</v>
      </c>
      <c r="E45" s="11">
        <v>20</v>
      </c>
      <c r="F45" s="11">
        <v>0.49139999999999995</v>
      </c>
      <c r="G45" s="11">
        <v>0.27247500000000002</v>
      </c>
      <c r="H45" s="11">
        <v>5.8390000000000004</v>
      </c>
      <c r="I45" s="11">
        <v>6.6259999999999994</v>
      </c>
      <c r="J45" s="11">
        <v>0.70299999999999996</v>
      </c>
    </row>
    <row r="46" spans="1:10" x14ac:dyDescent="0.25">
      <c r="A46" s="11">
        <v>219965</v>
      </c>
      <c r="B46" s="11">
        <v>44.266300000000001</v>
      </c>
      <c r="C46" s="11">
        <v>-63.316699999999997</v>
      </c>
      <c r="E46" s="11">
        <v>30</v>
      </c>
      <c r="F46" s="11">
        <v>0.252</v>
      </c>
      <c r="G46" s="11">
        <v>0.21262500000000001</v>
      </c>
      <c r="H46" s="11">
        <v>6.7329999999999997</v>
      </c>
      <c r="I46" s="11">
        <v>6.8795000000000002</v>
      </c>
      <c r="J46" s="11">
        <v>0.79449999999999998</v>
      </c>
    </row>
    <row r="47" spans="1:10" x14ac:dyDescent="0.25">
      <c r="A47" s="11">
        <v>219964</v>
      </c>
      <c r="B47" s="11">
        <v>44.266300000000001</v>
      </c>
      <c r="C47" s="11">
        <v>-63.316699999999997</v>
      </c>
      <c r="E47" s="11">
        <v>40</v>
      </c>
      <c r="F47" s="11">
        <v>0.22680000000000003</v>
      </c>
      <c r="G47" s="11">
        <v>0.16694999999999999</v>
      </c>
      <c r="H47" s="11">
        <v>6.4269999999999996</v>
      </c>
      <c r="I47" s="11">
        <v>6.516</v>
      </c>
      <c r="J47" s="11">
        <v>0.75049999999999994</v>
      </c>
    </row>
    <row r="48" spans="1:10" x14ac:dyDescent="0.25">
      <c r="A48" s="11">
        <v>219963</v>
      </c>
      <c r="B48" s="11">
        <v>44.266300000000001</v>
      </c>
      <c r="C48" s="11">
        <v>-63.316699999999997</v>
      </c>
      <c r="E48" s="11">
        <v>50</v>
      </c>
      <c r="F48" s="11">
        <v>0.30870000000000003</v>
      </c>
      <c r="G48" s="11">
        <v>0.15592500000000001</v>
      </c>
      <c r="H48" s="11">
        <v>4.7560000000000002</v>
      </c>
      <c r="I48" s="11">
        <v>4.8710000000000004</v>
      </c>
      <c r="J48" s="11">
        <v>0.65349999999999997</v>
      </c>
    </row>
    <row r="49" spans="1:10" x14ac:dyDescent="0.25">
      <c r="A49" s="11">
        <v>219962</v>
      </c>
      <c r="B49" s="11">
        <v>44.266300000000001</v>
      </c>
      <c r="C49" s="11">
        <v>-63.316699999999997</v>
      </c>
      <c r="E49" s="11">
        <v>75</v>
      </c>
      <c r="F49" s="11">
        <v>0.10881000000000005</v>
      </c>
      <c r="G49" s="11">
        <v>0.1149525</v>
      </c>
      <c r="H49" s="11">
        <v>7.3425000000000002</v>
      </c>
      <c r="I49" s="11">
        <v>8.07</v>
      </c>
      <c r="J49" s="11">
        <v>0.81950000000000001</v>
      </c>
    </row>
    <row r="50" spans="1:10" x14ac:dyDescent="0.25">
      <c r="A50" s="11">
        <v>219961</v>
      </c>
      <c r="B50" s="11">
        <v>44.266300000000001</v>
      </c>
      <c r="C50" s="11">
        <v>-63.316699999999997</v>
      </c>
      <c r="E50" s="11">
        <v>100</v>
      </c>
      <c r="F50" s="11">
        <v>0.30869999999999997</v>
      </c>
      <c r="G50" s="11">
        <v>0.15592500000000001</v>
      </c>
      <c r="H50" s="11">
        <v>7.9239999999999995</v>
      </c>
      <c r="I50" s="11">
        <v>7.8170000000000002</v>
      </c>
      <c r="J50" s="11">
        <v>0.91949999999999998</v>
      </c>
    </row>
    <row r="51" spans="1:10" x14ac:dyDescent="0.25">
      <c r="A51" s="11">
        <v>219960</v>
      </c>
      <c r="B51" s="11">
        <v>44.266300000000001</v>
      </c>
      <c r="C51" s="11">
        <v>-63.316699999999997</v>
      </c>
      <c r="E51" s="11">
        <v>140</v>
      </c>
      <c r="F51" s="11">
        <v>0.16848000000000005</v>
      </c>
      <c r="G51" s="11">
        <v>0.12109499999999999</v>
      </c>
      <c r="H51" s="11">
        <v>17.587499999999999</v>
      </c>
      <c r="I51" s="11">
        <v>16.551499999999997</v>
      </c>
      <c r="J51" s="11">
        <v>1.2204999999999999</v>
      </c>
    </row>
    <row r="52" spans="1:10" x14ac:dyDescent="0.25">
      <c r="A52" s="11">
        <v>228011</v>
      </c>
      <c r="B52" s="11">
        <v>44.266300000000001</v>
      </c>
      <c r="C52" s="11">
        <v>-63.316699999999997</v>
      </c>
      <c r="E52" s="11">
        <v>1</v>
      </c>
      <c r="F52" s="11">
        <v>12.41</v>
      </c>
      <c r="G52" s="11">
        <v>2.0499999999999998</v>
      </c>
      <c r="H52" s="11">
        <v>0.26706000000000002</v>
      </c>
      <c r="I52" s="11">
        <v>0.92549999999999999</v>
      </c>
      <c r="J52" s="11">
        <v>0.432</v>
      </c>
    </row>
    <row r="53" spans="1:10" x14ac:dyDescent="0.25">
      <c r="A53" s="11">
        <v>228010</v>
      </c>
      <c r="B53" s="11">
        <v>44.266300000000001</v>
      </c>
      <c r="C53" s="11">
        <v>-63.316699999999997</v>
      </c>
      <c r="E53" s="11">
        <v>5</v>
      </c>
      <c r="F53" s="11">
        <v>11.096438461538462</v>
      </c>
      <c r="G53" s="11">
        <v>1.50792219230769</v>
      </c>
      <c r="H53" s="11">
        <v>0.13144000000000003</v>
      </c>
      <c r="I53" s="11">
        <v>0.92949999999999999</v>
      </c>
      <c r="J53" s="11">
        <v>0.38250000000000001</v>
      </c>
    </row>
    <row r="54" spans="1:10" x14ac:dyDescent="0.25">
      <c r="A54" s="11">
        <v>228009</v>
      </c>
      <c r="B54" s="11">
        <v>44.266300000000001</v>
      </c>
      <c r="C54" s="11">
        <v>-63.316699999999997</v>
      </c>
      <c r="E54" s="11">
        <v>10</v>
      </c>
      <c r="F54" s="11">
        <v>11.826467307692308</v>
      </c>
      <c r="G54" s="11">
        <v>1.5350919615384599</v>
      </c>
      <c r="H54" s="11">
        <v>0.3743200000000001</v>
      </c>
      <c r="I54" s="11">
        <v>1.446</v>
      </c>
      <c r="J54" s="11">
        <v>0.42300000000000004</v>
      </c>
    </row>
    <row r="55" spans="1:10" x14ac:dyDescent="0.25">
      <c r="A55" s="11">
        <v>228008</v>
      </c>
      <c r="B55" s="11">
        <v>44.266300000000001</v>
      </c>
      <c r="C55" s="11">
        <v>-63.316699999999997</v>
      </c>
      <c r="E55" s="11">
        <v>20</v>
      </c>
      <c r="F55" s="11">
        <v>0.97834038461538475</v>
      </c>
      <c r="G55" s="11">
        <v>0.305505576923077</v>
      </c>
      <c r="H55" s="11">
        <v>3.9035000000000002</v>
      </c>
      <c r="I55" s="11">
        <v>4.8019999999999996</v>
      </c>
      <c r="J55" s="11">
        <v>0.70599999999999996</v>
      </c>
    </row>
    <row r="56" spans="1:10" x14ac:dyDescent="0.25">
      <c r="A56" s="11">
        <v>228007</v>
      </c>
      <c r="B56" s="11">
        <v>44.266300000000001</v>
      </c>
      <c r="C56" s="11">
        <v>-63.316699999999997</v>
      </c>
      <c r="E56" s="11">
        <v>30</v>
      </c>
      <c r="F56" s="11">
        <v>0.70359358974358976</v>
      </c>
      <c r="G56" s="11">
        <v>0.22100438461538499</v>
      </c>
      <c r="H56" s="11">
        <v>3.9590000000000001</v>
      </c>
      <c r="I56" s="11">
        <v>4.5459999999999994</v>
      </c>
      <c r="J56" s="11">
        <v>0.6855</v>
      </c>
    </row>
    <row r="57" spans="1:10" x14ac:dyDescent="0.25">
      <c r="A57" s="11">
        <v>228006</v>
      </c>
      <c r="B57" s="11">
        <v>44.266300000000001</v>
      </c>
      <c r="C57" s="11">
        <v>-63.316699999999997</v>
      </c>
      <c r="E57" s="11">
        <v>40</v>
      </c>
      <c r="F57" s="11">
        <v>0.56969230769230772</v>
      </c>
      <c r="G57" s="11">
        <v>0.20823846153846101</v>
      </c>
      <c r="H57" s="11">
        <v>2.2974999999999999</v>
      </c>
      <c r="I57" s="11">
        <v>2.5649999999999999</v>
      </c>
      <c r="J57" s="11">
        <v>0.53849999999999998</v>
      </c>
    </row>
    <row r="58" spans="1:10" x14ac:dyDescent="0.25">
      <c r="A58" s="11">
        <v>228005</v>
      </c>
      <c r="B58" s="11">
        <v>44.266300000000001</v>
      </c>
      <c r="C58" s="11">
        <v>-63.316699999999997</v>
      </c>
      <c r="E58" s="11">
        <v>50</v>
      </c>
      <c r="F58" s="11">
        <v>0.57477884615384622</v>
      </c>
      <c r="G58" s="11">
        <v>0.25887826923076901</v>
      </c>
      <c r="H58" s="11">
        <v>2.823</v>
      </c>
      <c r="I58" s="11">
        <v>2.5845000000000002</v>
      </c>
      <c r="J58" s="11">
        <v>0.61850000000000005</v>
      </c>
    </row>
    <row r="59" spans="1:10" x14ac:dyDescent="0.25">
      <c r="A59" s="11">
        <v>228003</v>
      </c>
      <c r="B59" s="11">
        <v>44.266300000000001</v>
      </c>
      <c r="C59" s="11">
        <v>-63.316699999999997</v>
      </c>
      <c r="E59" s="11">
        <v>75</v>
      </c>
      <c r="F59" s="11">
        <v>0.65669423076923084</v>
      </c>
      <c r="G59" s="11">
        <v>0.23193484615384599</v>
      </c>
      <c r="H59" s="11">
        <v>3.5140000000000002</v>
      </c>
      <c r="I59" s="11">
        <v>2.8330000000000002</v>
      </c>
      <c r="J59" s="11">
        <v>0.6080000000000001</v>
      </c>
    </row>
    <row r="60" spans="1:10" x14ac:dyDescent="0.25">
      <c r="A60" s="11">
        <v>228002</v>
      </c>
      <c r="B60" s="11">
        <v>44.266300000000001</v>
      </c>
      <c r="C60" s="11">
        <v>-63.316699999999997</v>
      </c>
      <c r="E60" s="11">
        <v>100</v>
      </c>
      <c r="F60" s="11">
        <v>1.1927711538461541</v>
      </c>
      <c r="G60" s="11">
        <v>0.300517730769231</v>
      </c>
      <c r="H60" s="11">
        <v>10.221499999999999</v>
      </c>
      <c r="I60" s="11">
        <v>6.9704999999999995</v>
      </c>
      <c r="J60" s="11">
        <v>1.042</v>
      </c>
    </row>
    <row r="61" spans="1:10" x14ac:dyDescent="0.25">
      <c r="A61" s="11">
        <v>228001</v>
      </c>
      <c r="B61" s="11">
        <v>44.266300000000001</v>
      </c>
      <c r="C61" s="11">
        <v>-63.316699999999997</v>
      </c>
      <c r="E61" s="11">
        <v>140</v>
      </c>
      <c r="F61" s="11">
        <v>0.43235576923076918</v>
      </c>
      <c r="G61" s="11">
        <v>0.26219115384615399</v>
      </c>
      <c r="H61" s="11">
        <v>14.876999999999999</v>
      </c>
      <c r="I61" s="11">
        <v>12.849499999999999</v>
      </c>
      <c r="J61" s="11">
        <v>1.2575000000000001</v>
      </c>
    </row>
    <row r="62" spans="1:10" x14ac:dyDescent="0.25">
      <c r="A62" s="11">
        <v>228246</v>
      </c>
      <c r="B62" s="11">
        <v>44.266300000000001</v>
      </c>
      <c r="C62" s="11">
        <v>-63.316699999999997</v>
      </c>
      <c r="E62" s="11">
        <v>1</v>
      </c>
      <c r="F62" s="11">
        <v>6.9701500000000003</v>
      </c>
      <c r="G62" s="11">
        <v>1.238097</v>
      </c>
      <c r="H62" s="11">
        <v>4.8850000000000837E-3</v>
      </c>
      <c r="I62" s="11">
        <v>0.32500000000000001</v>
      </c>
      <c r="J62" s="11">
        <v>0.35150000000000003</v>
      </c>
    </row>
    <row r="63" spans="1:10" x14ac:dyDescent="0.25">
      <c r="A63" s="11">
        <v>228245</v>
      </c>
      <c r="B63" s="11">
        <v>44.266300000000001</v>
      </c>
      <c r="C63" s="11">
        <v>-63.316699999999997</v>
      </c>
      <c r="E63" s="11">
        <v>10</v>
      </c>
      <c r="F63" s="11">
        <v>6.6289538461538466</v>
      </c>
      <c r="G63" s="11">
        <v>1.08390176923077</v>
      </c>
      <c r="H63" s="11">
        <v>0</v>
      </c>
      <c r="I63" s="11">
        <v>0.3775</v>
      </c>
      <c r="J63" s="11">
        <v>0.39750000000000002</v>
      </c>
    </row>
    <row r="64" spans="1:10" x14ac:dyDescent="0.25">
      <c r="A64" s="11">
        <v>228244</v>
      </c>
      <c r="B64" s="11">
        <v>44.266300000000001</v>
      </c>
      <c r="C64" s="11">
        <v>-63.316699999999997</v>
      </c>
      <c r="E64" s="11">
        <v>20</v>
      </c>
      <c r="F64" s="11">
        <v>5.7028500000000015</v>
      </c>
      <c r="G64" s="11">
        <v>1.1791400000000001</v>
      </c>
      <c r="H64" s="11">
        <v>0.71994999999999998</v>
      </c>
      <c r="I64" s="11">
        <v>1.1435</v>
      </c>
      <c r="J64" s="11">
        <v>0.49350000000000005</v>
      </c>
    </row>
    <row r="65" spans="1:10" x14ac:dyDescent="0.25">
      <c r="A65" s="11">
        <v>228243</v>
      </c>
      <c r="B65" s="11">
        <v>44.266300000000001</v>
      </c>
      <c r="C65" s="11">
        <v>-63.316699999999997</v>
      </c>
      <c r="E65" s="11">
        <v>30</v>
      </c>
      <c r="F65" s="11">
        <v>2.3319346153846157</v>
      </c>
      <c r="G65" s="11">
        <v>0.65091392307692297</v>
      </c>
      <c r="H65" s="11">
        <v>2.625</v>
      </c>
      <c r="I65" s="11">
        <v>2.516</v>
      </c>
      <c r="J65" s="11">
        <v>0.64450000000000007</v>
      </c>
    </row>
    <row r="66" spans="1:10" x14ac:dyDescent="0.25">
      <c r="A66" s="11">
        <v>228242</v>
      </c>
      <c r="B66" s="11">
        <v>44.266300000000001</v>
      </c>
      <c r="C66" s="11">
        <v>-63.316699999999997</v>
      </c>
      <c r="E66" s="11">
        <v>40</v>
      </c>
      <c r="F66" s="11">
        <v>0.6917692307692308</v>
      </c>
      <c r="G66" s="11">
        <v>0.29153384615384598</v>
      </c>
      <c r="H66" s="11">
        <v>2.7285000000000004</v>
      </c>
      <c r="I66" s="11">
        <v>2.0714999999999999</v>
      </c>
      <c r="J66" s="11">
        <v>0.62949999999999995</v>
      </c>
    </row>
    <row r="67" spans="1:10" x14ac:dyDescent="0.25">
      <c r="A67" s="11">
        <v>228241</v>
      </c>
      <c r="B67" s="11">
        <v>44.266300000000001</v>
      </c>
      <c r="C67" s="11">
        <v>-63.316699999999997</v>
      </c>
      <c r="E67" s="11">
        <v>50</v>
      </c>
      <c r="F67" s="11">
        <v>0.42218269230769234</v>
      </c>
      <c r="G67" s="11">
        <v>0.197826538461538</v>
      </c>
      <c r="H67" s="11">
        <v>2.5030000000000001</v>
      </c>
      <c r="I67" s="11">
        <v>1.9689999999999999</v>
      </c>
      <c r="J67" s="11">
        <v>0.61199999999999999</v>
      </c>
    </row>
    <row r="68" spans="1:10" x14ac:dyDescent="0.25">
      <c r="A68" s="11">
        <v>228240</v>
      </c>
      <c r="B68" s="11">
        <v>44.266300000000001</v>
      </c>
      <c r="C68" s="11">
        <v>-63.316699999999997</v>
      </c>
      <c r="E68" s="11">
        <v>60</v>
      </c>
      <c r="F68" s="11">
        <v>0.48830769230769233</v>
      </c>
      <c r="G68" s="11">
        <v>0.26550403846153797</v>
      </c>
      <c r="H68" s="11">
        <v>2.5460000000000003</v>
      </c>
      <c r="I68" s="11">
        <v>1.8944999999999999</v>
      </c>
      <c r="J68" s="11">
        <v>0.5665</v>
      </c>
    </row>
    <row r="69" spans="1:10" x14ac:dyDescent="0.25">
      <c r="A69" s="11">
        <v>228239</v>
      </c>
      <c r="B69" s="11">
        <v>44.266300000000001</v>
      </c>
      <c r="C69" s="11">
        <v>-63.316699999999997</v>
      </c>
      <c r="E69" s="11">
        <v>70</v>
      </c>
      <c r="F69" s="11">
        <v>0.52899999999999991</v>
      </c>
      <c r="G69" s="11">
        <v>0.2645575</v>
      </c>
      <c r="H69" s="11">
        <v>2.7109999999999999</v>
      </c>
      <c r="I69" s="11">
        <v>1.714</v>
      </c>
      <c r="J69" s="11">
        <v>0.59250000000000003</v>
      </c>
    </row>
    <row r="70" spans="1:10" x14ac:dyDescent="0.25">
      <c r="A70" s="11">
        <v>228238</v>
      </c>
      <c r="B70" s="11">
        <v>44.266300000000001</v>
      </c>
      <c r="C70" s="11">
        <v>-63.316699999999997</v>
      </c>
      <c r="E70" s="11">
        <v>80</v>
      </c>
      <c r="F70" s="11">
        <v>0.70194230769230792</v>
      </c>
      <c r="G70" s="11">
        <v>0.31283096153846102</v>
      </c>
      <c r="H70" s="11">
        <v>3.8529999999999998</v>
      </c>
      <c r="I70" s="11">
        <v>2.8395000000000001</v>
      </c>
      <c r="J70" s="11">
        <v>0.67399999999999993</v>
      </c>
    </row>
    <row r="71" spans="1:10" x14ac:dyDescent="0.25">
      <c r="A71" s="11">
        <v>228237</v>
      </c>
      <c r="B71" s="11">
        <v>44.266300000000001</v>
      </c>
      <c r="C71" s="11">
        <v>-63.316699999999997</v>
      </c>
      <c r="E71" s="11">
        <v>100</v>
      </c>
      <c r="F71" s="11">
        <v>0.87112500000000015</v>
      </c>
      <c r="G71" s="11">
        <v>0.34042050000000001</v>
      </c>
      <c r="H71" s="11">
        <v>4.5599999999999996</v>
      </c>
      <c r="I71" s="11">
        <v>2.8149999999999999</v>
      </c>
      <c r="J71" s="11">
        <v>0.69950000000000001</v>
      </c>
    </row>
    <row r="72" spans="1:10" x14ac:dyDescent="0.25">
      <c r="A72" s="11">
        <v>228236</v>
      </c>
      <c r="B72" s="11">
        <v>44.266300000000001</v>
      </c>
      <c r="C72" s="11">
        <v>-63.316699999999997</v>
      </c>
      <c r="E72" s="11">
        <v>150</v>
      </c>
      <c r="H72" s="11">
        <v>13.435</v>
      </c>
      <c r="I72" s="11">
        <v>11.4895</v>
      </c>
      <c r="J72" s="11">
        <v>1.2075</v>
      </c>
    </row>
    <row r="73" spans="1:10" x14ac:dyDescent="0.25">
      <c r="A73" s="11">
        <v>228799</v>
      </c>
      <c r="B73" s="11">
        <v>44.266300000000001</v>
      </c>
      <c r="C73" s="11">
        <v>-63.316699999999997</v>
      </c>
      <c r="E73" s="11">
        <v>1</v>
      </c>
      <c r="F73" s="11">
        <v>2.81718</v>
      </c>
      <c r="G73" s="11">
        <v>0.458208000000001</v>
      </c>
      <c r="H73" s="11">
        <v>0.12704000000000004</v>
      </c>
      <c r="I73" s="11">
        <v>0.73199999999999998</v>
      </c>
      <c r="J73" s="11">
        <v>0.4375</v>
      </c>
    </row>
    <row r="74" spans="1:10" x14ac:dyDescent="0.25">
      <c r="A74" s="11">
        <v>228798</v>
      </c>
      <c r="B74" s="11">
        <v>44.266300000000001</v>
      </c>
      <c r="C74" s="11">
        <v>-63.316699999999997</v>
      </c>
      <c r="E74" s="11">
        <v>10</v>
      </c>
      <c r="F74" s="11">
        <v>2.8171800000000005</v>
      </c>
      <c r="G74" s="11">
        <v>0.38661299999999998</v>
      </c>
      <c r="H74" s="11">
        <v>7.178000000000001E-2</v>
      </c>
      <c r="I74" s="11">
        <v>0.81549999999999989</v>
      </c>
      <c r="J74" s="11">
        <v>0.42249999999999999</v>
      </c>
    </row>
    <row r="75" spans="1:10" x14ac:dyDescent="0.25">
      <c r="A75" s="11">
        <v>228797</v>
      </c>
      <c r="B75" s="11">
        <v>44.266300000000001</v>
      </c>
      <c r="C75" s="11">
        <v>-63.316699999999997</v>
      </c>
      <c r="E75" s="11">
        <v>20</v>
      </c>
      <c r="F75" s="11">
        <v>2.6973000000000003</v>
      </c>
      <c r="G75" s="11">
        <v>0.64435500000000001</v>
      </c>
      <c r="H75" s="11">
        <v>0.13902</v>
      </c>
      <c r="I75" s="11">
        <v>0.91349999999999998</v>
      </c>
      <c r="J75" s="11">
        <v>0.438</v>
      </c>
    </row>
    <row r="76" spans="1:10" x14ac:dyDescent="0.25">
      <c r="A76" s="11">
        <v>228796</v>
      </c>
      <c r="B76" s="11">
        <v>44.266300000000001</v>
      </c>
      <c r="C76" s="11">
        <v>-63.316699999999997</v>
      </c>
      <c r="E76" s="11">
        <v>30</v>
      </c>
      <c r="F76" s="11">
        <v>1.9134450000000003</v>
      </c>
      <c r="G76" s="11">
        <v>0.81916074999999999</v>
      </c>
      <c r="H76" s="11">
        <v>0.50026000000000004</v>
      </c>
      <c r="I76" s="11">
        <v>1.2084999999999999</v>
      </c>
      <c r="J76" s="11">
        <v>0.499</v>
      </c>
    </row>
    <row r="77" spans="1:10" x14ac:dyDescent="0.25">
      <c r="A77" s="11">
        <v>228795</v>
      </c>
      <c r="B77" s="11">
        <v>44.266300000000001</v>
      </c>
      <c r="C77" s="11">
        <v>-63.316699999999997</v>
      </c>
      <c r="E77" s="11">
        <v>40</v>
      </c>
      <c r="F77" s="11">
        <v>0.83357999999999988</v>
      </c>
      <c r="G77" s="11">
        <v>0.74222299999999997</v>
      </c>
      <c r="H77" s="11">
        <v>2.2174999999999998</v>
      </c>
      <c r="I77" s="11">
        <v>2.5555000000000003</v>
      </c>
      <c r="J77" s="11">
        <v>0.65050000000000008</v>
      </c>
    </row>
    <row r="78" spans="1:10" x14ac:dyDescent="0.25">
      <c r="A78" s="11">
        <v>228794</v>
      </c>
      <c r="B78" s="11">
        <v>44.266300000000001</v>
      </c>
      <c r="C78" s="11">
        <v>-63.316699999999997</v>
      </c>
      <c r="E78" s="11">
        <v>50</v>
      </c>
      <c r="F78" s="11">
        <v>0.3528</v>
      </c>
      <c r="G78" s="11">
        <v>0.49063000000000001</v>
      </c>
      <c r="H78" s="11">
        <v>3.9630000000000001</v>
      </c>
      <c r="I78" s="11">
        <v>4.0934999999999997</v>
      </c>
      <c r="J78" s="11">
        <v>0.75150000000000006</v>
      </c>
    </row>
    <row r="79" spans="1:10" x14ac:dyDescent="0.25">
      <c r="A79" s="11">
        <v>228793</v>
      </c>
      <c r="B79" s="11">
        <v>44.266300000000001</v>
      </c>
      <c r="C79" s="11">
        <v>-63.316699999999997</v>
      </c>
      <c r="E79" s="11">
        <v>60</v>
      </c>
      <c r="F79" s="11">
        <v>0.45989999999999998</v>
      </c>
      <c r="G79" s="11">
        <v>0.60651500000000003</v>
      </c>
      <c r="H79" s="11">
        <v>2.7779999999999996</v>
      </c>
      <c r="I79" s="11">
        <v>2.238</v>
      </c>
      <c r="J79" s="11">
        <v>0.69699999999999995</v>
      </c>
    </row>
    <row r="80" spans="1:10" x14ac:dyDescent="0.25">
      <c r="A80" s="11">
        <v>228792</v>
      </c>
      <c r="B80" s="11">
        <v>44.266300000000001</v>
      </c>
      <c r="C80" s="11">
        <v>-63.316699999999997</v>
      </c>
      <c r="E80" s="11">
        <v>70</v>
      </c>
      <c r="F80" s="11">
        <v>0.38430000000000003</v>
      </c>
      <c r="G80" s="11">
        <v>0.55835500000000005</v>
      </c>
      <c r="H80" s="11">
        <v>3.1539999999999999</v>
      </c>
      <c r="I80" s="11">
        <v>2.0869999999999997</v>
      </c>
      <c r="J80" s="11">
        <v>0.72649999999999992</v>
      </c>
    </row>
    <row r="81" spans="1:10" x14ac:dyDescent="0.25">
      <c r="A81" s="11">
        <v>228791</v>
      </c>
      <c r="B81" s="11">
        <v>44.266300000000001</v>
      </c>
      <c r="C81" s="11">
        <v>-63.316699999999997</v>
      </c>
      <c r="E81" s="11">
        <v>80</v>
      </c>
      <c r="F81" s="11">
        <v>0.36539999999999995</v>
      </c>
      <c r="G81" s="11">
        <v>0.58394000000000001</v>
      </c>
      <c r="H81" s="11">
        <v>3.2360000000000002</v>
      </c>
      <c r="I81" s="11">
        <v>2.141</v>
      </c>
      <c r="J81" s="11">
        <v>0.73950000000000005</v>
      </c>
    </row>
    <row r="82" spans="1:10" x14ac:dyDescent="0.25">
      <c r="A82" s="11">
        <v>228790</v>
      </c>
      <c r="B82" s="11">
        <v>44.266300000000001</v>
      </c>
      <c r="C82" s="11">
        <v>-63.316699999999997</v>
      </c>
      <c r="E82" s="11">
        <v>100</v>
      </c>
      <c r="F82" s="11">
        <v>0.35910000000000009</v>
      </c>
      <c r="G82" s="11">
        <v>0.55233500000000002</v>
      </c>
      <c r="H82" s="11">
        <v>3.3075000000000001</v>
      </c>
      <c r="I82" s="11">
        <v>2.2250000000000001</v>
      </c>
      <c r="J82" s="11">
        <v>0.72950000000000004</v>
      </c>
    </row>
    <row r="83" spans="1:10" x14ac:dyDescent="0.25">
      <c r="A83" s="11">
        <v>228789</v>
      </c>
      <c r="B83" s="11">
        <v>44.266300000000001</v>
      </c>
      <c r="C83" s="11">
        <v>-63.316699999999997</v>
      </c>
      <c r="E83" s="11">
        <v>150</v>
      </c>
      <c r="F83" s="11">
        <v>0.2646</v>
      </c>
      <c r="G83" s="11">
        <v>0.48460999999999999</v>
      </c>
      <c r="H83" s="11">
        <v>9.6944999999999997</v>
      </c>
      <c r="I83" s="11">
        <v>6.8045</v>
      </c>
      <c r="J83" s="11">
        <v>1.038</v>
      </c>
    </row>
    <row r="84" spans="1:10" x14ac:dyDescent="0.25">
      <c r="A84" s="11">
        <v>229198</v>
      </c>
      <c r="B84" s="11">
        <v>44.266300000000001</v>
      </c>
      <c r="C84" s="11">
        <v>-63.316699999999997</v>
      </c>
      <c r="E84" s="11">
        <v>5</v>
      </c>
      <c r="F84" s="11">
        <v>0.27090000000000003</v>
      </c>
      <c r="G84" s="11">
        <v>8.7289999999999895E-2</v>
      </c>
      <c r="H84" s="11">
        <v>7.6200000000000045E-2</v>
      </c>
      <c r="I84" s="11">
        <v>0.5794999999999999</v>
      </c>
      <c r="J84" s="11">
        <v>0.46799999999999997</v>
      </c>
    </row>
    <row r="85" spans="1:10" x14ac:dyDescent="0.25">
      <c r="A85" s="11">
        <v>229197</v>
      </c>
      <c r="B85" s="11">
        <v>44.266300000000001</v>
      </c>
      <c r="C85" s="11">
        <v>-63.316699999999997</v>
      </c>
      <c r="E85" s="11">
        <v>10</v>
      </c>
      <c r="F85" s="11">
        <v>0.30869999999999997</v>
      </c>
      <c r="G85" s="11">
        <v>0.12642</v>
      </c>
      <c r="H85" s="11">
        <v>0.10694000000000009</v>
      </c>
      <c r="I85" s="11">
        <v>0.63300000000000001</v>
      </c>
      <c r="J85" s="11">
        <v>0.42349999999999999</v>
      </c>
    </row>
    <row r="86" spans="1:10" x14ac:dyDescent="0.25">
      <c r="A86" s="11">
        <v>229196</v>
      </c>
      <c r="B86" s="11">
        <v>44.266300000000001</v>
      </c>
      <c r="C86" s="11">
        <v>-63.316699999999997</v>
      </c>
      <c r="E86" s="11">
        <v>20</v>
      </c>
      <c r="F86" s="11">
        <v>0.48509999999999998</v>
      </c>
      <c r="G86" s="11">
        <v>0.296485</v>
      </c>
      <c r="H86" s="11">
        <v>0.26218000000000008</v>
      </c>
      <c r="I86" s="11">
        <v>1.008</v>
      </c>
      <c r="J86" s="11">
        <v>0.498</v>
      </c>
    </row>
    <row r="87" spans="1:10" x14ac:dyDescent="0.25">
      <c r="A87" s="11">
        <v>229195</v>
      </c>
      <c r="B87" s="11">
        <v>44.266300000000001</v>
      </c>
      <c r="C87" s="11">
        <v>-63.316699999999997</v>
      </c>
      <c r="E87" s="11">
        <v>30</v>
      </c>
      <c r="F87" s="11">
        <v>0.35909999999999997</v>
      </c>
      <c r="G87" s="11">
        <v>0.16103500000000001</v>
      </c>
      <c r="H87" s="11">
        <v>-3.508E-2</v>
      </c>
      <c r="I87" s="11">
        <v>1.222</v>
      </c>
      <c r="J87" s="11">
        <v>0.499</v>
      </c>
    </row>
    <row r="88" spans="1:10" x14ac:dyDescent="0.25">
      <c r="A88" s="11">
        <v>229194</v>
      </c>
      <c r="B88" s="11">
        <v>44.266300000000001</v>
      </c>
      <c r="C88" s="11">
        <v>-63.316699999999997</v>
      </c>
      <c r="E88" s="11">
        <v>40</v>
      </c>
      <c r="F88" s="11">
        <v>0.2394</v>
      </c>
      <c r="G88" s="11">
        <v>0.35819000000000001</v>
      </c>
    </row>
    <row r="89" spans="1:10" x14ac:dyDescent="0.25">
      <c r="A89" s="11">
        <v>229193</v>
      </c>
      <c r="B89" s="11">
        <v>44.266300000000001</v>
      </c>
      <c r="C89" s="11">
        <v>-63.316699999999997</v>
      </c>
      <c r="E89" s="11">
        <v>50</v>
      </c>
      <c r="F89" s="11">
        <v>0.11231999999999998</v>
      </c>
      <c r="G89" s="11">
        <v>0.23855324999999999</v>
      </c>
      <c r="H89" s="11">
        <v>4.6865000000000006</v>
      </c>
      <c r="I89" s="11">
        <v>4.077</v>
      </c>
      <c r="J89" s="11">
        <v>0.88949999999999996</v>
      </c>
    </row>
    <row r="90" spans="1:10" x14ac:dyDescent="0.25">
      <c r="A90" s="11">
        <v>229192</v>
      </c>
      <c r="B90" s="11">
        <v>44.266300000000001</v>
      </c>
      <c r="C90" s="11">
        <v>-63.316699999999997</v>
      </c>
      <c r="E90" s="11">
        <v>60</v>
      </c>
      <c r="F90" s="11">
        <v>7.8975000000000045E-2</v>
      </c>
      <c r="G90" s="11">
        <v>0.24316499999999999</v>
      </c>
      <c r="H90" s="11">
        <v>6.234</v>
      </c>
      <c r="I90" s="11">
        <v>5.1229999999999993</v>
      </c>
      <c r="J90" s="11">
        <v>0.97499999999999998</v>
      </c>
    </row>
    <row r="91" spans="1:10" x14ac:dyDescent="0.25">
      <c r="A91" s="11">
        <v>229191</v>
      </c>
      <c r="B91" s="11">
        <v>44.266300000000001</v>
      </c>
      <c r="C91" s="11">
        <v>-63.316699999999997</v>
      </c>
      <c r="E91" s="11">
        <v>80</v>
      </c>
      <c r="F91" s="11">
        <v>5.2650000000000016E-2</v>
      </c>
      <c r="G91" s="11">
        <v>0.23268374999999999</v>
      </c>
      <c r="H91" s="11">
        <v>6.3650000000000002</v>
      </c>
      <c r="I91" s="11">
        <v>5.5774999999999997</v>
      </c>
      <c r="J91" s="11">
        <v>0.96499999999999997</v>
      </c>
    </row>
    <row r="92" spans="1:10" x14ac:dyDescent="0.25">
      <c r="A92" s="11">
        <v>229190</v>
      </c>
      <c r="B92" s="11">
        <v>44.266300000000001</v>
      </c>
      <c r="C92" s="11">
        <v>-63.316699999999997</v>
      </c>
      <c r="E92" s="11">
        <v>100</v>
      </c>
      <c r="F92" s="11">
        <v>0.103545</v>
      </c>
      <c r="G92" s="11">
        <v>0.23016824999999999</v>
      </c>
      <c r="H92" s="11">
        <v>7.03</v>
      </c>
      <c r="I92" s="11">
        <v>4.5369999999999999</v>
      </c>
      <c r="J92" s="11">
        <v>0.87749999999999995</v>
      </c>
    </row>
    <row r="93" spans="1:10" x14ac:dyDescent="0.25">
      <c r="A93" s="11">
        <v>229189</v>
      </c>
      <c r="B93" s="11">
        <v>44.266300000000001</v>
      </c>
      <c r="C93" s="11">
        <v>-63.316699999999997</v>
      </c>
      <c r="E93" s="11">
        <v>125</v>
      </c>
      <c r="H93" s="11">
        <v>12.780999999999999</v>
      </c>
      <c r="I93" s="11">
        <v>10.209</v>
      </c>
      <c r="J93" s="11">
        <v>1.2435</v>
      </c>
    </row>
    <row r="94" spans="1:10" x14ac:dyDescent="0.25">
      <c r="A94" s="11">
        <v>229188</v>
      </c>
      <c r="B94" s="11">
        <v>44.266300000000001</v>
      </c>
      <c r="C94" s="11">
        <v>-63.316699999999997</v>
      </c>
      <c r="E94" s="11">
        <v>145</v>
      </c>
      <c r="H94" s="11">
        <v>14.4825</v>
      </c>
      <c r="I94" s="11">
        <v>11.9855</v>
      </c>
      <c r="J94" s="11">
        <v>1.3025</v>
      </c>
    </row>
    <row r="95" spans="1:10" x14ac:dyDescent="0.25">
      <c r="A95" s="12">
        <v>213341</v>
      </c>
      <c r="B95" s="12">
        <v>44.266300000000001</v>
      </c>
      <c r="C95" s="12">
        <v>-63.316699999999997</v>
      </c>
      <c r="D95" s="12"/>
      <c r="E95" s="12">
        <v>1</v>
      </c>
      <c r="F95" s="12">
        <v>0.44100000000000006</v>
      </c>
      <c r="G95" s="12">
        <v>0.158025</v>
      </c>
      <c r="H95" s="12">
        <v>0.45350000000000001</v>
      </c>
      <c r="I95" s="12">
        <v>1.0985</v>
      </c>
      <c r="J95" s="12">
        <v>0.45600000000000002</v>
      </c>
    </row>
    <row r="96" spans="1:10" x14ac:dyDescent="0.25">
      <c r="A96" s="12">
        <v>213342</v>
      </c>
      <c r="B96" s="12">
        <v>44.266300000000001</v>
      </c>
      <c r="C96" s="12">
        <v>-63.316699999999997</v>
      </c>
      <c r="D96" s="12"/>
      <c r="E96" s="12">
        <v>5</v>
      </c>
      <c r="F96" s="12">
        <v>0.4284</v>
      </c>
      <c r="G96" s="12">
        <v>0.17006499999999999</v>
      </c>
      <c r="H96" s="12">
        <v>0.29499999999999998</v>
      </c>
      <c r="I96" s="12">
        <v>0.98350000000000004</v>
      </c>
      <c r="J96" s="12">
        <v>0.4345</v>
      </c>
    </row>
    <row r="97" spans="1:10" x14ac:dyDescent="0.25">
      <c r="A97" s="12">
        <v>213343</v>
      </c>
      <c r="B97" s="12">
        <v>44.266300000000001</v>
      </c>
      <c r="C97" s="12">
        <v>-63.316699999999997</v>
      </c>
      <c r="D97" s="12"/>
      <c r="E97" s="12">
        <v>10</v>
      </c>
      <c r="F97" s="12">
        <v>0.56699999999999995</v>
      </c>
      <c r="G97" s="12">
        <v>0.2107</v>
      </c>
      <c r="H97" s="12">
        <v>0.27200000000000002</v>
      </c>
      <c r="I97" s="12">
        <v>0.91500000000000004</v>
      </c>
      <c r="J97" s="12">
        <v>0.4425</v>
      </c>
    </row>
    <row r="98" spans="1:10" x14ac:dyDescent="0.25">
      <c r="A98" s="12">
        <v>213344</v>
      </c>
      <c r="B98" s="12">
        <v>44.266300000000001</v>
      </c>
      <c r="C98" s="12">
        <v>-63.316699999999997</v>
      </c>
      <c r="D98" s="12"/>
      <c r="E98" s="12">
        <v>20</v>
      </c>
      <c r="F98" s="12">
        <v>0.79379999999999984</v>
      </c>
      <c r="G98" s="12">
        <v>0.31002999999999997</v>
      </c>
      <c r="H98" s="12">
        <v>0.26</v>
      </c>
      <c r="I98" s="12">
        <v>1.1395</v>
      </c>
      <c r="J98" s="12">
        <v>0.48249999999999998</v>
      </c>
    </row>
    <row r="99" spans="1:10" x14ac:dyDescent="0.25">
      <c r="A99" s="12">
        <v>213345</v>
      </c>
      <c r="B99" s="12">
        <v>44.266300000000001</v>
      </c>
      <c r="C99" s="12">
        <v>-63.316699999999997</v>
      </c>
      <c r="D99" s="12"/>
      <c r="E99" s="12">
        <v>30</v>
      </c>
      <c r="F99" s="12">
        <v>1.1935349999999998</v>
      </c>
      <c r="G99" s="12">
        <v>0.46615224999999999</v>
      </c>
      <c r="H99" s="12">
        <v>0.67649999999999999</v>
      </c>
      <c r="I99" s="12">
        <v>1.657</v>
      </c>
      <c r="J99" s="12">
        <v>0.52849999999999997</v>
      </c>
    </row>
    <row r="100" spans="1:10" x14ac:dyDescent="0.25">
      <c r="A100" s="12">
        <v>213346</v>
      </c>
      <c r="B100" s="12">
        <v>44.266300000000001</v>
      </c>
      <c r="C100" s="12">
        <v>-63.316699999999997</v>
      </c>
      <c r="D100" s="12"/>
      <c r="E100" s="12">
        <v>40</v>
      </c>
      <c r="F100" s="12">
        <v>0.85252499999999998</v>
      </c>
      <c r="G100" s="12">
        <v>0.33943125000000002</v>
      </c>
      <c r="H100" s="12">
        <v>0.26950000000000002</v>
      </c>
      <c r="I100" s="12">
        <v>1.3420000000000001</v>
      </c>
      <c r="J100" s="12">
        <v>0.44600000000000001</v>
      </c>
    </row>
    <row r="101" spans="1:10" x14ac:dyDescent="0.25">
      <c r="A101" s="12">
        <v>213347</v>
      </c>
      <c r="B101" s="12">
        <v>44.266300000000001</v>
      </c>
      <c r="C101" s="12">
        <v>-63.316699999999997</v>
      </c>
      <c r="D101" s="12"/>
      <c r="E101" s="12">
        <v>50</v>
      </c>
      <c r="F101" s="12">
        <v>0.83357999999999999</v>
      </c>
      <c r="G101" s="12">
        <v>0.33490550000000002</v>
      </c>
      <c r="H101" s="12">
        <v>0.314</v>
      </c>
      <c r="I101" s="12">
        <v>1.35</v>
      </c>
      <c r="J101" s="12">
        <v>0.45800000000000002</v>
      </c>
    </row>
    <row r="102" spans="1:10" x14ac:dyDescent="0.25">
      <c r="A102" s="12">
        <v>213348</v>
      </c>
      <c r="B102" s="12">
        <v>44.266300000000001</v>
      </c>
      <c r="C102" s="12">
        <v>-63.316699999999997</v>
      </c>
      <c r="D102" s="12"/>
      <c r="E102" s="12">
        <v>75</v>
      </c>
      <c r="F102" s="12">
        <v>5.9670000000000008E-2</v>
      </c>
      <c r="G102" s="12">
        <v>0.1484145</v>
      </c>
      <c r="H102" s="12">
        <v>8.1675000000000004</v>
      </c>
      <c r="I102" s="12">
        <v>5.6905000000000001</v>
      </c>
      <c r="J102" s="12">
        <v>1.0154999999999998</v>
      </c>
    </row>
    <row r="103" spans="1:10" x14ac:dyDescent="0.25">
      <c r="A103" s="12">
        <v>213349</v>
      </c>
      <c r="B103" s="12">
        <v>44.266300000000001</v>
      </c>
      <c r="C103" s="12">
        <v>-63.316699999999997</v>
      </c>
      <c r="D103" s="12"/>
      <c r="E103" s="12">
        <v>100</v>
      </c>
      <c r="F103" s="12">
        <v>4.2120000000000005E-2</v>
      </c>
      <c r="G103" s="12">
        <v>0.2071095</v>
      </c>
      <c r="H103" s="12">
        <v>13.5685</v>
      </c>
      <c r="I103" s="12">
        <v>10.936</v>
      </c>
      <c r="J103" s="12">
        <v>1.2675000000000001</v>
      </c>
    </row>
    <row r="104" spans="1:10" x14ac:dyDescent="0.25">
      <c r="A104" s="12">
        <v>213350</v>
      </c>
      <c r="B104" s="12">
        <v>44.266300000000001</v>
      </c>
      <c r="C104" s="12">
        <v>-63.316699999999997</v>
      </c>
      <c r="D104" s="12"/>
      <c r="E104" s="12">
        <v>140</v>
      </c>
      <c r="F104" s="12">
        <v>3.6854999999999992E-2</v>
      </c>
      <c r="G104" s="12">
        <v>0.17440800000000001</v>
      </c>
      <c r="H104" s="12">
        <v>18.295999999999999</v>
      </c>
      <c r="I104" s="12">
        <v>15.5175</v>
      </c>
      <c r="J104" s="12">
        <v>1.478</v>
      </c>
    </row>
    <row r="105" spans="1:10" x14ac:dyDescent="0.25">
      <c r="A105" s="11">
        <v>229211</v>
      </c>
      <c r="B105" s="11">
        <v>44.266300000000001</v>
      </c>
      <c r="C105" s="11">
        <v>-63.316699999999997</v>
      </c>
      <c r="E105" s="11">
        <v>1</v>
      </c>
      <c r="F105" s="11">
        <v>0.80411538461538479</v>
      </c>
      <c r="G105" s="11">
        <v>0.27308457692307703</v>
      </c>
      <c r="H105" s="11">
        <v>1.5085</v>
      </c>
      <c r="I105" s="11">
        <v>1.5914999999999999</v>
      </c>
      <c r="J105" s="11">
        <v>0.64</v>
      </c>
    </row>
    <row r="106" spans="1:10" x14ac:dyDescent="0.25">
      <c r="A106" s="11">
        <v>229210</v>
      </c>
      <c r="B106" s="11">
        <v>44.266300000000001</v>
      </c>
      <c r="C106" s="11">
        <v>-63.316699999999997</v>
      </c>
      <c r="E106" s="11">
        <v>10</v>
      </c>
      <c r="F106" s="11">
        <v>0.77731153846153855</v>
      </c>
      <c r="G106" s="11">
        <v>0.281813307692308</v>
      </c>
      <c r="H106" s="11">
        <v>2.1480000000000001</v>
      </c>
      <c r="I106" s="11">
        <v>2.2509999999999999</v>
      </c>
      <c r="J106" s="11">
        <v>0.69750000000000001</v>
      </c>
    </row>
    <row r="107" spans="1:10" x14ac:dyDescent="0.25">
      <c r="A107" s="11">
        <v>229209</v>
      </c>
      <c r="B107" s="11">
        <v>44.266300000000001</v>
      </c>
      <c r="C107" s="11">
        <v>-63.316699999999997</v>
      </c>
      <c r="E107" s="11">
        <v>20</v>
      </c>
      <c r="F107" s="11">
        <v>0.79071346153846167</v>
      </c>
      <c r="G107" s="11">
        <v>0.25313319230769199</v>
      </c>
      <c r="H107" s="11">
        <v>2.7960000000000003</v>
      </c>
      <c r="I107" s="11">
        <v>2.9104999999999999</v>
      </c>
      <c r="J107" s="11">
        <v>0.747</v>
      </c>
    </row>
    <row r="108" spans="1:10" x14ac:dyDescent="0.25">
      <c r="A108" s="11">
        <v>229208</v>
      </c>
      <c r="B108" s="11">
        <v>44.266300000000001</v>
      </c>
      <c r="C108" s="11">
        <v>-63.316699999999997</v>
      </c>
      <c r="E108" s="11">
        <v>30</v>
      </c>
      <c r="F108" s="11">
        <v>0.75050769230769254</v>
      </c>
      <c r="G108" s="11">
        <v>0.258121038461538</v>
      </c>
      <c r="H108" s="11">
        <v>4.9044999999999996</v>
      </c>
      <c r="I108" s="11">
        <v>4.4249999999999998</v>
      </c>
      <c r="J108" s="11">
        <v>0.87549999999999994</v>
      </c>
    </row>
    <row r="109" spans="1:10" x14ac:dyDescent="0.25">
      <c r="A109" s="11">
        <v>229207</v>
      </c>
      <c r="B109" s="11">
        <v>44.266300000000001</v>
      </c>
      <c r="C109" s="11">
        <v>-63.316699999999997</v>
      </c>
      <c r="E109" s="11">
        <v>40</v>
      </c>
      <c r="F109" s="11">
        <v>0.71030192307692308</v>
      </c>
      <c r="G109" s="11">
        <v>0.29552988461538499</v>
      </c>
      <c r="H109" s="11">
        <v>7.0854999999999997</v>
      </c>
      <c r="I109" s="11">
        <v>5.9109999999999996</v>
      </c>
      <c r="J109" s="11">
        <v>0.99849999999999994</v>
      </c>
    </row>
    <row r="110" spans="1:10" x14ac:dyDescent="0.25">
      <c r="A110" s="11">
        <v>229206</v>
      </c>
      <c r="B110" s="11">
        <v>44.266300000000001</v>
      </c>
      <c r="C110" s="11">
        <v>-63.316699999999997</v>
      </c>
      <c r="E110" s="11">
        <v>50</v>
      </c>
      <c r="F110" s="11">
        <v>0.73754807692307711</v>
      </c>
      <c r="G110" s="11">
        <v>0.35968461538461499</v>
      </c>
      <c r="H110" s="11">
        <v>8.7164999999999999</v>
      </c>
      <c r="I110" s="11">
        <v>7.6565000000000003</v>
      </c>
      <c r="J110" s="11">
        <v>1.0794999999999999</v>
      </c>
    </row>
    <row r="111" spans="1:10" x14ac:dyDescent="0.25">
      <c r="A111" s="11">
        <v>229205</v>
      </c>
      <c r="B111" s="11">
        <v>44.266300000000001</v>
      </c>
      <c r="C111" s="11">
        <v>-63.316699999999997</v>
      </c>
      <c r="E111" s="11">
        <v>60</v>
      </c>
      <c r="F111" s="11">
        <v>0.40692307692307694</v>
      </c>
      <c r="G111" s="11">
        <v>0.242787115384615</v>
      </c>
      <c r="H111" s="11">
        <v>10.365500000000001</v>
      </c>
      <c r="I111" s="11">
        <v>9.402000000000001</v>
      </c>
      <c r="J111" s="11">
        <v>1.1545000000000001</v>
      </c>
    </row>
    <row r="112" spans="1:10" x14ac:dyDescent="0.25">
      <c r="A112" s="11">
        <v>229204</v>
      </c>
      <c r="B112" s="11">
        <v>44.266300000000001</v>
      </c>
      <c r="C112" s="11">
        <v>-63.316699999999997</v>
      </c>
      <c r="E112" s="11">
        <v>80</v>
      </c>
      <c r="F112" s="11">
        <v>0.10283653846153845</v>
      </c>
      <c r="G112" s="11">
        <v>0.13153180769230799</v>
      </c>
      <c r="H112" s="11">
        <v>12.788499999999999</v>
      </c>
      <c r="I112" s="11">
        <v>11.852</v>
      </c>
      <c r="J112" s="11">
        <v>1.3049999999999999</v>
      </c>
    </row>
    <row r="113" spans="1:10" x14ac:dyDescent="0.25">
      <c r="A113" s="11">
        <v>229203</v>
      </c>
      <c r="B113" s="11">
        <v>44.266300000000001</v>
      </c>
      <c r="C113" s="11">
        <v>-63.316699999999997</v>
      </c>
      <c r="E113" s="11">
        <v>100</v>
      </c>
      <c r="F113" s="11">
        <v>5.484615384615385E-2</v>
      </c>
      <c r="G113" s="11">
        <v>0.16789123076923099</v>
      </c>
      <c r="H113" s="11">
        <v>15.000999999999999</v>
      </c>
      <c r="I113" s="11">
        <v>14.13</v>
      </c>
      <c r="J113" s="11">
        <v>1.4205000000000001</v>
      </c>
    </row>
    <row r="114" spans="1:10" x14ac:dyDescent="0.25">
      <c r="A114" s="11">
        <v>229202</v>
      </c>
      <c r="B114" s="11">
        <v>44.266300000000001</v>
      </c>
      <c r="C114" s="11">
        <v>-63.316699999999997</v>
      </c>
      <c r="E114" s="11">
        <v>125</v>
      </c>
      <c r="F114" s="11">
        <v>7.1299999999999988E-2</v>
      </c>
      <c r="G114" s="11">
        <v>0.19404450000000001</v>
      </c>
      <c r="H114" s="11">
        <v>15.4255</v>
      </c>
      <c r="I114" s="11">
        <v>14.507000000000001</v>
      </c>
      <c r="J114" s="11">
        <v>1.4005000000000001</v>
      </c>
    </row>
    <row r="115" spans="1:10" x14ac:dyDescent="0.25">
      <c r="A115" s="11">
        <v>229201</v>
      </c>
      <c r="B115" s="11">
        <v>44.266300000000001</v>
      </c>
      <c r="C115" s="11">
        <v>-63.316699999999997</v>
      </c>
      <c r="E115" s="11">
        <v>130</v>
      </c>
      <c r="H115" s="11">
        <v>15.8225</v>
      </c>
      <c r="I115" s="11">
        <v>15.156000000000001</v>
      </c>
      <c r="J115" s="11">
        <v>1.4350000000000001</v>
      </c>
    </row>
    <row r="116" spans="1:10" x14ac:dyDescent="0.25">
      <c r="A116" s="11">
        <v>229936</v>
      </c>
      <c r="B116" s="11">
        <v>44.266300000000001</v>
      </c>
      <c r="C116" s="11">
        <v>-63.316699999999997</v>
      </c>
      <c r="E116" s="11">
        <v>1</v>
      </c>
      <c r="F116" s="11">
        <v>0.37640384615384614</v>
      </c>
      <c r="G116" s="11">
        <v>0.20350576923076899</v>
      </c>
      <c r="H116" s="11">
        <v>0.23499999999999999</v>
      </c>
      <c r="I116" s="11">
        <v>2.2395</v>
      </c>
      <c r="J116" s="11">
        <v>0.63700000000000001</v>
      </c>
    </row>
    <row r="117" spans="1:10" x14ac:dyDescent="0.25">
      <c r="A117" s="11">
        <v>229935</v>
      </c>
      <c r="B117" s="11">
        <v>44.266300000000001</v>
      </c>
      <c r="C117" s="11">
        <v>-63.316699999999997</v>
      </c>
      <c r="E117" s="11">
        <v>10</v>
      </c>
      <c r="F117" s="11">
        <v>0.35605769230769224</v>
      </c>
      <c r="G117" s="11">
        <v>0.197826538461539</v>
      </c>
      <c r="H117" s="11">
        <v>4.1579999999999995</v>
      </c>
      <c r="I117" s="11">
        <v>4.7159999999999993</v>
      </c>
      <c r="J117" s="11">
        <v>0.97550000000000003</v>
      </c>
    </row>
    <row r="118" spans="1:10" x14ac:dyDescent="0.25">
      <c r="A118" s="11">
        <v>229934</v>
      </c>
      <c r="B118" s="11">
        <v>44.266300000000001</v>
      </c>
      <c r="C118" s="11">
        <v>-63.316699999999997</v>
      </c>
      <c r="E118" s="11">
        <v>20</v>
      </c>
      <c r="F118" s="11">
        <v>0.33571153846153845</v>
      </c>
      <c r="G118" s="11">
        <v>0.179842307692308</v>
      </c>
      <c r="H118" s="11">
        <v>7.0659999999999998</v>
      </c>
      <c r="I118" s="11">
        <v>6.2004999999999999</v>
      </c>
      <c r="J118" s="11">
        <v>1.1559999999999999</v>
      </c>
    </row>
    <row r="119" spans="1:10" x14ac:dyDescent="0.25">
      <c r="A119" s="11">
        <v>229933</v>
      </c>
      <c r="B119" s="11">
        <v>44.266300000000001</v>
      </c>
      <c r="C119" s="11">
        <v>-63.316699999999997</v>
      </c>
      <c r="E119" s="11">
        <v>30</v>
      </c>
      <c r="F119" s="11">
        <v>0.45778846153846164</v>
      </c>
      <c r="G119" s="11">
        <v>0.26313769230769202</v>
      </c>
      <c r="H119" s="11">
        <v>8.1440000000000001</v>
      </c>
      <c r="I119" s="11">
        <v>7.0764999999999993</v>
      </c>
      <c r="J119" s="11">
        <v>1.2029999999999998</v>
      </c>
    </row>
    <row r="120" spans="1:10" x14ac:dyDescent="0.25">
      <c r="A120" s="11">
        <v>229932</v>
      </c>
      <c r="B120" s="11">
        <v>44.266300000000001</v>
      </c>
      <c r="C120" s="11">
        <v>-63.316699999999997</v>
      </c>
      <c r="E120" s="11">
        <v>40</v>
      </c>
      <c r="F120" s="11">
        <v>0.63073076923076932</v>
      </c>
      <c r="G120" s="11">
        <v>0.409851153846154</v>
      </c>
      <c r="H120" s="11">
        <v>9.7629999999999999</v>
      </c>
      <c r="I120" s="11">
        <v>8.3204999999999991</v>
      </c>
      <c r="J120" s="11">
        <v>1.3359999999999999</v>
      </c>
    </row>
    <row r="121" spans="1:10" x14ac:dyDescent="0.25">
      <c r="A121" s="11">
        <v>229931</v>
      </c>
      <c r="B121" s="11">
        <v>44.266300000000001</v>
      </c>
      <c r="C121" s="11">
        <v>-63.316699999999997</v>
      </c>
      <c r="E121" s="11">
        <v>50</v>
      </c>
      <c r="F121" s="11">
        <v>0.30519230769230771</v>
      </c>
      <c r="G121" s="11">
        <v>0.14671346153846099</v>
      </c>
      <c r="H121" s="11">
        <v>10.187999999999999</v>
      </c>
      <c r="I121" s="11">
        <v>8.7164999999999999</v>
      </c>
      <c r="J121" s="11">
        <v>1.3305</v>
      </c>
    </row>
    <row r="122" spans="1:10" x14ac:dyDescent="0.25">
      <c r="A122" s="11">
        <v>229930</v>
      </c>
      <c r="B122" s="11">
        <v>44.266300000000001</v>
      </c>
      <c r="C122" s="11">
        <v>-63.316699999999997</v>
      </c>
      <c r="E122" s="11">
        <v>60</v>
      </c>
      <c r="F122" s="11">
        <v>6.0330769230769236E-2</v>
      </c>
      <c r="G122" s="11">
        <v>9.6448153846153795E-2</v>
      </c>
      <c r="H122" s="11">
        <v>10.986499999999999</v>
      </c>
      <c r="I122" s="11">
        <v>9.4804999999999993</v>
      </c>
      <c r="J122" s="11">
        <v>1.3680000000000001</v>
      </c>
    </row>
    <row r="123" spans="1:10" x14ac:dyDescent="0.25">
      <c r="A123" s="11">
        <v>229929</v>
      </c>
      <c r="B123" s="11">
        <v>44.266300000000001</v>
      </c>
      <c r="C123" s="11">
        <v>-63.316699999999997</v>
      </c>
      <c r="E123" s="11">
        <v>80</v>
      </c>
      <c r="F123" s="11">
        <v>3.8392307692307684E-2</v>
      </c>
      <c r="G123" s="11">
        <v>0.10690946153846199</v>
      </c>
      <c r="H123" s="11">
        <v>12.821000000000002</v>
      </c>
      <c r="I123" s="11">
        <v>11.858499999999999</v>
      </c>
      <c r="J123" s="11">
        <v>1.4740000000000002</v>
      </c>
    </row>
    <row r="124" spans="1:10" x14ac:dyDescent="0.25">
      <c r="A124" s="11">
        <v>229928</v>
      </c>
      <c r="B124" s="11">
        <v>44.266300000000001</v>
      </c>
      <c r="C124" s="11">
        <v>-63.316699999999997</v>
      </c>
      <c r="E124" s="11">
        <v>100</v>
      </c>
      <c r="F124" s="11">
        <v>6.5815384615384609E-2</v>
      </c>
      <c r="G124" s="11">
        <v>0.12119807692307701</v>
      </c>
      <c r="H124" s="11">
        <v>14.884</v>
      </c>
      <c r="I124" s="11">
        <v>14.411999999999999</v>
      </c>
      <c r="J124" s="11">
        <v>1.593</v>
      </c>
    </row>
    <row r="125" spans="1:10" x14ac:dyDescent="0.25">
      <c r="A125" s="11">
        <v>229927</v>
      </c>
      <c r="B125" s="11">
        <v>44.266300000000001</v>
      </c>
      <c r="C125" s="11">
        <v>-63.316699999999997</v>
      </c>
      <c r="E125" s="11">
        <v>125</v>
      </c>
      <c r="H125" s="11">
        <v>16.379000000000001</v>
      </c>
      <c r="I125" s="11">
        <v>15.782</v>
      </c>
      <c r="J125" s="11">
        <v>1.6495000000000002</v>
      </c>
    </row>
    <row r="126" spans="1:10" x14ac:dyDescent="0.25">
      <c r="A126" s="11">
        <v>229926</v>
      </c>
      <c r="B126" s="11">
        <v>44.266300000000001</v>
      </c>
      <c r="C126" s="11">
        <v>-63.316699999999997</v>
      </c>
      <c r="E126" s="11">
        <v>130</v>
      </c>
      <c r="H126" s="11">
        <v>17.627500000000001</v>
      </c>
      <c r="I126" s="11">
        <v>17.087499999999999</v>
      </c>
      <c r="J126" s="11">
        <v>1.7315</v>
      </c>
    </row>
    <row r="127" spans="1:10" x14ac:dyDescent="0.25">
      <c r="A127" s="11">
        <v>210741</v>
      </c>
      <c r="B127" s="11">
        <v>44.266300000000001</v>
      </c>
      <c r="C127" s="11">
        <v>-63.316699999999997</v>
      </c>
      <c r="E127" s="11">
        <v>1</v>
      </c>
      <c r="F127" s="11">
        <v>0.4284</v>
      </c>
      <c r="G127" s="11">
        <v>0.12285</v>
      </c>
      <c r="H127" s="11">
        <v>0.374</v>
      </c>
      <c r="I127" s="11">
        <v>1.0844999999999998</v>
      </c>
      <c r="J127" s="11">
        <v>0.35849999999999999</v>
      </c>
    </row>
    <row r="128" spans="1:10" x14ac:dyDescent="0.25">
      <c r="A128" s="11">
        <v>210742</v>
      </c>
      <c r="B128" s="11">
        <v>44.266300000000001</v>
      </c>
      <c r="C128" s="11">
        <v>-63.316699999999997</v>
      </c>
      <c r="E128" s="11">
        <v>10</v>
      </c>
      <c r="F128" s="11">
        <v>0.32760000000000006</v>
      </c>
      <c r="G128" s="11">
        <v>8.1900000000000098E-2</v>
      </c>
      <c r="H128" s="11">
        <v>0.33100000000000002</v>
      </c>
      <c r="I128" s="11">
        <v>1.1194999999999999</v>
      </c>
      <c r="J128" s="11">
        <v>0.36199999999999999</v>
      </c>
    </row>
    <row r="129" spans="1:10" x14ac:dyDescent="0.25">
      <c r="A129" s="11">
        <v>210743</v>
      </c>
      <c r="B129" s="11">
        <v>44.266300000000001</v>
      </c>
      <c r="C129" s="11">
        <v>-63.316699999999997</v>
      </c>
      <c r="E129" s="11">
        <v>20</v>
      </c>
      <c r="F129" s="11">
        <v>0.47249999999999998</v>
      </c>
      <c r="G129" s="11">
        <v>0.18112500000000001</v>
      </c>
      <c r="H129" s="11">
        <v>0.32</v>
      </c>
      <c r="I129" s="11">
        <v>1.0804999999999998</v>
      </c>
      <c r="J129" s="11">
        <v>0.379</v>
      </c>
    </row>
    <row r="130" spans="1:10" x14ac:dyDescent="0.25">
      <c r="A130" s="11">
        <v>210744</v>
      </c>
      <c r="B130" s="11">
        <v>44.266300000000001</v>
      </c>
      <c r="C130" s="11">
        <v>-63.316699999999997</v>
      </c>
      <c r="E130" s="11">
        <v>30</v>
      </c>
      <c r="F130" s="11">
        <v>1.0040850000000001</v>
      </c>
      <c r="G130" s="11">
        <v>0.32206499999999999</v>
      </c>
      <c r="H130" s="11">
        <v>0.55299999999999994</v>
      </c>
      <c r="I130" s="11">
        <v>1.2689999999999999</v>
      </c>
      <c r="J130" s="11">
        <v>0.47599999999999998</v>
      </c>
    </row>
    <row r="131" spans="1:10" x14ac:dyDescent="0.25">
      <c r="A131" s="11">
        <v>210745</v>
      </c>
      <c r="B131" s="11">
        <v>44.266300000000001</v>
      </c>
      <c r="C131" s="11">
        <v>-63.316699999999997</v>
      </c>
      <c r="E131" s="11">
        <v>40</v>
      </c>
      <c r="F131" s="11">
        <v>0.7956899999999999</v>
      </c>
      <c r="G131" s="11">
        <v>0.43573499999999998</v>
      </c>
      <c r="H131" s="11">
        <v>0.81950000000000001</v>
      </c>
      <c r="I131" s="11">
        <v>1.6389999999999998</v>
      </c>
      <c r="J131" s="11">
        <v>0.47549999999999998</v>
      </c>
    </row>
    <row r="132" spans="1:10" x14ac:dyDescent="0.25">
      <c r="A132" s="11">
        <v>210746</v>
      </c>
      <c r="B132" s="11">
        <v>44.266300000000001</v>
      </c>
      <c r="C132" s="11">
        <v>-63.316699999999997</v>
      </c>
      <c r="E132" s="11">
        <v>50</v>
      </c>
      <c r="F132" s="11">
        <v>0.37169999999999997</v>
      </c>
      <c r="G132" s="11">
        <v>0.25829999999999997</v>
      </c>
      <c r="H132" s="11">
        <v>4.5860000000000003</v>
      </c>
      <c r="I132" s="11">
        <v>3.8780000000000001</v>
      </c>
      <c r="J132" s="11">
        <v>0.76350000000000007</v>
      </c>
    </row>
    <row r="133" spans="1:10" x14ac:dyDescent="0.25">
      <c r="A133" s="11">
        <v>210747</v>
      </c>
      <c r="B133" s="11">
        <v>44.266300000000001</v>
      </c>
      <c r="C133" s="11">
        <v>-63.316699999999997</v>
      </c>
      <c r="E133" s="11">
        <v>60</v>
      </c>
      <c r="F133" s="11">
        <v>9.4769999999999993E-2</v>
      </c>
      <c r="G133" s="11">
        <v>0.15093000000000001</v>
      </c>
      <c r="H133" s="11">
        <v>8.7315000000000005</v>
      </c>
      <c r="I133" s="11">
        <v>7.2785000000000002</v>
      </c>
      <c r="J133" s="11">
        <v>0.97849999999999993</v>
      </c>
    </row>
    <row r="134" spans="1:10" x14ac:dyDescent="0.25">
      <c r="A134" s="11">
        <v>210748</v>
      </c>
      <c r="B134" s="11">
        <v>44.266300000000001</v>
      </c>
      <c r="C134" s="11">
        <v>-63.316699999999997</v>
      </c>
      <c r="E134" s="11">
        <v>70</v>
      </c>
      <c r="F134" s="11">
        <v>5.6160000000000002E-2</v>
      </c>
      <c r="G134" s="11">
        <v>0.11934</v>
      </c>
      <c r="H134" s="11">
        <v>10.263999999999999</v>
      </c>
      <c r="I134" s="11">
        <v>8.5434999999999999</v>
      </c>
      <c r="J134" s="11">
        <v>1.0314999999999999</v>
      </c>
    </row>
    <row r="135" spans="1:10" x14ac:dyDescent="0.25">
      <c r="A135" s="11">
        <v>210749</v>
      </c>
      <c r="B135" s="11">
        <v>44.266300000000001</v>
      </c>
      <c r="C135" s="11">
        <v>-63.316699999999997</v>
      </c>
      <c r="E135" s="11">
        <v>80</v>
      </c>
      <c r="F135" s="11">
        <v>5.6159999999999988E-2</v>
      </c>
      <c r="G135" s="11">
        <v>0.12811500000000001</v>
      </c>
      <c r="H135" s="11">
        <v>9.8559999999999999</v>
      </c>
      <c r="I135" s="11">
        <v>9.0109999999999992</v>
      </c>
      <c r="J135" s="11">
        <v>1.05</v>
      </c>
    </row>
    <row r="136" spans="1:10" x14ac:dyDescent="0.25">
      <c r="A136" s="11">
        <v>210750</v>
      </c>
      <c r="B136" s="11">
        <v>44.266300000000001</v>
      </c>
      <c r="C136" s="11">
        <v>-63.316699999999997</v>
      </c>
      <c r="E136" s="11">
        <v>100</v>
      </c>
      <c r="F136" s="11">
        <v>5.9669999999999994E-2</v>
      </c>
      <c r="G136" s="11">
        <v>0.1202175</v>
      </c>
      <c r="H136" s="11">
        <v>10.7935</v>
      </c>
      <c r="I136" s="11">
        <v>9.2190000000000012</v>
      </c>
      <c r="J136" s="11">
        <v>1.0349999999999999</v>
      </c>
    </row>
    <row r="137" spans="1:10" x14ac:dyDescent="0.25">
      <c r="A137" s="11">
        <v>215610</v>
      </c>
      <c r="B137" s="11">
        <v>44.266300000000001</v>
      </c>
      <c r="C137" s="11">
        <v>-63.316699999999997</v>
      </c>
      <c r="E137" s="11">
        <v>1</v>
      </c>
      <c r="F137" s="11">
        <v>0.2331</v>
      </c>
      <c r="G137" s="11">
        <v>5.8275E-2</v>
      </c>
      <c r="H137" s="11">
        <v>2.4500000000000001E-2</v>
      </c>
      <c r="I137" s="11">
        <v>0.72250000000000003</v>
      </c>
      <c r="J137" s="11">
        <v>0.28599999999999998</v>
      </c>
    </row>
    <row r="138" spans="1:10" x14ac:dyDescent="0.25">
      <c r="A138" s="11">
        <v>215609</v>
      </c>
      <c r="B138" s="11">
        <v>44.266300000000001</v>
      </c>
      <c r="C138" s="11">
        <v>-63.316699999999997</v>
      </c>
      <c r="E138" s="11">
        <v>5</v>
      </c>
      <c r="F138" s="11">
        <v>0.29610000000000003</v>
      </c>
      <c r="G138" s="11">
        <v>5.8275E-2</v>
      </c>
      <c r="H138" s="11">
        <v>0.11550000000000001</v>
      </c>
      <c r="I138" s="11">
        <v>0.73049999999999993</v>
      </c>
      <c r="J138" s="11">
        <v>0.3125</v>
      </c>
    </row>
    <row r="139" spans="1:10" x14ac:dyDescent="0.25">
      <c r="A139" s="11">
        <v>215608</v>
      </c>
      <c r="B139" s="11">
        <v>44.266300000000001</v>
      </c>
      <c r="C139" s="11">
        <v>-63.316699999999997</v>
      </c>
      <c r="E139" s="11">
        <v>10</v>
      </c>
      <c r="F139" s="11">
        <v>0.3024</v>
      </c>
      <c r="G139" s="11">
        <v>7.5600000000000001E-2</v>
      </c>
      <c r="H139" s="11">
        <v>8.3500000000000005E-2</v>
      </c>
      <c r="I139" s="11">
        <v>1.0194999999999999</v>
      </c>
      <c r="J139" s="11">
        <v>0.33650000000000002</v>
      </c>
    </row>
    <row r="140" spans="1:10" x14ac:dyDescent="0.25">
      <c r="A140" s="11">
        <v>215607</v>
      </c>
      <c r="B140" s="11">
        <v>44.266300000000001</v>
      </c>
      <c r="C140" s="11">
        <v>-63.316699999999997</v>
      </c>
      <c r="E140" s="11">
        <v>20</v>
      </c>
      <c r="F140" s="11">
        <v>0.35909999999999997</v>
      </c>
      <c r="G140" s="11">
        <v>0.13702500000000001</v>
      </c>
      <c r="H140" s="11">
        <v>9.7500000000000003E-2</v>
      </c>
      <c r="I140" s="11">
        <v>1.012</v>
      </c>
      <c r="J140" s="11">
        <v>0.34450000000000003</v>
      </c>
    </row>
    <row r="141" spans="1:10" x14ac:dyDescent="0.25">
      <c r="A141" s="11">
        <v>215606</v>
      </c>
      <c r="B141" s="11">
        <v>44.266300000000001</v>
      </c>
      <c r="C141" s="11">
        <v>-63.316699999999997</v>
      </c>
      <c r="E141" s="11">
        <v>30</v>
      </c>
      <c r="F141" s="11">
        <v>0.83357999999999999</v>
      </c>
      <c r="G141" s="11">
        <v>0.23207625000000001</v>
      </c>
      <c r="H141" s="11">
        <v>5.0000000000000001E-3</v>
      </c>
      <c r="I141" s="11">
        <v>1.1759999999999999</v>
      </c>
      <c r="J141" s="11">
        <v>0.3755</v>
      </c>
    </row>
    <row r="142" spans="1:10" x14ac:dyDescent="0.25">
      <c r="A142" s="11">
        <v>215605</v>
      </c>
      <c r="B142" s="11">
        <v>44.266300000000001</v>
      </c>
      <c r="C142" s="11">
        <v>-63.316699999999997</v>
      </c>
      <c r="E142" s="11">
        <v>40</v>
      </c>
      <c r="F142" s="11">
        <v>1.7618850000000004</v>
      </c>
      <c r="G142" s="11">
        <v>0.84305249999999998</v>
      </c>
      <c r="H142" s="11">
        <v>6.3500000000000001E-2</v>
      </c>
      <c r="I142" s="11">
        <v>1.754</v>
      </c>
      <c r="J142" s="11">
        <v>0.4995</v>
      </c>
    </row>
    <row r="143" spans="1:10" x14ac:dyDescent="0.25">
      <c r="A143" s="11">
        <v>215604</v>
      </c>
      <c r="B143" s="11">
        <v>44.266300000000001</v>
      </c>
      <c r="C143" s="11">
        <v>-63.316699999999997</v>
      </c>
      <c r="E143" s="11">
        <v>50</v>
      </c>
      <c r="F143" s="11">
        <v>0.64890000000000003</v>
      </c>
      <c r="G143" s="11">
        <v>0.429975</v>
      </c>
      <c r="H143" s="11">
        <v>5.1745000000000001</v>
      </c>
      <c r="I143" s="11">
        <v>4.3445</v>
      </c>
      <c r="J143" s="11">
        <v>0.73250000000000004</v>
      </c>
    </row>
    <row r="144" spans="1:10" x14ac:dyDescent="0.25">
      <c r="A144" s="11">
        <v>215603</v>
      </c>
      <c r="B144" s="11">
        <v>44.266300000000001</v>
      </c>
      <c r="C144" s="11">
        <v>-63.316699999999997</v>
      </c>
      <c r="E144" s="11">
        <v>75</v>
      </c>
      <c r="F144" s="11">
        <v>6.318E-2</v>
      </c>
      <c r="G144" s="11">
        <v>0.14083875000000001</v>
      </c>
      <c r="H144" s="11">
        <v>9.3450000000000006</v>
      </c>
      <c r="I144" s="11">
        <v>8.4609999999999985</v>
      </c>
      <c r="J144" s="11">
        <v>0.96699999999999997</v>
      </c>
    </row>
    <row r="145" spans="1:10" x14ac:dyDescent="0.25">
      <c r="A145" s="11">
        <v>215602</v>
      </c>
      <c r="B145" s="11">
        <v>44.266300000000001</v>
      </c>
      <c r="C145" s="11">
        <v>-63.316699999999997</v>
      </c>
      <c r="E145" s="11">
        <v>100</v>
      </c>
      <c r="F145" s="11">
        <v>7.7220000000000011E-2</v>
      </c>
      <c r="G145" s="11">
        <v>0.13557374999999999</v>
      </c>
      <c r="H145" s="11">
        <v>10.3645</v>
      </c>
      <c r="I145" s="11">
        <v>7.1204999999999998</v>
      </c>
      <c r="J145" s="11">
        <v>0.96849999999999992</v>
      </c>
    </row>
    <row r="146" spans="1:10" x14ac:dyDescent="0.25">
      <c r="A146" s="11">
        <v>215601</v>
      </c>
      <c r="B146" s="11">
        <v>44.266300000000001</v>
      </c>
      <c r="C146" s="11">
        <v>-63.316699999999997</v>
      </c>
      <c r="E146" s="11">
        <v>140</v>
      </c>
      <c r="F146" s="11">
        <v>1.8719999999999997E-2</v>
      </c>
      <c r="G146" s="11">
        <v>8.9279999999999998E-2</v>
      </c>
      <c r="H146" s="11">
        <v>15.265499999999999</v>
      </c>
      <c r="I146" s="11">
        <v>13.478</v>
      </c>
      <c r="J146" s="11">
        <v>1.1315</v>
      </c>
    </row>
    <row r="147" spans="1:10" x14ac:dyDescent="0.25">
      <c r="A147" s="11">
        <v>219988</v>
      </c>
      <c r="B147" s="11">
        <v>44.266300000000001</v>
      </c>
      <c r="C147" s="11">
        <v>-63.316699999999997</v>
      </c>
      <c r="E147" s="11">
        <v>1</v>
      </c>
      <c r="F147" s="11">
        <v>0.33389999999999997</v>
      </c>
      <c r="G147" s="11">
        <v>6.7724999999999994E-2</v>
      </c>
      <c r="H147" s="11">
        <v>0.32899999999999996</v>
      </c>
      <c r="I147" s="11">
        <v>0.52349999999999997</v>
      </c>
      <c r="J147" s="11">
        <v>0.29949999999999999</v>
      </c>
    </row>
    <row r="148" spans="1:10" x14ac:dyDescent="0.25">
      <c r="A148" s="11">
        <v>219987</v>
      </c>
      <c r="B148" s="11">
        <v>44.266300000000001</v>
      </c>
      <c r="C148" s="11">
        <v>-63.316699999999997</v>
      </c>
      <c r="E148" s="11">
        <v>5</v>
      </c>
      <c r="F148" s="11">
        <v>0.3276</v>
      </c>
      <c r="G148" s="11">
        <v>3.465E-2</v>
      </c>
      <c r="H148" s="11">
        <v>0.28349999999999997</v>
      </c>
      <c r="I148" s="11">
        <v>0.44750000000000001</v>
      </c>
      <c r="J148" s="11">
        <v>0.27600000000000002</v>
      </c>
    </row>
    <row r="149" spans="1:10" x14ac:dyDescent="0.25">
      <c r="A149" s="11">
        <v>219986</v>
      </c>
      <c r="B149" s="11">
        <v>44.266300000000001</v>
      </c>
      <c r="C149" s="11">
        <v>-63.316699999999997</v>
      </c>
      <c r="E149" s="11">
        <v>10</v>
      </c>
      <c r="F149" s="11">
        <v>0.35910000000000009</v>
      </c>
      <c r="G149" s="11">
        <v>0.12127499999999999</v>
      </c>
      <c r="H149" s="11">
        <v>0.34099999999999997</v>
      </c>
      <c r="I149" s="11">
        <v>0.435</v>
      </c>
      <c r="J149" s="11">
        <v>0.25900000000000001</v>
      </c>
    </row>
    <row r="150" spans="1:10" x14ac:dyDescent="0.25">
      <c r="A150" s="11">
        <v>219985</v>
      </c>
      <c r="B150" s="11">
        <v>44.266300000000001</v>
      </c>
      <c r="C150" s="11">
        <v>-63.316699999999997</v>
      </c>
      <c r="E150" s="11">
        <v>20</v>
      </c>
      <c r="F150" s="11">
        <v>0.42210000000000003</v>
      </c>
      <c r="G150" s="11">
        <v>0.15277499999999999</v>
      </c>
      <c r="H150" s="11">
        <v>0.32350000000000001</v>
      </c>
      <c r="I150" s="11">
        <v>0.63949999999999996</v>
      </c>
      <c r="J150" s="11">
        <v>0.33250000000000002</v>
      </c>
    </row>
    <row r="151" spans="1:10" x14ac:dyDescent="0.25">
      <c r="A151" s="11">
        <v>219984</v>
      </c>
      <c r="B151" s="11">
        <v>44.266300000000001</v>
      </c>
      <c r="C151" s="11">
        <v>-63.316699999999997</v>
      </c>
      <c r="E151" s="11">
        <v>30</v>
      </c>
      <c r="F151" s="11">
        <v>0.41580000000000006</v>
      </c>
      <c r="G151" s="11">
        <v>0.20632500000000001</v>
      </c>
      <c r="H151" s="11">
        <v>0.38900000000000001</v>
      </c>
      <c r="I151" s="11">
        <v>0.64200000000000002</v>
      </c>
      <c r="J151" s="11">
        <v>0.3135</v>
      </c>
    </row>
    <row r="152" spans="1:10" x14ac:dyDescent="0.25">
      <c r="A152" s="11">
        <v>219983</v>
      </c>
      <c r="B152" s="11">
        <v>44.266300000000001</v>
      </c>
      <c r="C152" s="11">
        <v>-63.316699999999997</v>
      </c>
      <c r="E152" s="11">
        <v>40</v>
      </c>
      <c r="F152" s="11">
        <v>1.3072050000000002</v>
      </c>
      <c r="G152" s="11">
        <v>0.72938250000000004</v>
      </c>
      <c r="H152" s="11">
        <v>0.2525</v>
      </c>
      <c r="I152" s="11">
        <v>1.3639999999999999</v>
      </c>
      <c r="J152" s="11">
        <v>0.43200000000000005</v>
      </c>
    </row>
    <row r="153" spans="1:10" x14ac:dyDescent="0.25">
      <c r="A153" s="11">
        <v>219982</v>
      </c>
      <c r="B153" s="11">
        <v>44.266300000000001</v>
      </c>
      <c r="C153" s="11">
        <v>-63.316699999999997</v>
      </c>
      <c r="E153" s="11">
        <v>50</v>
      </c>
      <c r="F153" s="11">
        <v>0.86309999999999998</v>
      </c>
      <c r="G153" s="11">
        <v>0.52290000000000003</v>
      </c>
      <c r="H153" s="11">
        <v>3.1890000000000001</v>
      </c>
      <c r="I153" s="11">
        <v>3.0055000000000001</v>
      </c>
      <c r="J153" s="11">
        <v>0.64300000000000002</v>
      </c>
    </row>
    <row r="154" spans="1:10" x14ac:dyDescent="0.25">
      <c r="A154" s="11">
        <v>219981</v>
      </c>
      <c r="B154" s="11">
        <v>44.266300000000001</v>
      </c>
      <c r="C154" s="11">
        <v>-63.316699999999997</v>
      </c>
      <c r="E154" s="11">
        <v>75</v>
      </c>
      <c r="F154" s="11">
        <v>0.16848000000000002</v>
      </c>
      <c r="G154" s="11">
        <v>0.14303250000000001</v>
      </c>
      <c r="H154" s="11">
        <v>8.2360000000000007</v>
      </c>
      <c r="I154" s="11">
        <v>7.351</v>
      </c>
      <c r="J154" s="11">
        <v>0.93399999999999994</v>
      </c>
    </row>
    <row r="155" spans="1:10" x14ac:dyDescent="0.25">
      <c r="A155" s="11">
        <v>219980</v>
      </c>
      <c r="B155" s="11">
        <v>44.266300000000001</v>
      </c>
      <c r="C155" s="11">
        <v>-63.316699999999997</v>
      </c>
      <c r="E155" s="11">
        <v>100</v>
      </c>
      <c r="F155" s="11">
        <v>4.3200000000000002E-2</v>
      </c>
      <c r="G155" s="11">
        <v>0.1071</v>
      </c>
      <c r="H155" s="11">
        <v>11.371</v>
      </c>
      <c r="I155" s="11">
        <v>11.3795</v>
      </c>
      <c r="J155" s="11">
        <v>1.1955</v>
      </c>
    </row>
    <row r="156" spans="1:10" x14ac:dyDescent="0.25">
      <c r="A156" s="11">
        <v>219979</v>
      </c>
      <c r="B156" s="11">
        <v>44.266300000000001</v>
      </c>
      <c r="C156" s="11">
        <v>-63.316699999999997</v>
      </c>
      <c r="E156" s="11">
        <v>140</v>
      </c>
      <c r="F156" s="11">
        <v>9.3600000000000003E-3</v>
      </c>
      <c r="G156" s="11">
        <v>0.10224</v>
      </c>
      <c r="H156" s="11">
        <v>12.8345</v>
      </c>
      <c r="I156" s="11">
        <v>11.275500000000001</v>
      </c>
      <c r="J156" s="11">
        <v>1.1040000000000001</v>
      </c>
    </row>
    <row r="157" spans="1:10" x14ac:dyDescent="0.25">
      <c r="A157" s="11">
        <v>209485</v>
      </c>
      <c r="B157" s="11">
        <v>44.266300000000001</v>
      </c>
      <c r="C157" s="11">
        <v>-63.316699999999997</v>
      </c>
      <c r="E157" s="11">
        <v>1</v>
      </c>
      <c r="F157" s="11">
        <v>1.8945000000000003</v>
      </c>
      <c r="G157" s="11">
        <v>0.63939374999999998</v>
      </c>
      <c r="H157" s="11">
        <v>0.40200000000000002</v>
      </c>
      <c r="I157" s="11">
        <v>0.748</v>
      </c>
      <c r="J157" s="11">
        <v>0.1045</v>
      </c>
    </row>
    <row r="158" spans="1:10" x14ac:dyDescent="0.25">
      <c r="A158" s="11">
        <v>209484</v>
      </c>
      <c r="B158" s="11">
        <v>44.266300000000001</v>
      </c>
      <c r="C158" s="11">
        <v>-63.316699999999997</v>
      </c>
      <c r="E158" s="11">
        <v>5</v>
      </c>
      <c r="F158" s="11">
        <v>1.8187199999999999</v>
      </c>
      <c r="G158" s="11">
        <v>0.57308625000000002</v>
      </c>
      <c r="H158" s="11">
        <v>0.4415</v>
      </c>
      <c r="I158" s="11">
        <v>0.91100000000000003</v>
      </c>
      <c r="J158" s="11">
        <v>0.13950000000000001</v>
      </c>
    </row>
    <row r="159" spans="1:10" x14ac:dyDescent="0.25">
      <c r="A159" s="11">
        <v>209483</v>
      </c>
      <c r="B159" s="11">
        <v>44.266300000000001</v>
      </c>
      <c r="C159" s="11">
        <v>-63.316699999999997</v>
      </c>
      <c r="E159" s="11">
        <v>10</v>
      </c>
      <c r="F159" s="11">
        <v>1.8566100000000003</v>
      </c>
      <c r="G159" s="11">
        <v>0.58255875000000001</v>
      </c>
      <c r="H159" s="11">
        <v>0.40250000000000002</v>
      </c>
      <c r="I159" s="11">
        <v>0.754</v>
      </c>
      <c r="J159" s="11">
        <v>0.11749999999999999</v>
      </c>
    </row>
    <row r="160" spans="1:10" x14ac:dyDescent="0.25">
      <c r="A160" s="11">
        <v>209482</v>
      </c>
      <c r="B160" s="11">
        <v>44.266300000000001</v>
      </c>
      <c r="C160" s="11">
        <v>-63.316699999999997</v>
      </c>
      <c r="E160" s="11">
        <v>20</v>
      </c>
      <c r="F160" s="11">
        <v>0.68670000000000009</v>
      </c>
      <c r="G160" s="11">
        <v>0.2898</v>
      </c>
      <c r="H160" s="11">
        <v>0.3735</v>
      </c>
      <c r="I160" s="11">
        <v>0.871</v>
      </c>
      <c r="J160" s="11">
        <v>0.3165</v>
      </c>
    </row>
    <row r="161" spans="1:10" x14ac:dyDescent="0.25">
      <c r="A161" s="11">
        <v>209481</v>
      </c>
      <c r="B161" s="11">
        <v>44.266300000000001</v>
      </c>
      <c r="C161" s="11">
        <v>-63.316699999999997</v>
      </c>
      <c r="E161" s="11">
        <v>30</v>
      </c>
      <c r="F161" s="11">
        <v>0.66149999999999998</v>
      </c>
      <c r="G161" s="11">
        <v>0.291375</v>
      </c>
      <c r="H161" s="11">
        <v>0.47099999999999997</v>
      </c>
      <c r="I161" s="11">
        <v>1.1404999999999998</v>
      </c>
      <c r="J161" s="11">
        <v>0.39450000000000002</v>
      </c>
    </row>
    <row r="162" spans="1:10" x14ac:dyDescent="0.25">
      <c r="A162" s="11">
        <v>209480</v>
      </c>
      <c r="B162" s="11">
        <v>44.266300000000001</v>
      </c>
      <c r="C162" s="11">
        <v>-63.316699999999997</v>
      </c>
      <c r="E162" s="11">
        <v>40</v>
      </c>
      <c r="F162" s="11">
        <v>1.3072050000000002</v>
      </c>
      <c r="G162" s="11">
        <v>0.58729500000000001</v>
      </c>
      <c r="H162" s="11">
        <v>0.40250000000000002</v>
      </c>
      <c r="I162" s="11">
        <v>1.6995</v>
      </c>
      <c r="J162" s="11">
        <v>0.45650000000000002</v>
      </c>
    </row>
    <row r="163" spans="1:10" x14ac:dyDescent="0.25">
      <c r="A163" s="11">
        <v>209479</v>
      </c>
      <c r="B163" s="11">
        <v>44.266300000000001</v>
      </c>
      <c r="C163" s="11">
        <v>-63.316699999999997</v>
      </c>
      <c r="E163" s="11">
        <v>50</v>
      </c>
      <c r="F163" s="11">
        <v>0.85252500000000009</v>
      </c>
      <c r="G163" s="11">
        <v>0.49730625000000001</v>
      </c>
      <c r="H163" s="11">
        <v>2.0445000000000002</v>
      </c>
      <c r="I163" s="11">
        <v>3.2030000000000003</v>
      </c>
      <c r="J163" s="11">
        <v>0.63400000000000001</v>
      </c>
    </row>
    <row r="164" spans="1:10" x14ac:dyDescent="0.25">
      <c r="A164" s="11">
        <v>209478</v>
      </c>
      <c r="B164" s="11">
        <v>44.266300000000001</v>
      </c>
      <c r="C164" s="11">
        <v>-63.316699999999997</v>
      </c>
      <c r="E164" s="11">
        <v>75</v>
      </c>
      <c r="F164" s="11">
        <v>9.8280000000000006E-2</v>
      </c>
      <c r="G164" s="11">
        <v>0.11670750000000001</v>
      </c>
      <c r="H164" s="11">
        <v>9.6355000000000004</v>
      </c>
      <c r="I164" s="11">
        <v>9.0709999999999997</v>
      </c>
      <c r="J164" s="11">
        <v>1.0205</v>
      </c>
    </row>
    <row r="165" spans="1:10" x14ac:dyDescent="0.25">
      <c r="A165" s="11">
        <v>209477</v>
      </c>
      <c r="B165" s="11">
        <v>44.266300000000001</v>
      </c>
      <c r="C165" s="11">
        <v>-63.316699999999997</v>
      </c>
      <c r="E165" s="11">
        <v>100</v>
      </c>
      <c r="F165" s="11">
        <v>3.6000000000000004E-2</v>
      </c>
      <c r="G165" s="11">
        <v>9.9900000000000003E-2</v>
      </c>
      <c r="H165" s="11">
        <v>11.47</v>
      </c>
      <c r="I165" s="11">
        <v>11.552</v>
      </c>
      <c r="J165" s="11">
        <v>1.0725</v>
      </c>
    </row>
    <row r="166" spans="1:10" x14ac:dyDescent="0.25">
      <c r="A166" s="11">
        <v>209476</v>
      </c>
      <c r="B166" s="11">
        <v>44.266300000000001</v>
      </c>
      <c r="C166" s="11">
        <v>-63.316699999999997</v>
      </c>
      <c r="E166" s="11">
        <v>140</v>
      </c>
      <c r="F166" s="11">
        <v>1.6559999999999998E-2</v>
      </c>
      <c r="G166" s="11">
        <v>9.7739999999999994E-2</v>
      </c>
      <c r="H166" s="11">
        <v>14.573499999999999</v>
      </c>
      <c r="I166" s="11">
        <v>13.713000000000001</v>
      </c>
      <c r="J166" s="11">
        <v>1.2509999999999999</v>
      </c>
    </row>
    <row r="167" spans="1:10" x14ac:dyDescent="0.25">
      <c r="A167" s="11">
        <v>213351</v>
      </c>
      <c r="B167" s="11">
        <v>44.266300000000001</v>
      </c>
      <c r="C167" s="11">
        <v>-63.316699999999997</v>
      </c>
      <c r="E167" s="11">
        <v>1</v>
      </c>
      <c r="F167" s="11">
        <v>0.54810000000000003</v>
      </c>
      <c r="G167" s="11">
        <v>0.22364999999999999</v>
      </c>
      <c r="H167" s="11">
        <v>0.42249999999999999</v>
      </c>
      <c r="I167" s="11">
        <v>1.1859999999999999</v>
      </c>
      <c r="J167" s="11">
        <v>0.1305</v>
      </c>
    </row>
    <row r="168" spans="1:10" x14ac:dyDescent="0.25">
      <c r="A168" s="11">
        <v>213352</v>
      </c>
      <c r="B168" s="11">
        <v>44.266300000000001</v>
      </c>
      <c r="C168" s="11">
        <v>-63.316699999999997</v>
      </c>
      <c r="E168" s="11">
        <v>5</v>
      </c>
      <c r="F168" s="11">
        <v>0.64260000000000006</v>
      </c>
      <c r="G168" s="11">
        <v>0.28665000000000002</v>
      </c>
      <c r="H168" s="11">
        <v>0.2535</v>
      </c>
      <c r="I168" s="11">
        <v>1.21</v>
      </c>
      <c r="J168" s="11">
        <v>0.13600000000000001</v>
      </c>
    </row>
    <row r="169" spans="1:10" x14ac:dyDescent="0.25">
      <c r="A169" s="11">
        <v>213353</v>
      </c>
      <c r="B169" s="11">
        <v>44.266300000000001</v>
      </c>
      <c r="C169" s="11">
        <v>-63.316699999999997</v>
      </c>
      <c r="E169" s="11">
        <v>10</v>
      </c>
      <c r="F169" s="11">
        <v>0.68039999999999989</v>
      </c>
      <c r="G169" s="11">
        <v>0.303975</v>
      </c>
      <c r="H169" s="11">
        <v>0.23</v>
      </c>
      <c r="I169" s="11">
        <v>1.157</v>
      </c>
      <c r="J169" s="11">
        <v>0.11899999999999999</v>
      </c>
    </row>
    <row r="170" spans="1:10" x14ac:dyDescent="0.25">
      <c r="A170" s="11">
        <v>213354</v>
      </c>
      <c r="B170" s="11">
        <v>44.266300000000001</v>
      </c>
      <c r="C170" s="11">
        <v>-63.316699999999997</v>
      </c>
      <c r="E170" s="11">
        <v>20</v>
      </c>
      <c r="F170" s="11">
        <v>1.28826</v>
      </c>
      <c r="G170" s="11">
        <v>0.62992124999999999</v>
      </c>
      <c r="H170" s="11">
        <v>0.26350000000000001</v>
      </c>
      <c r="I170" s="11">
        <v>0.93500000000000005</v>
      </c>
      <c r="J170" s="11">
        <v>0.29100000000000004</v>
      </c>
    </row>
    <row r="171" spans="1:10" x14ac:dyDescent="0.25">
      <c r="A171" s="11">
        <v>213355</v>
      </c>
      <c r="B171" s="11">
        <v>44.266300000000001</v>
      </c>
      <c r="C171" s="11">
        <v>-63.316699999999997</v>
      </c>
      <c r="E171" s="11">
        <v>30</v>
      </c>
      <c r="F171" s="11">
        <v>1.0798650000000001</v>
      </c>
      <c r="G171" s="11">
        <v>0.50677874999999994</v>
      </c>
      <c r="H171" s="11">
        <v>0.2515</v>
      </c>
      <c r="I171" s="11">
        <v>1.482</v>
      </c>
      <c r="J171" s="11">
        <v>0.41149999999999998</v>
      </c>
    </row>
    <row r="172" spans="1:10" x14ac:dyDescent="0.25">
      <c r="A172" s="11">
        <v>213356</v>
      </c>
      <c r="B172" s="11">
        <v>44.266300000000001</v>
      </c>
      <c r="C172" s="11">
        <v>-63.316699999999997</v>
      </c>
      <c r="E172" s="11">
        <v>40</v>
      </c>
      <c r="F172" s="11">
        <v>0.37170000000000003</v>
      </c>
      <c r="G172" s="11">
        <v>0.24254999999999999</v>
      </c>
      <c r="H172" s="11">
        <v>5.5054999999999996</v>
      </c>
      <c r="I172" s="11">
        <v>5.306</v>
      </c>
      <c r="J172" s="11">
        <v>0.89100000000000001</v>
      </c>
    </row>
    <row r="173" spans="1:10" x14ac:dyDescent="0.25">
      <c r="A173" s="11">
        <v>213357</v>
      </c>
      <c r="B173" s="11">
        <v>44.266300000000001</v>
      </c>
      <c r="C173" s="11">
        <v>-63.316699999999997</v>
      </c>
      <c r="E173" s="11">
        <v>50</v>
      </c>
      <c r="F173" s="11">
        <v>8.0729999999999996E-2</v>
      </c>
      <c r="G173" s="11">
        <v>0.11890125</v>
      </c>
      <c r="H173" s="11">
        <v>9.0560000000000009</v>
      </c>
      <c r="I173" s="11">
        <v>8.5124999999999993</v>
      </c>
      <c r="J173" s="11">
        <v>1.0825</v>
      </c>
    </row>
    <row r="174" spans="1:10" x14ac:dyDescent="0.25">
      <c r="A174" s="11">
        <v>213358</v>
      </c>
      <c r="B174" s="11">
        <v>44.266300000000001</v>
      </c>
      <c r="C174" s="11">
        <v>-63.316699999999997</v>
      </c>
      <c r="E174" s="11">
        <v>75</v>
      </c>
      <c r="F174" s="11">
        <v>7.5465000000000018E-2</v>
      </c>
      <c r="G174" s="11">
        <v>5.6160000000000002E-2</v>
      </c>
      <c r="H174" s="11">
        <v>10.9885</v>
      </c>
      <c r="I174" s="11">
        <v>11.994</v>
      </c>
      <c r="J174" s="11">
        <v>1.244</v>
      </c>
    </row>
    <row r="175" spans="1:10" x14ac:dyDescent="0.25">
      <c r="A175" s="11">
        <v>213359</v>
      </c>
      <c r="B175" s="11">
        <v>44.266300000000001</v>
      </c>
      <c r="C175" s="11">
        <v>-63.316699999999997</v>
      </c>
      <c r="E175" s="11">
        <v>100</v>
      </c>
      <c r="F175" s="11">
        <v>4.7520000000000007E-2</v>
      </c>
      <c r="G175" s="11">
        <v>9.468E-2</v>
      </c>
      <c r="H175" s="11">
        <v>12.189499999999999</v>
      </c>
      <c r="I175" s="11">
        <v>13.5525</v>
      </c>
      <c r="J175" s="11">
        <v>1.2559999999999998</v>
      </c>
    </row>
    <row r="176" spans="1:10" x14ac:dyDescent="0.25">
      <c r="A176" s="11">
        <v>213360</v>
      </c>
      <c r="B176" s="11">
        <v>44.266300000000001</v>
      </c>
      <c r="C176" s="11">
        <v>-63.316699999999997</v>
      </c>
      <c r="E176" s="11">
        <v>140</v>
      </c>
      <c r="F176" s="11">
        <v>1.9439999999999999E-2</v>
      </c>
      <c r="G176" s="11">
        <v>5.6160000000000002E-2</v>
      </c>
      <c r="H176" s="11">
        <v>17.033000000000001</v>
      </c>
      <c r="I176" s="11">
        <v>15.8485</v>
      </c>
      <c r="J176" s="11">
        <v>1.4119999999999999</v>
      </c>
    </row>
    <row r="177" spans="1:10" x14ac:dyDescent="0.25">
      <c r="A177" s="11">
        <v>213361</v>
      </c>
      <c r="B177" s="11">
        <v>44.266300000000001</v>
      </c>
      <c r="C177" s="11">
        <v>-63.316699999999997</v>
      </c>
      <c r="E177" s="11">
        <v>1</v>
      </c>
      <c r="F177" s="11">
        <v>0.4284</v>
      </c>
      <c r="G177" s="11">
        <v>0.15434999999999999</v>
      </c>
      <c r="H177" s="11">
        <v>0.40349999999999997</v>
      </c>
      <c r="I177" s="11">
        <v>1.0585</v>
      </c>
      <c r="J177" s="11">
        <v>0.253</v>
      </c>
    </row>
    <row r="178" spans="1:10" x14ac:dyDescent="0.25">
      <c r="A178" s="11">
        <v>213362</v>
      </c>
      <c r="B178" s="11">
        <v>44.266300000000001</v>
      </c>
      <c r="C178" s="11">
        <v>-63.316699999999997</v>
      </c>
      <c r="E178" s="11">
        <v>5</v>
      </c>
      <c r="F178" s="11">
        <v>0.47249999999999998</v>
      </c>
      <c r="G178" s="11">
        <v>0.16537499999999999</v>
      </c>
      <c r="H178" s="11">
        <v>0.223</v>
      </c>
      <c r="I178" s="11">
        <v>0.97499999999999998</v>
      </c>
      <c r="J178" s="11">
        <v>0.22500000000000001</v>
      </c>
    </row>
    <row r="179" spans="1:10" x14ac:dyDescent="0.25">
      <c r="A179" s="11">
        <v>213363</v>
      </c>
      <c r="B179" s="11">
        <v>44.266300000000001</v>
      </c>
      <c r="C179" s="11">
        <v>-63.316699999999997</v>
      </c>
      <c r="E179" s="11">
        <v>10</v>
      </c>
      <c r="F179" s="11">
        <v>0.49769999999999992</v>
      </c>
      <c r="G179" s="11">
        <v>0.329175</v>
      </c>
      <c r="H179" s="11">
        <v>0.245</v>
      </c>
      <c r="I179" s="11">
        <v>1.8130000000000002</v>
      </c>
      <c r="J179" s="11">
        <v>0.22899999999999998</v>
      </c>
    </row>
    <row r="180" spans="1:10" x14ac:dyDescent="0.25">
      <c r="A180" s="11">
        <v>213364</v>
      </c>
      <c r="B180" s="11">
        <v>44.266300000000001</v>
      </c>
      <c r="C180" s="11">
        <v>-63.316699999999997</v>
      </c>
      <c r="E180" s="11">
        <v>20</v>
      </c>
      <c r="F180" s="11">
        <v>1.0206</v>
      </c>
      <c r="G180" s="11">
        <v>0.34965000000000002</v>
      </c>
      <c r="H180" s="11">
        <v>0.2555</v>
      </c>
      <c r="I180" s="11">
        <v>2.5125000000000002</v>
      </c>
      <c r="J180" s="11">
        <v>0.36149999999999999</v>
      </c>
    </row>
    <row r="181" spans="1:10" x14ac:dyDescent="0.25">
      <c r="A181" s="11">
        <v>213365</v>
      </c>
      <c r="B181" s="11">
        <v>44.266300000000001</v>
      </c>
      <c r="C181" s="11">
        <v>-63.316699999999997</v>
      </c>
      <c r="E181" s="11">
        <v>30</v>
      </c>
      <c r="F181" s="11">
        <v>1.5156000000000001</v>
      </c>
      <c r="G181" s="11">
        <v>0.71043750000000006</v>
      </c>
      <c r="H181" s="11">
        <v>0.435</v>
      </c>
      <c r="I181" s="11">
        <v>2.2429999999999999</v>
      </c>
      <c r="J181" s="11">
        <v>0.47799999999999998</v>
      </c>
    </row>
    <row r="182" spans="1:10" x14ac:dyDescent="0.25">
      <c r="A182" s="11">
        <v>213366</v>
      </c>
      <c r="B182" s="11">
        <v>44.266300000000001</v>
      </c>
      <c r="C182" s="11">
        <v>-63.316699999999997</v>
      </c>
      <c r="E182" s="11">
        <v>40</v>
      </c>
      <c r="F182" s="11">
        <v>0.85252499999999998</v>
      </c>
      <c r="G182" s="11">
        <v>0.40258125</v>
      </c>
      <c r="H182" s="11">
        <v>1.8665</v>
      </c>
      <c r="I182" s="11">
        <v>2.9015</v>
      </c>
      <c r="J182" s="11">
        <v>0.62549999999999994</v>
      </c>
    </row>
    <row r="183" spans="1:10" x14ac:dyDescent="0.25">
      <c r="A183" s="11">
        <v>213367</v>
      </c>
      <c r="B183" s="11">
        <v>44.266300000000001</v>
      </c>
      <c r="C183" s="11">
        <v>-63.316699999999997</v>
      </c>
      <c r="E183" s="11">
        <v>50</v>
      </c>
      <c r="F183" s="11">
        <v>0.24569999999999997</v>
      </c>
      <c r="G183" s="11">
        <v>0.20317499999999999</v>
      </c>
      <c r="H183" s="11">
        <v>6.0444999999999993</v>
      </c>
      <c r="I183" s="11">
        <v>5.8825000000000003</v>
      </c>
      <c r="J183" s="11">
        <v>0.86199999999999999</v>
      </c>
    </row>
    <row r="184" spans="1:10" x14ac:dyDescent="0.25">
      <c r="A184" s="11">
        <v>213368</v>
      </c>
      <c r="B184" s="11">
        <v>44.266300000000001</v>
      </c>
      <c r="C184" s="11">
        <v>-63.316699999999997</v>
      </c>
      <c r="E184" s="11">
        <v>75</v>
      </c>
      <c r="F184" s="11">
        <v>8.2485000000000003E-2</v>
      </c>
      <c r="G184" s="11">
        <v>0.13469624999999999</v>
      </c>
      <c r="H184" s="11">
        <v>9.8985000000000003</v>
      </c>
      <c r="I184" s="11">
        <v>10.869</v>
      </c>
      <c r="J184" s="11">
        <v>1.1020000000000001</v>
      </c>
    </row>
    <row r="185" spans="1:10" x14ac:dyDescent="0.25">
      <c r="A185" s="11">
        <v>213369</v>
      </c>
      <c r="B185" s="11">
        <v>44.266300000000001</v>
      </c>
      <c r="C185" s="11">
        <v>-63.316699999999997</v>
      </c>
      <c r="E185" s="11">
        <v>100</v>
      </c>
      <c r="F185" s="11">
        <v>7.1954999999999991E-2</v>
      </c>
      <c r="G185" s="11">
        <v>0.11451375</v>
      </c>
      <c r="H185" s="11">
        <v>11.291499999999999</v>
      </c>
      <c r="I185" s="11">
        <v>12.0975</v>
      </c>
      <c r="J185" s="11">
        <v>1.1325000000000001</v>
      </c>
    </row>
    <row r="186" spans="1:10" x14ac:dyDescent="0.25">
      <c r="A186" s="11">
        <v>213370</v>
      </c>
      <c r="B186" s="11">
        <v>44.266300000000001</v>
      </c>
      <c r="C186" s="11">
        <v>-63.316699999999997</v>
      </c>
      <c r="E186" s="11">
        <v>140</v>
      </c>
      <c r="F186" s="11">
        <v>4.3875000000000011E-2</v>
      </c>
      <c r="G186" s="11">
        <v>8.555625E-2</v>
      </c>
      <c r="H186" s="11">
        <v>15.007999999999999</v>
      </c>
      <c r="I186" s="11">
        <v>15.795</v>
      </c>
      <c r="J186" s="11">
        <v>1.3285</v>
      </c>
    </row>
    <row r="187" spans="1:10" x14ac:dyDescent="0.25">
      <c r="A187" s="11">
        <v>232248</v>
      </c>
      <c r="B187" s="11">
        <v>44.266300000000001</v>
      </c>
      <c r="C187" s="11">
        <v>-63.316699999999997</v>
      </c>
      <c r="E187" s="11">
        <v>1</v>
      </c>
      <c r="F187" s="11">
        <v>0.54425961538461542</v>
      </c>
      <c r="G187" s="11">
        <v>0.20113942307692301</v>
      </c>
      <c r="H187" s="11">
        <v>0.38250000000000001</v>
      </c>
      <c r="I187" s="11">
        <v>0.53899999999999992</v>
      </c>
      <c r="J187" s="11">
        <v>0.34499999999999997</v>
      </c>
    </row>
    <row r="188" spans="1:10" x14ac:dyDescent="0.25">
      <c r="A188" s="11">
        <v>232246</v>
      </c>
      <c r="B188" s="11">
        <v>44.266300000000001</v>
      </c>
      <c r="C188" s="11">
        <v>-63.316699999999997</v>
      </c>
      <c r="E188" s="11">
        <v>10</v>
      </c>
      <c r="F188" s="11">
        <v>0.53917307692307714</v>
      </c>
      <c r="G188" s="11">
        <v>0.18741461538461501</v>
      </c>
      <c r="H188" s="11">
        <v>0.39049999999999996</v>
      </c>
      <c r="I188" s="11">
        <v>0.61050000000000004</v>
      </c>
      <c r="J188" s="11">
        <v>0.35299999999999998</v>
      </c>
    </row>
    <row r="189" spans="1:10" x14ac:dyDescent="0.25">
      <c r="A189" s="11">
        <v>232245</v>
      </c>
      <c r="B189" s="11">
        <v>44.266300000000001</v>
      </c>
      <c r="C189" s="11">
        <v>-63.316699999999997</v>
      </c>
      <c r="E189" s="11">
        <v>20</v>
      </c>
      <c r="F189" s="11">
        <v>1.876269230769231</v>
      </c>
      <c r="G189" s="11">
        <v>0.71824984615384502</v>
      </c>
      <c r="H189" s="11">
        <v>0.93500000000000005</v>
      </c>
      <c r="I189" s="11">
        <v>1.7789999999999999</v>
      </c>
      <c r="J189" s="11">
        <v>0.63700000000000001</v>
      </c>
    </row>
    <row r="190" spans="1:10" x14ac:dyDescent="0.25">
      <c r="A190" s="11">
        <v>232243</v>
      </c>
      <c r="B190" s="11">
        <v>44.266300000000001</v>
      </c>
      <c r="C190" s="11">
        <v>-63.316699999999997</v>
      </c>
      <c r="E190" s="11">
        <v>30</v>
      </c>
      <c r="F190" s="11">
        <v>0.96493846153846152</v>
      </c>
      <c r="G190" s="11">
        <v>0.52871169230769199</v>
      </c>
      <c r="H190" s="11">
        <v>1.0205</v>
      </c>
      <c r="I190" s="11">
        <v>1.605</v>
      </c>
      <c r="J190" s="11">
        <v>0.63700000000000001</v>
      </c>
    </row>
    <row r="191" spans="1:10" x14ac:dyDescent="0.25">
      <c r="A191" s="11">
        <v>232242</v>
      </c>
      <c r="B191" s="11">
        <v>44.266300000000001</v>
      </c>
      <c r="C191" s="11">
        <v>-63.316699999999997</v>
      </c>
      <c r="E191" s="11">
        <v>40</v>
      </c>
      <c r="F191" s="11">
        <v>0.60021153846153841</v>
      </c>
      <c r="G191" s="11">
        <v>0.33365480769230799</v>
      </c>
      <c r="H191" s="11">
        <v>2.6970000000000001</v>
      </c>
      <c r="I191" s="11">
        <v>2.6345000000000001</v>
      </c>
      <c r="J191" s="11">
        <v>0.71299999999999997</v>
      </c>
    </row>
    <row r="192" spans="1:10" x14ac:dyDescent="0.25">
      <c r="A192" s="11">
        <v>232241</v>
      </c>
      <c r="B192" s="11">
        <v>44.266300000000001</v>
      </c>
      <c r="C192" s="11">
        <v>-63.316699999999997</v>
      </c>
      <c r="E192" s="11">
        <v>50</v>
      </c>
      <c r="F192" s="11">
        <v>0.39166346153846154</v>
      </c>
      <c r="G192" s="11">
        <v>0.29390019230769199</v>
      </c>
      <c r="H192" s="11">
        <v>3.1419999999999999</v>
      </c>
      <c r="I192" s="11">
        <v>3.2410000000000001</v>
      </c>
      <c r="J192" s="11">
        <v>0.73799999999999999</v>
      </c>
    </row>
    <row r="193" spans="1:10" x14ac:dyDescent="0.25">
      <c r="A193" s="11">
        <v>232240</v>
      </c>
      <c r="B193" s="11">
        <v>44.266300000000001</v>
      </c>
      <c r="C193" s="11">
        <v>-63.316699999999997</v>
      </c>
      <c r="E193" s="11">
        <v>60</v>
      </c>
      <c r="F193" s="11">
        <v>0.23398076923076921</v>
      </c>
      <c r="G193" s="11">
        <v>0.21912365384615401</v>
      </c>
      <c r="H193" s="11">
        <v>5.5105000000000004</v>
      </c>
      <c r="I193" s="11">
        <v>4.3754999999999997</v>
      </c>
      <c r="J193" s="11">
        <v>0.82650000000000001</v>
      </c>
    </row>
    <row r="194" spans="1:10" x14ac:dyDescent="0.25">
      <c r="A194" s="11">
        <v>232239</v>
      </c>
      <c r="B194" s="11">
        <v>44.266300000000001</v>
      </c>
      <c r="C194" s="11">
        <v>-63.316699999999997</v>
      </c>
      <c r="E194" s="11">
        <v>80</v>
      </c>
      <c r="F194" s="11">
        <v>0.12614615384615385</v>
      </c>
      <c r="G194" s="11">
        <v>0.11813623076923099</v>
      </c>
      <c r="H194" s="11">
        <v>8.2110000000000003</v>
      </c>
      <c r="I194" s="11">
        <v>6.65</v>
      </c>
      <c r="J194" s="11">
        <v>0.92449999999999999</v>
      </c>
    </row>
    <row r="195" spans="1:10" x14ac:dyDescent="0.25">
      <c r="A195" s="11">
        <v>232238</v>
      </c>
      <c r="B195" s="11">
        <v>44.266300000000001</v>
      </c>
      <c r="C195" s="11">
        <v>-63.316699999999997</v>
      </c>
      <c r="E195" s="11">
        <v>100</v>
      </c>
      <c r="F195" s="11">
        <v>2.8794230769230773E-2</v>
      </c>
      <c r="G195" s="11">
        <v>7.4377346153846197E-2</v>
      </c>
      <c r="H195" s="11">
        <v>11.9985</v>
      </c>
      <c r="I195" s="11">
        <v>11.600999999999999</v>
      </c>
      <c r="J195" s="11">
        <v>1.133</v>
      </c>
    </row>
    <row r="196" spans="1:10" x14ac:dyDescent="0.25">
      <c r="A196" s="11">
        <v>232237</v>
      </c>
      <c r="B196" s="11">
        <v>44.266300000000001</v>
      </c>
      <c r="C196" s="11">
        <v>-63.316699999999997</v>
      </c>
      <c r="E196" s="11">
        <v>140</v>
      </c>
      <c r="H196" s="11">
        <v>15.5855</v>
      </c>
      <c r="I196" s="11">
        <v>14.294</v>
      </c>
      <c r="J196" s="11">
        <v>1.274</v>
      </c>
    </row>
    <row r="197" spans="1:10" x14ac:dyDescent="0.25">
      <c r="A197" s="11">
        <v>232466</v>
      </c>
      <c r="B197" s="11">
        <v>44.266300000000001</v>
      </c>
      <c r="C197" s="11">
        <v>-63.316699999999997</v>
      </c>
      <c r="E197" s="11">
        <v>1</v>
      </c>
      <c r="H197" s="11">
        <v>0.30149999999999999</v>
      </c>
      <c r="I197" s="11">
        <v>1.0974999999999999</v>
      </c>
      <c r="J197" s="11">
        <v>0.2225</v>
      </c>
    </row>
    <row r="198" spans="1:10" x14ac:dyDescent="0.25">
      <c r="A198" s="11">
        <v>232465</v>
      </c>
      <c r="B198" s="11">
        <v>44.266300000000001</v>
      </c>
      <c r="C198" s="11">
        <v>-63.316699999999997</v>
      </c>
      <c r="E198" s="11">
        <v>10</v>
      </c>
      <c r="H198" s="11">
        <v>0.28400000000000003</v>
      </c>
      <c r="I198" s="11">
        <v>1.0535000000000001</v>
      </c>
      <c r="J198" s="11">
        <v>0.24099999999999999</v>
      </c>
    </row>
    <row r="199" spans="1:10" x14ac:dyDescent="0.25">
      <c r="A199" s="11">
        <v>232464</v>
      </c>
      <c r="B199" s="11">
        <v>44.266300000000001</v>
      </c>
      <c r="C199" s="11">
        <v>-63.316699999999997</v>
      </c>
      <c r="E199" s="11">
        <v>20</v>
      </c>
      <c r="H199" s="11">
        <v>0.28549999999999998</v>
      </c>
      <c r="I199" s="11">
        <v>0.90650000000000008</v>
      </c>
      <c r="J199" s="11">
        <v>0.23299999999999998</v>
      </c>
    </row>
    <row r="200" spans="1:10" x14ac:dyDescent="0.25">
      <c r="A200" s="11">
        <v>232463</v>
      </c>
      <c r="B200" s="11">
        <v>44.266300000000001</v>
      </c>
      <c r="C200" s="11">
        <v>-63.316699999999997</v>
      </c>
      <c r="E200" s="11">
        <v>30</v>
      </c>
      <c r="H200" s="11">
        <v>0.79800000000000004</v>
      </c>
      <c r="I200" s="11">
        <v>2.2060000000000004</v>
      </c>
      <c r="J200" s="11">
        <v>0.52649999999999997</v>
      </c>
    </row>
    <row r="201" spans="1:10" x14ac:dyDescent="0.25">
      <c r="A201" s="11">
        <v>232462</v>
      </c>
      <c r="B201" s="11">
        <v>44.266300000000001</v>
      </c>
      <c r="C201" s="11">
        <v>-63.316699999999997</v>
      </c>
      <c r="E201" s="11">
        <v>40</v>
      </c>
      <c r="H201" s="11">
        <v>1.7309999999999999</v>
      </c>
      <c r="I201" s="11">
        <v>2.81</v>
      </c>
      <c r="J201" s="11">
        <v>0.63800000000000001</v>
      </c>
    </row>
    <row r="202" spans="1:10" x14ac:dyDescent="0.25">
      <c r="A202" s="11">
        <v>232461</v>
      </c>
      <c r="B202" s="11">
        <v>44.266300000000001</v>
      </c>
      <c r="C202" s="11">
        <v>-63.316699999999997</v>
      </c>
      <c r="E202" s="11">
        <v>50</v>
      </c>
      <c r="H202" s="11">
        <v>5.9459999999999997</v>
      </c>
      <c r="I202" s="11">
        <v>5.2590000000000003</v>
      </c>
      <c r="J202" s="11">
        <v>0.89</v>
      </c>
    </row>
    <row r="203" spans="1:10" x14ac:dyDescent="0.25">
      <c r="A203" s="11">
        <v>232460</v>
      </c>
      <c r="B203" s="11">
        <v>44.266300000000001</v>
      </c>
      <c r="C203" s="11">
        <v>-63.316699999999997</v>
      </c>
      <c r="E203" s="11">
        <v>60</v>
      </c>
      <c r="H203" s="11">
        <v>9.3550000000000004</v>
      </c>
      <c r="I203" s="11">
        <v>8.7190000000000012</v>
      </c>
      <c r="J203" s="11">
        <v>1.093</v>
      </c>
    </row>
    <row r="204" spans="1:10" x14ac:dyDescent="0.25">
      <c r="A204" s="11">
        <v>232459</v>
      </c>
      <c r="B204" s="11">
        <v>44.266300000000001</v>
      </c>
      <c r="C204" s="11">
        <v>-63.316699999999997</v>
      </c>
      <c r="E204" s="11">
        <v>80</v>
      </c>
      <c r="H204" s="11">
        <v>11.686999999999999</v>
      </c>
      <c r="I204" s="11">
        <v>12.221499999999999</v>
      </c>
      <c r="J204" s="11">
        <v>1.2265000000000001</v>
      </c>
    </row>
    <row r="205" spans="1:10" x14ac:dyDescent="0.25">
      <c r="A205" s="11">
        <v>232458</v>
      </c>
      <c r="B205" s="11">
        <v>44.266300000000001</v>
      </c>
      <c r="C205" s="11">
        <v>-63.316699999999997</v>
      </c>
      <c r="E205" s="11">
        <v>100</v>
      </c>
      <c r="H205" s="11">
        <v>13.28</v>
      </c>
      <c r="I205" s="11">
        <v>13.737</v>
      </c>
      <c r="J205" s="11">
        <v>1.2785</v>
      </c>
    </row>
    <row r="206" spans="1:10" x14ac:dyDescent="0.25">
      <c r="A206" s="11">
        <v>232457</v>
      </c>
      <c r="B206" s="11">
        <v>44.266300000000001</v>
      </c>
      <c r="C206" s="11">
        <v>-63.316699999999997</v>
      </c>
      <c r="E206" s="11">
        <v>150</v>
      </c>
      <c r="H206" s="11">
        <v>16.762499999999999</v>
      </c>
      <c r="I206" s="11">
        <v>16.205500000000001</v>
      </c>
      <c r="J206" s="11">
        <v>1.3625</v>
      </c>
    </row>
    <row r="207" spans="1:10" x14ac:dyDescent="0.25">
      <c r="A207" s="11">
        <v>232888</v>
      </c>
      <c r="B207" s="11">
        <v>44.266300000000001</v>
      </c>
      <c r="C207" s="11">
        <v>-63.316699999999997</v>
      </c>
      <c r="E207" s="11">
        <v>1</v>
      </c>
      <c r="F207" s="11">
        <v>2.3396307692307694</v>
      </c>
      <c r="G207" s="11">
        <v>0.888890153846154</v>
      </c>
      <c r="H207" s="11">
        <v>1.8045</v>
      </c>
      <c r="I207" s="11">
        <v>3.3479999999999999</v>
      </c>
      <c r="J207" s="11">
        <v>0.60699999999999998</v>
      </c>
    </row>
    <row r="208" spans="1:10" x14ac:dyDescent="0.25">
      <c r="A208" s="11">
        <v>232887</v>
      </c>
      <c r="B208" s="11">
        <v>44.266300000000001</v>
      </c>
      <c r="C208" s="11">
        <v>-63.316699999999997</v>
      </c>
      <c r="E208" s="11">
        <v>10</v>
      </c>
      <c r="F208" s="11">
        <v>2.1309057692307696</v>
      </c>
      <c r="G208" s="11">
        <v>0.85416865384615404</v>
      </c>
      <c r="H208" s="11">
        <v>2.09</v>
      </c>
      <c r="I208" s="11">
        <v>3.6254999999999997</v>
      </c>
      <c r="J208" s="11">
        <v>0.63200000000000001</v>
      </c>
    </row>
    <row r="209" spans="1:10" x14ac:dyDescent="0.25">
      <c r="A209" s="11">
        <v>232886</v>
      </c>
      <c r="B209" s="11">
        <v>44.266300000000001</v>
      </c>
      <c r="C209" s="11">
        <v>-63.316699999999997</v>
      </c>
      <c r="E209" s="11">
        <v>20</v>
      </c>
      <c r="F209" s="11">
        <v>0.37640384615384614</v>
      </c>
      <c r="G209" s="11">
        <v>0.246573269230769</v>
      </c>
      <c r="H209" s="11">
        <v>5.5945</v>
      </c>
      <c r="I209" s="11">
        <v>5.3925000000000001</v>
      </c>
      <c r="J209" s="11">
        <v>0.91949999999999998</v>
      </c>
    </row>
    <row r="210" spans="1:10" x14ac:dyDescent="0.25">
      <c r="A210" s="11">
        <v>232885</v>
      </c>
      <c r="B210" s="11">
        <v>44.266300000000001</v>
      </c>
      <c r="C210" s="11">
        <v>-63.316699999999997</v>
      </c>
      <c r="E210" s="11">
        <v>30</v>
      </c>
      <c r="F210" s="11">
        <v>0.12614615384615385</v>
      </c>
      <c r="G210" s="11">
        <v>0.109843730769231</v>
      </c>
      <c r="H210" s="11">
        <v>6.234</v>
      </c>
      <c r="I210" s="11">
        <v>5.4225000000000003</v>
      </c>
      <c r="J210" s="11">
        <v>0.96250000000000002</v>
      </c>
    </row>
    <row r="211" spans="1:10" x14ac:dyDescent="0.25">
      <c r="A211" s="11">
        <v>232884</v>
      </c>
      <c r="B211" s="11">
        <v>44.266300000000001</v>
      </c>
      <c r="C211" s="11">
        <v>-63.316699999999997</v>
      </c>
      <c r="E211" s="11">
        <v>40</v>
      </c>
      <c r="F211" s="11">
        <v>9.8723076923076913E-2</v>
      </c>
      <c r="G211" s="11">
        <v>0.120432615384615</v>
      </c>
      <c r="H211" s="11">
        <v>7.8955000000000002</v>
      </c>
      <c r="I211" s="11">
        <v>6.9585000000000008</v>
      </c>
      <c r="J211" s="11">
        <v>1.0670000000000002</v>
      </c>
    </row>
    <row r="212" spans="1:10" x14ac:dyDescent="0.25">
      <c r="A212" s="11">
        <v>232883</v>
      </c>
      <c r="B212" s="11">
        <v>44.266300000000001</v>
      </c>
      <c r="C212" s="11">
        <v>-63.316699999999997</v>
      </c>
      <c r="E212" s="11">
        <v>50</v>
      </c>
      <c r="F212" s="11">
        <v>0.10695000000000002</v>
      </c>
      <c r="G212" s="11">
        <v>0.13931399999999999</v>
      </c>
      <c r="H212" s="11">
        <v>9.0985000000000014</v>
      </c>
      <c r="I212" s="11">
        <v>8.3140000000000001</v>
      </c>
      <c r="J212" s="11">
        <v>1.1359999999999999</v>
      </c>
    </row>
    <row r="213" spans="1:10" x14ac:dyDescent="0.25">
      <c r="A213" s="11">
        <v>232882</v>
      </c>
      <c r="B213" s="11">
        <v>44.266300000000001</v>
      </c>
      <c r="C213" s="11">
        <v>-63.316699999999997</v>
      </c>
      <c r="E213" s="11">
        <v>60</v>
      </c>
      <c r="F213" s="11">
        <v>5.3475000000000009E-2</v>
      </c>
      <c r="G213" s="11">
        <v>8.7900500000000006E-2</v>
      </c>
      <c r="H213" s="11">
        <v>10.157999999999999</v>
      </c>
      <c r="I213" s="11">
        <v>10.415500000000002</v>
      </c>
      <c r="J213" s="11">
        <v>1.1675</v>
      </c>
    </row>
    <row r="214" spans="1:10" x14ac:dyDescent="0.25">
      <c r="A214" s="11">
        <v>232881</v>
      </c>
      <c r="B214" s="11">
        <v>44.266300000000001</v>
      </c>
      <c r="C214" s="11">
        <v>-63.316699999999997</v>
      </c>
      <c r="E214" s="11">
        <v>80</v>
      </c>
      <c r="F214" s="11">
        <v>2.4680769230769235E-2</v>
      </c>
      <c r="G214" s="11">
        <v>7.4887653846153798E-2</v>
      </c>
      <c r="H214" s="11">
        <v>13.499000000000001</v>
      </c>
      <c r="I214" s="11">
        <v>13.4285</v>
      </c>
      <c r="J214" s="11">
        <v>1.3159999999999998</v>
      </c>
    </row>
    <row r="215" spans="1:10" x14ac:dyDescent="0.25">
      <c r="A215" s="11">
        <v>232880</v>
      </c>
      <c r="B215" s="11">
        <v>44.266300000000001</v>
      </c>
      <c r="C215" s="11">
        <v>-63.316699999999997</v>
      </c>
      <c r="E215" s="11">
        <v>100</v>
      </c>
      <c r="F215" s="11">
        <v>1.698461538461539E-2</v>
      </c>
      <c r="G215" s="11">
        <v>4.9038923076923098E-2</v>
      </c>
      <c r="H215" s="11">
        <v>14.128499999999999</v>
      </c>
      <c r="I215" s="11">
        <v>13.13</v>
      </c>
      <c r="J215" s="11">
        <v>1.3029999999999999</v>
      </c>
    </row>
    <row r="216" spans="1:10" x14ac:dyDescent="0.25">
      <c r="A216" s="11">
        <v>232879</v>
      </c>
      <c r="B216" s="11">
        <v>44.266300000000001</v>
      </c>
      <c r="C216" s="11">
        <v>-63.316699999999997</v>
      </c>
      <c r="E216" s="11">
        <v>140</v>
      </c>
      <c r="H216" s="11">
        <v>17.795999999999999</v>
      </c>
      <c r="I216" s="11">
        <v>15.3195</v>
      </c>
      <c r="J216" s="11">
        <v>1.4550000000000001</v>
      </c>
    </row>
    <row r="217" spans="1:10" x14ac:dyDescent="0.25">
      <c r="A217" s="11">
        <v>213371</v>
      </c>
      <c r="B217" s="11">
        <v>44.266300000000001</v>
      </c>
      <c r="C217" s="11">
        <v>-63.316699999999997</v>
      </c>
      <c r="E217" s="11">
        <v>1</v>
      </c>
      <c r="F217" s="11">
        <v>1.4966550000000001</v>
      </c>
      <c r="G217" s="11">
        <v>0.87146999999999997</v>
      </c>
      <c r="H217" s="11">
        <v>0.44750000000000001</v>
      </c>
      <c r="I217" s="11">
        <v>2.484</v>
      </c>
      <c r="J217" s="11">
        <v>0.29399999999999998</v>
      </c>
    </row>
    <row r="218" spans="1:10" x14ac:dyDescent="0.25">
      <c r="A218" s="11">
        <v>213372</v>
      </c>
      <c r="B218" s="11">
        <v>44.266300000000001</v>
      </c>
      <c r="C218" s="11">
        <v>-63.316699999999997</v>
      </c>
      <c r="E218" s="11">
        <v>5</v>
      </c>
      <c r="F218" s="11">
        <v>1.610325</v>
      </c>
      <c r="G218" s="11">
        <v>0.82884374999999999</v>
      </c>
      <c r="H218" s="11">
        <v>0.40500000000000003</v>
      </c>
      <c r="I218" s="11">
        <v>2.4420000000000002</v>
      </c>
      <c r="J218" s="11">
        <v>0.28899999999999998</v>
      </c>
    </row>
    <row r="219" spans="1:10" x14ac:dyDescent="0.25">
      <c r="A219" s="11">
        <v>213373</v>
      </c>
      <c r="B219" s="11">
        <v>44.266300000000001</v>
      </c>
      <c r="C219" s="11">
        <v>-63.316699999999997</v>
      </c>
      <c r="E219" s="11">
        <v>10</v>
      </c>
      <c r="F219" s="11">
        <v>1.4966550000000001</v>
      </c>
      <c r="G219" s="11">
        <v>0.84778874999999998</v>
      </c>
      <c r="H219" s="11">
        <v>0.39500000000000002</v>
      </c>
      <c r="I219" s="11">
        <v>2.4904999999999999</v>
      </c>
      <c r="J219" s="11">
        <v>0.29949999999999999</v>
      </c>
    </row>
    <row r="220" spans="1:10" x14ac:dyDescent="0.25">
      <c r="A220" s="11">
        <v>213374</v>
      </c>
      <c r="B220" s="11">
        <v>44.266300000000001</v>
      </c>
      <c r="C220" s="11">
        <v>-63.316699999999997</v>
      </c>
      <c r="E220" s="11">
        <v>20</v>
      </c>
      <c r="F220" s="11">
        <v>1.4777100000000001</v>
      </c>
      <c r="G220" s="11">
        <v>0.81937125</v>
      </c>
      <c r="H220" s="11">
        <v>0.37350000000000005</v>
      </c>
      <c r="I220" s="11">
        <v>2.4805000000000001</v>
      </c>
      <c r="J220" s="11">
        <v>0.28749999999999998</v>
      </c>
    </row>
    <row r="221" spans="1:10" x14ac:dyDescent="0.25">
      <c r="A221" s="11">
        <v>213376</v>
      </c>
      <c r="B221" s="11">
        <v>44.266300000000001</v>
      </c>
      <c r="C221" s="11">
        <v>-63.316699999999997</v>
      </c>
      <c r="E221" s="11">
        <v>30</v>
      </c>
      <c r="F221" s="11">
        <v>1.4019300000000001</v>
      </c>
      <c r="G221" s="11">
        <v>0.80042625000000001</v>
      </c>
      <c r="H221" s="11">
        <v>0.38500000000000001</v>
      </c>
      <c r="I221" s="11">
        <v>2.3970000000000002</v>
      </c>
      <c r="J221" s="11">
        <v>0.4395</v>
      </c>
    </row>
    <row r="222" spans="1:10" x14ac:dyDescent="0.25">
      <c r="A222" s="11">
        <v>213375</v>
      </c>
      <c r="B222" s="11">
        <v>44.266300000000001</v>
      </c>
      <c r="C222" s="11">
        <v>-63.316699999999997</v>
      </c>
      <c r="E222" s="11">
        <v>40</v>
      </c>
      <c r="F222" s="11">
        <v>0.315</v>
      </c>
      <c r="G222" s="11">
        <v>0.26774999999999999</v>
      </c>
      <c r="H222" s="11">
        <v>3.5505</v>
      </c>
      <c r="I222" s="11">
        <v>4.3834999999999997</v>
      </c>
      <c r="J222" s="11">
        <v>0.66850000000000009</v>
      </c>
    </row>
    <row r="223" spans="1:10" x14ac:dyDescent="0.25">
      <c r="A223" s="11">
        <v>213377</v>
      </c>
      <c r="B223" s="11">
        <v>44.266300000000001</v>
      </c>
      <c r="C223" s="11">
        <v>-63.316699999999997</v>
      </c>
      <c r="E223" s="11">
        <v>50</v>
      </c>
      <c r="F223" s="11">
        <v>0.4032</v>
      </c>
      <c r="G223" s="11">
        <v>0.31342500000000001</v>
      </c>
      <c r="H223" s="11">
        <v>3.7714999999999996</v>
      </c>
      <c r="I223" s="11">
        <v>4.8985000000000003</v>
      </c>
      <c r="J223" s="11">
        <v>0.66700000000000004</v>
      </c>
    </row>
    <row r="224" spans="1:10" x14ac:dyDescent="0.25">
      <c r="A224" s="11">
        <v>213378</v>
      </c>
      <c r="B224" s="11">
        <v>44.266300000000001</v>
      </c>
      <c r="C224" s="11">
        <v>-63.316699999999997</v>
      </c>
      <c r="E224" s="11">
        <v>75</v>
      </c>
      <c r="F224" s="11">
        <v>6.8445000000000006E-2</v>
      </c>
      <c r="G224" s="11">
        <v>0.13557374999999999</v>
      </c>
      <c r="H224" s="11">
        <v>7.7684999999999995</v>
      </c>
      <c r="I224" s="11">
        <v>7.7175000000000002</v>
      </c>
      <c r="J224" s="11">
        <v>0.94950000000000001</v>
      </c>
    </row>
    <row r="225" spans="1:10" x14ac:dyDescent="0.25">
      <c r="A225" s="11">
        <v>213379</v>
      </c>
      <c r="B225" s="11">
        <v>44.266300000000001</v>
      </c>
      <c r="C225" s="11">
        <v>-63.316699999999997</v>
      </c>
      <c r="E225" s="11">
        <v>100</v>
      </c>
      <c r="F225" s="11">
        <v>3.5099999999999999E-2</v>
      </c>
      <c r="G225" s="11">
        <v>8.555625E-2</v>
      </c>
      <c r="H225" s="11">
        <v>11.071999999999999</v>
      </c>
      <c r="I225" s="11">
        <v>11.57</v>
      </c>
      <c r="J225" s="11">
        <v>1.1399999999999999</v>
      </c>
    </row>
    <row r="226" spans="1:10" x14ac:dyDescent="0.25">
      <c r="A226" s="11">
        <v>213380</v>
      </c>
      <c r="B226" s="11">
        <v>44.266300000000001</v>
      </c>
      <c r="C226" s="11">
        <v>-63.316699999999997</v>
      </c>
      <c r="E226" s="11">
        <v>140</v>
      </c>
      <c r="F226" s="11">
        <v>3.2399999999999984E-2</v>
      </c>
      <c r="G226" s="11">
        <v>8.4599999999999995E-2</v>
      </c>
      <c r="H226" s="11">
        <v>12.023499999999999</v>
      </c>
      <c r="I226" s="11">
        <v>14.158999999999999</v>
      </c>
      <c r="J226" s="11">
        <v>1.2150000000000001</v>
      </c>
    </row>
    <row r="227" spans="1:10" x14ac:dyDescent="0.25">
      <c r="A227" s="11">
        <v>230676</v>
      </c>
      <c r="B227" s="11">
        <v>44.266300000000001</v>
      </c>
      <c r="C227" s="11">
        <v>-63.316699999999997</v>
      </c>
      <c r="E227" s="11">
        <v>1</v>
      </c>
      <c r="F227" s="11">
        <v>1.2314249999999998</v>
      </c>
      <c r="G227" s="11">
        <v>0.54466875000000003</v>
      </c>
      <c r="H227" s="11">
        <v>1.1679999999999999</v>
      </c>
      <c r="I227" s="11">
        <v>2.4160000000000004</v>
      </c>
      <c r="J227" s="11">
        <v>0.40400000000000003</v>
      </c>
    </row>
    <row r="228" spans="1:10" x14ac:dyDescent="0.25">
      <c r="A228" s="11">
        <v>230675</v>
      </c>
      <c r="B228" s="11">
        <v>44.266300000000001</v>
      </c>
      <c r="C228" s="11">
        <v>-63.316699999999997</v>
      </c>
      <c r="E228" s="11">
        <v>5</v>
      </c>
      <c r="F228" s="11">
        <v>1.0988099999999998</v>
      </c>
      <c r="G228" s="11">
        <v>0.48783375000000001</v>
      </c>
      <c r="H228" s="11">
        <v>1.1890000000000001</v>
      </c>
      <c r="I228" s="11">
        <v>2.4409999999999998</v>
      </c>
      <c r="J228" s="11">
        <v>0.41599999999999998</v>
      </c>
    </row>
    <row r="229" spans="1:10" x14ac:dyDescent="0.25">
      <c r="A229" s="11">
        <v>230674</v>
      </c>
      <c r="B229" s="11">
        <v>44.266300000000001</v>
      </c>
      <c r="C229" s="11">
        <v>-63.316699999999997</v>
      </c>
      <c r="E229" s="11">
        <v>10</v>
      </c>
      <c r="F229" s="11">
        <v>1.1367000000000003</v>
      </c>
      <c r="G229" s="11">
        <v>0.47362500000000002</v>
      </c>
      <c r="H229" s="11">
        <v>1.1560000000000001</v>
      </c>
      <c r="I229" s="11">
        <v>2.4664999999999999</v>
      </c>
      <c r="J229" s="11">
        <v>0.40350000000000003</v>
      </c>
    </row>
    <row r="230" spans="1:10" x14ac:dyDescent="0.25">
      <c r="A230" s="11">
        <v>230673</v>
      </c>
      <c r="B230" s="11">
        <v>44.266300000000001</v>
      </c>
      <c r="C230" s="11">
        <v>-63.316699999999997</v>
      </c>
      <c r="E230" s="11">
        <v>20</v>
      </c>
      <c r="F230" s="11">
        <v>1.155645</v>
      </c>
      <c r="G230" s="11">
        <v>0.47836125000000002</v>
      </c>
      <c r="H230" s="11">
        <v>1.1859999999999999</v>
      </c>
      <c r="I230" s="11">
        <v>2.4445000000000001</v>
      </c>
      <c r="J230" s="11">
        <v>0.41099999999999998</v>
      </c>
    </row>
    <row r="231" spans="1:10" x14ac:dyDescent="0.25">
      <c r="A231" s="11">
        <v>230672</v>
      </c>
      <c r="B231" s="11">
        <v>44.266300000000001</v>
      </c>
      <c r="C231" s="11">
        <v>-63.316699999999997</v>
      </c>
      <c r="E231" s="11">
        <v>30</v>
      </c>
      <c r="F231" s="11">
        <v>0.47879999999999995</v>
      </c>
      <c r="G231" s="11">
        <v>0.379575</v>
      </c>
      <c r="H231" s="11">
        <v>1.79</v>
      </c>
      <c r="I231" s="11">
        <v>2.7044999999999999</v>
      </c>
      <c r="J231" s="11">
        <v>0.46250000000000002</v>
      </c>
    </row>
    <row r="232" spans="1:10" x14ac:dyDescent="0.25">
      <c r="A232" s="11">
        <v>230671</v>
      </c>
      <c r="B232" s="11">
        <v>44.266300000000001</v>
      </c>
      <c r="C232" s="11">
        <v>-63.316699999999997</v>
      </c>
      <c r="E232" s="11">
        <v>40</v>
      </c>
      <c r="F232" s="11">
        <v>0.15268500000000002</v>
      </c>
      <c r="G232" s="11">
        <v>0.16540874999999999</v>
      </c>
      <c r="H232" s="11">
        <v>6.9619999999999997</v>
      </c>
      <c r="I232" s="11">
        <v>6.4630000000000001</v>
      </c>
      <c r="J232" s="11">
        <v>0.876</v>
      </c>
    </row>
    <row r="233" spans="1:10" x14ac:dyDescent="0.25">
      <c r="A233" s="11">
        <v>230670</v>
      </c>
      <c r="B233" s="11">
        <v>44.266300000000001</v>
      </c>
      <c r="C233" s="11">
        <v>-63.316699999999997</v>
      </c>
      <c r="E233" s="11">
        <v>50</v>
      </c>
      <c r="F233" s="11">
        <v>0.17550000000000002</v>
      </c>
      <c r="G233" s="11">
        <v>0.13162499999999999</v>
      </c>
      <c r="H233" s="11">
        <v>8.9695</v>
      </c>
      <c r="I233" s="11">
        <v>8.5760000000000005</v>
      </c>
      <c r="J233" s="11">
        <v>1.0345</v>
      </c>
    </row>
    <row r="234" spans="1:10" x14ac:dyDescent="0.25">
      <c r="A234" s="11">
        <v>230669</v>
      </c>
      <c r="B234" s="11">
        <v>44.266300000000001</v>
      </c>
      <c r="C234" s="11">
        <v>-63.316699999999997</v>
      </c>
      <c r="E234" s="11">
        <v>75</v>
      </c>
      <c r="F234" s="11">
        <v>0.12811500000000003</v>
      </c>
      <c r="G234" s="11">
        <v>0.13294125000000001</v>
      </c>
      <c r="H234" s="11">
        <v>10.501999999999999</v>
      </c>
      <c r="I234" s="11">
        <v>10.253</v>
      </c>
      <c r="J234" s="11">
        <v>1.117</v>
      </c>
    </row>
    <row r="235" spans="1:10" x14ac:dyDescent="0.25">
      <c r="A235" s="11">
        <v>230668</v>
      </c>
      <c r="B235" s="11">
        <v>44.266300000000001</v>
      </c>
      <c r="C235" s="11">
        <v>-63.316699999999997</v>
      </c>
      <c r="E235" s="11">
        <v>100</v>
      </c>
      <c r="F235" s="11">
        <v>5.2560000000000016E-2</v>
      </c>
      <c r="G235" s="11">
        <v>9.8640000000000005E-2</v>
      </c>
      <c r="H235" s="11">
        <v>12.878</v>
      </c>
      <c r="I235" s="11">
        <v>13.972999999999999</v>
      </c>
      <c r="J235" s="11">
        <v>1.2515000000000001</v>
      </c>
    </row>
    <row r="236" spans="1:10" x14ac:dyDescent="0.25">
      <c r="A236" s="11">
        <v>230667</v>
      </c>
      <c r="B236" s="11">
        <v>44.266300000000001</v>
      </c>
      <c r="C236" s="11">
        <v>-63.316699999999997</v>
      </c>
      <c r="E236" s="11">
        <v>140</v>
      </c>
      <c r="F236" s="11">
        <v>2.9520000000000025E-2</v>
      </c>
      <c r="G236" s="11">
        <v>9.5579999999999998E-2</v>
      </c>
      <c r="H236" s="11">
        <v>14.69</v>
      </c>
      <c r="I236" s="11">
        <v>14.147500000000001</v>
      </c>
      <c r="J236" s="11">
        <v>1.242</v>
      </c>
    </row>
    <row r="237" spans="1:10" x14ac:dyDescent="0.25">
      <c r="A237" s="11">
        <v>213399</v>
      </c>
      <c r="B237" s="11">
        <v>44.266300000000001</v>
      </c>
      <c r="C237" s="11">
        <v>-63.316699999999997</v>
      </c>
      <c r="E237" s="11">
        <v>5</v>
      </c>
      <c r="F237" s="11">
        <v>0.63</v>
      </c>
      <c r="G237" s="11">
        <v>0.33074999999999999</v>
      </c>
      <c r="H237" s="11">
        <v>3.1724999999999999</v>
      </c>
      <c r="I237" s="11">
        <v>4.6085000000000003</v>
      </c>
      <c r="J237" s="11">
        <v>0.60149999999999992</v>
      </c>
    </row>
    <row r="238" spans="1:10" x14ac:dyDescent="0.25">
      <c r="A238" s="11">
        <v>213398</v>
      </c>
      <c r="B238" s="11">
        <v>44.266300000000001</v>
      </c>
      <c r="C238" s="11">
        <v>-63.316699999999997</v>
      </c>
      <c r="E238" s="11">
        <v>10</v>
      </c>
      <c r="F238" s="11">
        <v>0.67410000000000003</v>
      </c>
      <c r="G238" s="11">
        <v>0.38114999999999999</v>
      </c>
      <c r="H238" s="11">
        <v>3.1615000000000002</v>
      </c>
      <c r="I238" s="11">
        <v>4.6669999999999998</v>
      </c>
      <c r="J238" s="11">
        <v>0.61450000000000005</v>
      </c>
    </row>
    <row r="239" spans="1:10" x14ac:dyDescent="0.25">
      <c r="A239" s="11">
        <v>213397</v>
      </c>
      <c r="B239" s="11">
        <v>44.266300000000001</v>
      </c>
      <c r="C239" s="11">
        <v>-63.316699999999997</v>
      </c>
      <c r="E239" s="11">
        <v>20</v>
      </c>
      <c r="F239" s="11">
        <v>0.68670000000000009</v>
      </c>
      <c r="G239" s="11">
        <v>0.37642500000000001</v>
      </c>
      <c r="H239" s="11">
        <v>3.1144999999999996</v>
      </c>
      <c r="I239" s="11">
        <v>4.7569999999999997</v>
      </c>
      <c r="J239" s="11">
        <v>0.65199999999999991</v>
      </c>
    </row>
    <row r="240" spans="1:10" x14ac:dyDescent="0.25">
      <c r="A240" s="11">
        <v>213396</v>
      </c>
      <c r="B240" s="11">
        <v>44.266300000000001</v>
      </c>
      <c r="C240" s="11">
        <v>-63.316699999999997</v>
      </c>
      <c r="E240" s="11">
        <v>30</v>
      </c>
      <c r="F240" s="11">
        <v>0.69300000000000006</v>
      </c>
      <c r="G240" s="11">
        <v>0.40162500000000001</v>
      </c>
      <c r="H240" s="11">
        <v>3.3585000000000003</v>
      </c>
      <c r="I240" s="11">
        <v>4.7435</v>
      </c>
      <c r="J240" s="11">
        <v>0.622</v>
      </c>
    </row>
    <row r="241" spans="1:10" x14ac:dyDescent="0.25">
      <c r="A241" s="11">
        <v>213395</v>
      </c>
      <c r="B241" s="11">
        <v>44.266300000000001</v>
      </c>
      <c r="C241" s="11">
        <v>-63.316699999999997</v>
      </c>
      <c r="E241" s="11">
        <v>40</v>
      </c>
      <c r="F241" s="11">
        <v>0.7056</v>
      </c>
      <c r="G241" s="11">
        <v>0.38902500000000001</v>
      </c>
      <c r="H241" s="11">
        <v>3.4735</v>
      </c>
      <c r="I241" s="11">
        <v>5.1345000000000001</v>
      </c>
      <c r="J241" s="11">
        <v>0.64100000000000001</v>
      </c>
    </row>
    <row r="242" spans="1:10" x14ac:dyDescent="0.25">
      <c r="A242" s="11">
        <v>213394</v>
      </c>
      <c r="B242" s="11">
        <v>44.266300000000001</v>
      </c>
      <c r="C242" s="11">
        <v>-63.316699999999997</v>
      </c>
      <c r="E242" s="11">
        <v>50</v>
      </c>
      <c r="F242" s="11">
        <v>0.38429999999999997</v>
      </c>
      <c r="G242" s="11">
        <v>0.36382500000000001</v>
      </c>
      <c r="H242" s="11">
        <v>3.9915000000000003</v>
      </c>
      <c r="I242" s="11">
        <v>5.5095000000000001</v>
      </c>
      <c r="J242" s="11">
        <v>0.6895</v>
      </c>
    </row>
    <row r="243" spans="1:10" x14ac:dyDescent="0.25">
      <c r="A243" s="11">
        <v>213393</v>
      </c>
      <c r="B243" s="11">
        <v>44.266300000000001</v>
      </c>
      <c r="C243" s="11">
        <v>-63.316699999999997</v>
      </c>
      <c r="E243" s="11">
        <v>75</v>
      </c>
      <c r="F243" s="11">
        <v>7.897499999999999E-2</v>
      </c>
      <c r="G243" s="11">
        <v>9.8718749999999994E-2</v>
      </c>
      <c r="H243" s="11">
        <v>9.1265000000000001</v>
      </c>
      <c r="I243" s="11">
        <v>8.4295000000000009</v>
      </c>
      <c r="J243" s="11">
        <v>1.0455000000000001</v>
      </c>
    </row>
    <row r="244" spans="1:10" x14ac:dyDescent="0.25">
      <c r="A244" s="11">
        <v>213392</v>
      </c>
      <c r="B244" s="11">
        <v>44.266300000000001</v>
      </c>
      <c r="C244" s="11">
        <v>-63.316699999999997</v>
      </c>
      <c r="E244" s="11">
        <v>100</v>
      </c>
      <c r="F244" s="11">
        <v>7.3709999999999998E-2</v>
      </c>
      <c r="G244" s="11">
        <v>7.5465000000000004E-2</v>
      </c>
      <c r="H244" s="11">
        <v>12.079000000000001</v>
      </c>
      <c r="I244" s="11">
        <v>12.8085</v>
      </c>
      <c r="J244" s="11">
        <v>1.2364999999999999</v>
      </c>
    </row>
    <row r="245" spans="1:10" x14ac:dyDescent="0.25">
      <c r="A245" s="11">
        <v>213391</v>
      </c>
      <c r="B245" s="11">
        <v>44.266300000000001</v>
      </c>
      <c r="C245" s="11">
        <v>-63.316699999999997</v>
      </c>
      <c r="E245" s="11">
        <v>140</v>
      </c>
      <c r="F245" s="11">
        <v>3.6855000000000013E-2</v>
      </c>
      <c r="G245" s="11">
        <v>7.7219999999999997E-2</v>
      </c>
      <c r="H245" s="11">
        <v>14.3505</v>
      </c>
      <c r="I245" s="11">
        <v>16.117000000000001</v>
      </c>
      <c r="J245" s="11">
        <v>1.3094999999999999</v>
      </c>
    </row>
  </sheetData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6"/>
  <sheetViews>
    <sheetView tabSelected="1" workbookViewId="0">
      <selection activeCell="P15" sqref="P15"/>
    </sheetView>
  </sheetViews>
  <sheetFormatPr defaultRowHeight="13.2" x14ac:dyDescent="0.25"/>
  <cols>
    <col min="1" max="1" width="8.109375" style="4" bestFit="1" customWidth="1"/>
    <col min="2" max="2" width="7" bestFit="1" customWidth="1"/>
    <col min="3" max="3" width="5.44140625" bestFit="1" customWidth="1"/>
    <col min="4" max="4" width="12" bestFit="1" customWidth="1"/>
    <col min="5" max="6" width="19.5546875" bestFit="1" customWidth="1"/>
    <col min="7" max="9" width="12" bestFit="1" customWidth="1"/>
    <col min="10" max="10" width="14" bestFit="1" customWidth="1"/>
    <col min="11" max="11" width="4" bestFit="1" customWidth="1"/>
    <col min="12" max="12" width="15.109375" bestFit="1" customWidth="1"/>
    <col min="13" max="13" width="11.6640625" bestFit="1" customWidth="1"/>
    <col min="14" max="14" width="10.88671875" bestFit="1" customWidth="1"/>
    <col min="15" max="15" width="13.44140625" bestFit="1" customWidth="1"/>
  </cols>
  <sheetData>
    <row r="1" spans="1:15" x14ac:dyDescent="0.25">
      <c r="A1" s="16" t="s">
        <v>49</v>
      </c>
      <c r="B1" s="15" t="s">
        <v>50</v>
      </c>
      <c r="C1" s="14" t="s">
        <v>51</v>
      </c>
      <c r="D1" s="7" t="s">
        <v>63</v>
      </c>
      <c r="E1" s="19" t="s">
        <v>52</v>
      </c>
      <c r="F1" s="20" t="s">
        <v>53</v>
      </c>
      <c r="G1" s="26" t="s">
        <v>54</v>
      </c>
      <c r="H1" s="25" t="s">
        <v>55</v>
      </c>
      <c r="I1" s="26" t="s">
        <v>56</v>
      </c>
      <c r="J1" s="25" t="s">
        <v>57</v>
      </c>
      <c r="K1" s="14" t="s">
        <v>58</v>
      </c>
      <c r="L1" s="23" t="s">
        <v>59</v>
      </c>
      <c r="M1" s="23" t="s">
        <v>60</v>
      </c>
      <c r="N1" s="18" t="s">
        <v>61</v>
      </c>
      <c r="O1" s="33" t="s">
        <v>78</v>
      </c>
    </row>
    <row r="3" spans="1:15" x14ac:dyDescent="0.25">
      <c r="A3" s="4">
        <v>36535</v>
      </c>
      <c r="B3">
        <v>213321</v>
      </c>
      <c r="C3">
        <v>1</v>
      </c>
      <c r="D3">
        <v>23.737500000000001</v>
      </c>
      <c r="E3">
        <v>0.44730000000000003</v>
      </c>
      <c r="F3">
        <v>0.18210499999999999</v>
      </c>
      <c r="G3">
        <v>23.746500000000001</v>
      </c>
      <c r="H3">
        <v>21.152774999999998</v>
      </c>
      <c r="I3">
        <v>16.836750000000002</v>
      </c>
      <c r="J3">
        <v>10.51995</v>
      </c>
      <c r="K3">
        <v>10</v>
      </c>
      <c r="L3">
        <v>4.133</v>
      </c>
      <c r="M3">
        <v>5.3469999999999995</v>
      </c>
      <c r="N3">
        <v>0.73649999999999993</v>
      </c>
    </row>
    <row r="4" spans="1:15" x14ac:dyDescent="0.25">
      <c r="B4">
        <v>213322</v>
      </c>
      <c r="C4">
        <v>5</v>
      </c>
      <c r="D4">
        <v>24.583100000000002</v>
      </c>
      <c r="E4">
        <v>0.4158</v>
      </c>
      <c r="F4">
        <v>0.197155</v>
      </c>
      <c r="K4">
        <v>10</v>
      </c>
      <c r="L4">
        <v>4.1590000000000007</v>
      </c>
      <c r="M4">
        <v>5.2714999999999996</v>
      </c>
      <c r="N4">
        <v>0.73499999999999999</v>
      </c>
    </row>
    <row r="5" spans="1:15" x14ac:dyDescent="0.25">
      <c r="B5">
        <v>213323</v>
      </c>
      <c r="C5">
        <v>10</v>
      </c>
      <c r="D5">
        <v>24.583600000000001</v>
      </c>
      <c r="E5">
        <v>0.35910000000000009</v>
      </c>
      <c r="F5">
        <v>0.17608499999999999</v>
      </c>
      <c r="K5">
        <v>10</v>
      </c>
      <c r="L5">
        <v>4.1124999999999998</v>
      </c>
      <c r="M5">
        <v>5.3449999999999998</v>
      </c>
      <c r="N5">
        <v>0.70499999999999996</v>
      </c>
    </row>
    <row r="6" spans="1:15" x14ac:dyDescent="0.25">
      <c r="B6">
        <v>213324</v>
      </c>
      <c r="C6">
        <v>20</v>
      </c>
      <c r="D6">
        <v>24.585000000000001</v>
      </c>
      <c r="E6">
        <v>0.42210000000000003</v>
      </c>
      <c r="F6">
        <v>0.191135</v>
      </c>
      <c r="K6">
        <v>10</v>
      </c>
      <c r="L6">
        <v>4.1535000000000002</v>
      </c>
      <c r="M6">
        <v>5.2080000000000002</v>
      </c>
      <c r="N6">
        <v>0.71750000000000003</v>
      </c>
    </row>
    <row r="7" spans="1:15" x14ac:dyDescent="0.25">
      <c r="B7">
        <v>213325</v>
      </c>
      <c r="C7">
        <v>30</v>
      </c>
      <c r="D7">
        <v>24.584900000000001</v>
      </c>
      <c r="E7">
        <v>0.3402</v>
      </c>
      <c r="F7">
        <v>0.14147000000000001</v>
      </c>
      <c r="K7">
        <v>10</v>
      </c>
      <c r="L7">
        <v>4.1154999999999999</v>
      </c>
      <c r="M7">
        <v>5.2219999999999995</v>
      </c>
      <c r="N7">
        <v>0.7044999999999999</v>
      </c>
    </row>
    <row r="8" spans="1:15" x14ac:dyDescent="0.25">
      <c r="B8">
        <v>213326</v>
      </c>
      <c r="C8">
        <v>40</v>
      </c>
      <c r="D8">
        <v>24.605499999999999</v>
      </c>
      <c r="E8">
        <v>0.20159999999999995</v>
      </c>
      <c r="F8">
        <v>0.34916000000000003</v>
      </c>
      <c r="K8">
        <v>10</v>
      </c>
      <c r="L8">
        <v>3.5489999999999999</v>
      </c>
      <c r="M8">
        <v>4.2539999999999996</v>
      </c>
      <c r="N8">
        <v>0.65200000000000002</v>
      </c>
    </row>
    <row r="9" spans="1:15" x14ac:dyDescent="0.25">
      <c r="B9">
        <v>213327</v>
      </c>
      <c r="C9">
        <v>50</v>
      </c>
      <c r="D9">
        <v>24.941099999999999</v>
      </c>
      <c r="E9">
        <v>0.25829999999999997</v>
      </c>
      <c r="F9">
        <v>0.18962999999999999</v>
      </c>
      <c r="K9">
        <v>10</v>
      </c>
      <c r="L9">
        <v>2.7270000000000003</v>
      </c>
      <c r="M9">
        <v>3.1230000000000002</v>
      </c>
      <c r="N9">
        <v>0.57450000000000001</v>
      </c>
    </row>
    <row r="10" spans="1:15" x14ac:dyDescent="0.25">
      <c r="B10">
        <v>213328</v>
      </c>
      <c r="C10">
        <v>75</v>
      </c>
      <c r="D10">
        <v>24.622299999999999</v>
      </c>
      <c r="E10">
        <v>6.1920000000000017E-2</v>
      </c>
      <c r="F10">
        <v>0.109392</v>
      </c>
      <c r="K10">
        <v>10</v>
      </c>
      <c r="L10">
        <v>7.2584999999999997</v>
      </c>
      <c r="M10">
        <v>9.2475000000000005</v>
      </c>
      <c r="N10">
        <v>0.95</v>
      </c>
    </row>
    <row r="11" spans="1:15" x14ac:dyDescent="0.25">
      <c r="B11">
        <v>213329</v>
      </c>
      <c r="C11">
        <v>100</v>
      </c>
      <c r="D11">
        <v>25.952100000000002</v>
      </c>
      <c r="E11">
        <v>4.3920000000000001E-2</v>
      </c>
      <c r="F11">
        <v>0.12573200000000001</v>
      </c>
      <c r="K11">
        <v>10</v>
      </c>
      <c r="L11">
        <v>9.9405000000000001</v>
      </c>
      <c r="M11">
        <v>12.7845</v>
      </c>
      <c r="N11">
        <v>1.0925</v>
      </c>
    </row>
    <row r="12" spans="1:15" x14ac:dyDescent="0.25">
      <c r="B12">
        <v>213330</v>
      </c>
      <c r="C12">
        <v>140</v>
      </c>
      <c r="D12">
        <v>26.316600000000001</v>
      </c>
      <c r="E12">
        <v>3.5279999999999999E-2</v>
      </c>
      <c r="F12">
        <v>7.2067999999999993E-2</v>
      </c>
      <c r="K12">
        <v>10</v>
      </c>
      <c r="L12">
        <v>12.788499999999999</v>
      </c>
      <c r="M12">
        <v>16.0535</v>
      </c>
      <c r="N12">
        <v>1.1990000000000001</v>
      </c>
    </row>
    <row r="13" spans="1:15" x14ac:dyDescent="0.25">
      <c r="A13" s="4">
        <v>36556</v>
      </c>
      <c r="B13">
        <v>213331</v>
      </c>
      <c r="C13">
        <v>1</v>
      </c>
      <c r="D13">
        <v>24.671600000000002</v>
      </c>
      <c r="E13">
        <v>0.45989999999999998</v>
      </c>
      <c r="F13">
        <v>0.22273999999999999</v>
      </c>
      <c r="G13">
        <v>34.698374999999999</v>
      </c>
      <c r="H13">
        <v>24.379118749999993</v>
      </c>
      <c r="I13">
        <v>17.5581</v>
      </c>
      <c r="J13">
        <v>10.534247499999999</v>
      </c>
      <c r="K13">
        <v>31</v>
      </c>
      <c r="L13">
        <v>5.0839999999999996</v>
      </c>
      <c r="M13">
        <v>6.5534999999999997</v>
      </c>
      <c r="N13">
        <v>0.77350000000000008</v>
      </c>
    </row>
    <row r="14" spans="1:15" x14ac:dyDescent="0.25">
      <c r="B14">
        <v>213332</v>
      </c>
      <c r="C14">
        <v>5</v>
      </c>
      <c r="D14">
        <v>24.6782</v>
      </c>
      <c r="E14">
        <v>0.43469999999999998</v>
      </c>
      <c r="F14">
        <v>0.21672</v>
      </c>
      <c r="K14">
        <v>31</v>
      </c>
      <c r="L14">
        <v>4.9984999999999999</v>
      </c>
      <c r="M14">
        <v>6.2379999999999995</v>
      </c>
      <c r="N14">
        <v>0.77249999999999996</v>
      </c>
    </row>
    <row r="15" spans="1:15" x14ac:dyDescent="0.25">
      <c r="B15">
        <v>213333</v>
      </c>
      <c r="C15">
        <v>10</v>
      </c>
      <c r="D15">
        <v>24.6782</v>
      </c>
      <c r="E15">
        <v>0.38429999999999997</v>
      </c>
      <c r="F15">
        <v>0.30250500000000002</v>
      </c>
      <c r="K15">
        <v>31</v>
      </c>
      <c r="L15">
        <v>4.9785000000000004</v>
      </c>
      <c r="M15">
        <v>6.3410000000000002</v>
      </c>
      <c r="N15">
        <v>0.77700000000000002</v>
      </c>
    </row>
    <row r="16" spans="1:15" x14ac:dyDescent="0.25">
      <c r="B16">
        <v>213334</v>
      </c>
      <c r="C16">
        <v>20</v>
      </c>
      <c r="D16">
        <v>24.680800000000001</v>
      </c>
      <c r="E16">
        <v>0.41579999999999995</v>
      </c>
      <c r="F16">
        <v>0.23477999999999999</v>
      </c>
      <c r="K16">
        <v>31</v>
      </c>
      <c r="L16">
        <v>4.8674999999999997</v>
      </c>
      <c r="M16">
        <v>6.3550000000000004</v>
      </c>
      <c r="N16">
        <v>0.77649999999999997</v>
      </c>
    </row>
    <row r="17" spans="1:14" x14ac:dyDescent="0.25">
      <c r="B17">
        <v>213335</v>
      </c>
      <c r="C17">
        <v>30</v>
      </c>
      <c r="D17">
        <v>24.7546</v>
      </c>
      <c r="E17">
        <v>0.3024</v>
      </c>
      <c r="F17">
        <v>0.17759</v>
      </c>
      <c r="K17">
        <v>31</v>
      </c>
      <c r="L17">
        <v>5.3605</v>
      </c>
      <c r="M17">
        <v>6.7249999999999996</v>
      </c>
      <c r="N17">
        <v>0.88549999999999995</v>
      </c>
    </row>
    <row r="18" spans="1:14" x14ac:dyDescent="0.25">
      <c r="B18">
        <v>213336</v>
      </c>
      <c r="C18">
        <v>40</v>
      </c>
      <c r="D18">
        <v>24.907800000000002</v>
      </c>
      <c r="E18">
        <v>0.2898</v>
      </c>
      <c r="F18">
        <v>0.15953000000000001</v>
      </c>
      <c r="K18">
        <v>31</v>
      </c>
      <c r="L18">
        <v>5.2130000000000001</v>
      </c>
      <c r="M18">
        <v>6.2039999999999997</v>
      </c>
      <c r="N18">
        <v>0.79700000000000004</v>
      </c>
    </row>
    <row r="19" spans="1:14" x14ac:dyDescent="0.25">
      <c r="B19">
        <v>213337</v>
      </c>
      <c r="C19">
        <v>50</v>
      </c>
      <c r="D19">
        <v>24.937000000000001</v>
      </c>
      <c r="E19">
        <v>0.252</v>
      </c>
      <c r="F19">
        <v>0.18060000000000001</v>
      </c>
      <c r="K19">
        <v>31</v>
      </c>
      <c r="L19">
        <v>5.1754999999999995</v>
      </c>
      <c r="M19">
        <v>6.1884999999999994</v>
      </c>
      <c r="N19">
        <v>0.79249999999999998</v>
      </c>
    </row>
    <row r="20" spans="1:14" x14ac:dyDescent="0.25">
      <c r="B20">
        <v>213338</v>
      </c>
      <c r="C20">
        <v>75</v>
      </c>
      <c r="D20">
        <v>25.312000000000001</v>
      </c>
      <c r="E20">
        <v>0.20884500000000003</v>
      </c>
      <c r="F20">
        <v>0.11277825</v>
      </c>
      <c r="K20">
        <v>31</v>
      </c>
      <c r="L20">
        <v>5.4119999999999999</v>
      </c>
      <c r="M20">
        <v>6.6775000000000002</v>
      </c>
      <c r="N20">
        <v>0.78600000000000003</v>
      </c>
    </row>
    <row r="21" spans="1:14" x14ac:dyDescent="0.25">
      <c r="B21">
        <v>213339</v>
      </c>
      <c r="C21">
        <v>100</v>
      </c>
      <c r="D21">
        <v>25.67</v>
      </c>
      <c r="E21">
        <v>0.23309999999999997</v>
      </c>
      <c r="F21">
        <v>0.22875999999999999</v>
      </c>
      <c r="K21">
        <v>31</v>
      </c>
      <c r="L21">
        <v>7.1680000000000001</v>
      </c>
      <c r="M21">
        <v>9.3800000000000008</v>
      </c>
      <c r="N21">
        <v>0.91850000000000009</v>
      </c>
    </row>
    <row r="22" spans="1:14" x14ac:dyDescent="0.25">
      <c r="B22">
        <v>213340</v>
      </c>
      <c r="C22">
        <v>140</v>
      </c>
      <c r="D22">
        <v>26.415900000000001</v>
      </c>
      <c r="E22">
        <v>5.9669999999999987E-2</v>
      </c>
      <c r="F22">
        <v>6.6660750000000005E-2</v>
      </c>
      <c r="K22">
        <v>31</v>
      </c>
      <c r="L22">
        <v>13.0725</v>
      </c>
      <c r="M22">
        <v>14.945499999999999</v>
      </c>
      <c r="N22">
        <v>1.2189999999999999</v>
      </c>
    </row>
    <row r="23" spans="1:14" x14ac:dyDescent="0.25">
      <c r="A23" s="4">
        <v>36571</v>
      </c>
      <c r="B23">
        <v>219601</v>
      </c>
      <c r="C23">
        <v>1</v>
      </c>
      <c r="D23">
        <v>24.932099999999998</v>
      </c>
      <c r="E23">
        <v>0.44100000000000006</v>
      </c>
      <c r="F23">
        <v>0.2107</v>
      </c>
      <c r="G23">
        <v>35.297099999999993</v>
      </c>
      <c r="H23">
        <v>20.428278749999997</v>
      </c>
      <c r="I23">
        <v>24.390449999999998</v>
      </c>
      <c r="J23">
        <v>9.5778199999999991</v>
      </c>
      <c r="K23">
        <v>46</v>
      </c>
      <c r="L23">
        <v>6.5549999999999997</v>
      </c>
      <c r="M23">
        <v>6.7629999999999999</v>
      </c>
      <c r="N23">
        <v>0.78349999999999997</v>
      </c>
    </row>
    <row r="24" spans="1:14" x14ac:dyDescent="0.25">
      <c r="B24">
        <v>219602</v>
      </c>
      <c r="C24">
        <v>5</v>
      </c>
      <c r="D24">
        <v>24.932400000000001</v>
      </c>
      <c r="E24">
        <v>0.5796</v>
      </c>
      <c r="F24">
        <v>0.22875999999999999</v>
      </c>
      <c r="K24">
        <v>46</v>
      </c>
      <c r="L24">
        <v>6.4295</v>
      </c>
      <c r="M24">
        <v>5.5570000000000004</v>
      </c>
      <c r="N24">
        <v>0.81499999999999995</v>
      </c>
    </row>
    <row r="25" spans="1:14" x14ac:dyDescent="0.25">
      <c r="B25">
        <v>219603</v>
      </c>
      <c r="C25">
        <v>10</v>
      </c>
      <c r="D25">
        <v>24.931999999999999</v>
      </c>
      <c r="E25">
        <v>0.63629999999999987</v>
      </c>
      <c r="F25">
        <v>0.14448</v>
      </c>
      <c r="K25">
        <v>46</v>
      </c>
      <c r="L25">
        <v>5.7004999999999999</v>
      </c>
      <c r="M25">
        <v>5.1805000000000003</v>
      </c>
      <c r="N25">
        <v>0.75950000000000006</v>
      </c>
    </row>
    <row r="26" spans="1:14" x14ac:dyDescent="0.25">
      <c r="B26">
        <v>219604</v>
      </c>
      <c r="C26">
        <v>20</v>
      </c>
      <c r="D26">
        <v>24.938700000000001</v>
      </c>
      <c r="E26">
        <v>0.504</v>
      </c>
      <c r="F26">
        <v>0.20317499999999999</v>
      </c>
      <c r="K26">
        <v>46</v>
      </c>
      <c r="L26">
        <v>6.5674999999999999</v>
      </c>
      <c r="M26">
        <v>6.0459999999999994</v>
      </c>
      <c r="N26">
        <v>0.79249999999999998</v>
      </c>
    </row>
    <row r="27" spans="1:14" x14ac:dyDescent="0.25">
      <c r="B27">
        <v>219605</v>
      </c>
      <c r="C27">
        <v>30</v>
      </c>
      <c r="D27">
        <v>24.967500000000001</v>
      </c>
      <c r="E27">
        <v>0.52919999999999989</v>
      </c>
      <c r="F27">
        <v>0.224245</v>
      </c>
      <c r="K27">
        <v>46</v>
      </c>
      <c r="L27">
        <v>6.5925000000000002</v>
      </c>
      <c r="M27">
        <v>6.0514999999999999</v>
      </c>
      <c r="N27">
        <v>0.82250000000000001</v>
      </c>
    </row>
    <row r="28" spans="1:14" x14ac:dyDescent="0.25">
      <c r="B28">
        <v>219606</v>
      </c>
      <c r="C28">
        <v>40</v>
      </c>
      <c r="D28">
        <v>25.055900000000001</v>
      </c>
      <c r="E28">
        <v>0.4032</v>
      </c>
      <c r="F28">
        <v>0.17157</v>
      </c>
      <c r="K28">
        <v>46</v>
      </c>
      <c r="L28">
        <v>6.5015000000000001</v>
      </c>
      <c r="M28">
        <v>5.9725000000000001</v>
      </c>
      <c r="N28">
        <v>0.9</v>
      </c>
    </row>
    <row r="29" spans="1:14" x14ac:dyDescent="0.25">
      <c r="B29">
        <v>219607</v>
      </c>
      <c r="C29">
        <v>50</v>
      </c>
      <c r="D29">
        <v>25.404699999999998</v>
      </c>
      <c r="E29">
        <v>0.26459999999999995</v>
      </c>
      <c r="F29">
        <v>0.16855999999999999</v>
      </c>
      <c r="K29">
        <v>46</v>
      </c>
      <c r="L29">
        <v>6.8045</v>
      </c>
      <c r="M29">
        <v>6.1050000000000004</v>
      </c>
      <c r="N29">
        <v>0.86549999999999994</v>
      </c>
    </row>
    <row r="30" spans="1:14" x14ac:dyDescent="0.25">
      <c r="B30">
        <v>219608</v>
      </c>
      <c r="C30">
        <v>75</v>
      </c>
      <c r="D30">
        <v>25.749500000000001</v>
      </c>
      <c r="E30">
        <v>0.10881000000000006</v>
      </c>
      <c r="F30">
        <v>0.122421</v>
      </c>
      <c r="K30">
        <v>46</v>
      </c>
      <c r="L30">
        <v>8.5655000000000001</v>
      </c>
      <c r="M30">
        <v>8.8260000000000005</v>
      </c>
      <c r="N30">
        <v>0.97950000000000004</v>
      </c>
    </row>
    <row r="31" spans="1:14" x14ac:dyDescent="0.25">
      <c r="B31">
        <v>219609</v>
      </c>
      <c r="C31">
        <v>100</v>
      </c>
      <c r="D31">
        <v>25.925599999999999</v>
      </c>
      <c r="E31">
        <v>0.11232000000000002</v>
      </c>
      <c r="F31">
        <v>0.12325949999999999</v>
      </c>
      <c r="K31">
        <v>46</v>
      </c>
      <c r="L31">
        <v>8.8595000000000006</v>
      </c>
      <c r="M31">
        <v>8.972999999999999</v>
      </c>
      <c r="N31">
        <v>0.97150000000000003</v>
      </c>
    </row>
    <row r="32" spans="1:14" x14ac:dyDescent="0.25">
      <c r="B32">
        <v>219610</v>
      </c>
      <c r="C32">
        <v>140</v>
      </c>
      <c r="D32">
        <v>26.095600000000001</v>
      </c>
      <c r="E32">
        <v>6.142499999999998E-2</v>
      </c>
      <c r="F32">
        <v>8.3849999999999994E-2</v>
      </c>
      <c r="K32">
        <v>46</v>
      </c>
      <c r="L32">
        <v>10.255000000000001</v>
      </c>
      <c r="M32">
        <v>11.0725</v>
      </c>
      <c r="N32">
        <v>0.84800000000000009</v>
      </c>
    </row>
    <row r="33" spans="1:14" x14ac:dyDescent="0.25">
      <c r="A33" s="4">
        <v>36586</v>
      </c>
      <c r="B33">
        <v>219710</v>
      </c>
      <c r="C33">
        <v>1</v>
      </c>
      <c r="D33">
        <v>24.846699999999998</v>
      </c>
      <c r="E33">
        <v>0.4536</v>
      </c>
      <c r="F33">
        <v>0.22364999999999999</v>
      </c>
      <c r="G33">
        <v>42.7104</v>
      </c>
      <c r="H33">
        <v>24.785662499999997</v>
      </c>
      <c r="I33">
        <v>23.036850000000001</v>
      </c>
      <c r="J33">
        <v>10.999462499999998</v>
      </c>
      <c r="K33">
        <v>61</v>
      </c>
      <c r="L33">
        <v>7.2115</v>
      </c>
      <c r="M33">
        <v>7.3845000000000001</v>
      </c>
      <c r="N33">
        <v>0.84399999999999997</v>
      </c>
    </row>
    <row r="34" spans="1:14" x14ac:dyDescent="0.25">
      <c r="B34">
        <v>219711</v>
      </c>
      <c r="C34">
        <v>5</v>
      </c>
      <c r="D34">
        <v>24.8475</v>
      </c>
      <c r="E34">
        <v>0.52290000000000014</v>
      </c>
      <c r="F34">
        <v>0.20947499999999999</v>
      </c>
      <c r="K34">
        <v>61</v>
      </c>
      <c r="L34">
        <v>6.43</v>
      </c>
      <c r="M34">
        <v>7.7575000000000003</v>
      </c>
      <c r="N34">
        <v>0.79849999999999999</v>
      </c>
    </row>
    <row r="35" spans="1:14" x14ac:dyDescent="0.25">
      <c r="B35">
        <v>219712</v>
      </c>
      <c r="C35">
        <v>10</v>
      </c>
      <c r="D35">
        <v>24.850200000000001</v>
      </c>
      <c r="E35">
        <v>0.48509999999999998</v>
      </c>
      <c r="F35">
        <v>0.2079</v>
      </c>
      <c r="K35">
        <v>61</v>
      </c>
      <c r="L35">
        <v>6.4055</v>
      </c>
      <c r="M35">
        <v>7.3810000000000002</v>
      </c>
      <c r="N35">
        <v>0.76800000000000002</v>
      </c>
    </row>
    <row r="36" spans="1:14" x14ac:dyDescent="0.25">
      <c r="B36">
        <v>219713</v>
      </c>
      <c r="C36">
        <v>20</v>
      </c>
      <c r="D36">
        <v>24.866399999999999</v>
      </c>
      <c r="E36">
        <v>0.48509999999999998</v>
      </c>
      <c r="F36">
        <v>0.21577499999999999</v>
      </c>
      <c r="K36">
        <v>61</v>
      </c>
      <c r="L36">
        <v>6.3420000000000005</v>
      </c>
      <c r="M36">
        <v>7.0839999999999996</v>
      </c>
      <c r="N36">
        <v>0.75350000000000006</v>
      </c>
    </row>
    <row r="37" spans="1:14" x14ac:dyDescent="0.25">
      <c r="B37">
        <v>219714</v>
      </c>
      <c r="C37">
        <v>30</v>
      </c>
      <c r="D37">
        <v>25.0916</v>
      </c>
      <c r="E37">
        <v>0.63</v>
      </c>
      <c r="F37">
        <v>0.26774999999999999</v>
      </c>
      <c r="K37">
        <v>61</v>
      </c>
      <c r="L37">
        <v>5.4154999999999998</v>
      </c>
      <c r="M37">
        <v>5.7015000000000002</v>
      </c>
      <c r="N37">
        <v>0.69650000000000001</v>
      </c>
    </row>
    <row r="38" spans="1:14" x14ac:dyDescent="0.25">
      <c r="B38">
        <v>219715</v>
      </c>
      <c r="C38">
        <v>40</v>
      </c>
      <c r="D38">
        <v>25.3627</v>
      </c>
      <c r="E38">
        <v>0.16672500000000004</v>
      </c>
      <c r="F38">
        <v>0.14478750000000001</v>
      </c>
      <c r="K38">
        <v>61</v>
      </c>
      <c r="L38">
        <v>7.508</v>
      </c>
      <c r="M38">
        <v>8.0630000000000006</v>
      </c>
      <c r="N38">
        <v>0.82799999999999996</v>
      </c>
    </row>
    <row r="39" spans="1:14" x14ac:dyDescent="0.25">
      <c r="B39">
        <v>219716</v>
      </c>
      <c r="C39">
        <v>50</v>
      </c>
      <c r="D39">
        <v>25.530100000000001</v>
      </c>
      <c r="E39">
        <v>0.57330000000000003</v>
      </c>
      <c r="F39">
        <v>0.30869999999999997</v>
      </c>
      <c r="K39">
        <v>61</v>
      </c>
      <c r="L39">
        <v>4.6775000000000002</v>
      </c>
      <c r="M39">
        <v>4.4969999999999999</v>
      </c>
      <c r="N39">
        <v>0.60299999999999998</v>
      </c>
    </row>
    <row r="40" spans="1:14" x14ac:dyDescent="0.25">
      <c r="B40">
        <v>219717</v>
      </c>
      <c r="C40">
        <v>75</v>
      </c>
      <c r="D40">
        <v>25.761800000000001</v>
      </c>
      <c r="E40">
        <v>7.3709999999999998E-2</v>
      </c>
      <c r="F40">
        <v>0.1149525</v>
      </c>
      <c r="K40">
        <v>61</v>
      </c>
      <c r="L40">
        <v>9.1840000000000011</v>
      </c>
      <c r="M40">
        <v>10.327500000000001</v>
      </c>
      <c r="N40">
        <v>0.92949999999999999</v>
      </c>
    </row>
    <row r="41" spans="1:14" x14ac:dyDescent="0.25">
      <c r="B41">
        <v>219718</v>
      </c>
      <c r="C41">
        <v>100</v>
      </c>
      <c r="D41">
        <v>26.1233</v>
      </c>
      <c r="E41">
        <v>0.30869999999999997</v>
      </c>
      <c r="F41">
        <v>0.17167499999999999</v>
      </c>
      <c r="K41">
        <v>61</v>
      </c>
      <c r="L41">
        <v>9.3159999999999989</v>
      </c>
      <c r="M41">
        <v>7.9414999999999996</v>
      </c>
      <c r="N41">
        <v>0.8125</v>
      </c>
    </row>
    <row r="42" spans="1:14" x14ac:dyDescent="0.25">
      <c r="B42">
        <v>219719</v>
      </c>
      <c r="C42">
        <v>140</v>
      </c>
      <c r="D42">
        <v>26.745000000000001</v>
      </c>
      <c r="E42">
        <v>3.159E-2</v>
      </c>
      <c r="F42">
        <v>7.3709999999999998E-2</v>
      </c>
      <c r="K42">
        <v>61</v>
      </c>
      <c r="L42">
        <v>18.473500000000001</v>
      </c>
      <c r="M42">
        <v>17.0975</v>
      </c>
      <c r="N42">
        <v>1.3485</v>
      </c>
    </row>
    <row r="43" spans="1:14" x14ac:dyDescent="0.25">
      <c r="A43" s="4">
        <v>36601</v>
      </c>
      <c r="B43">
        <v>219969</v>
      </c>
      <c r="C43">
        <v>1</v>
      </c>
      <c r="D43">
        <v>23.9499</v>
      </c>
      <c r="E43">
        <v>0.47249999999999998</v>
      </c>
      <c r="F43">
        <v>0.252</v>
      </c>
      <c r="G43">
        <v>38.560049999999997</v>
      </c>
      <c r="H43">
        <v>23.524762499999998</v>
      </c>
      <c r="I43">
        <v>18.578700000000001</v>
      </c>
      <c r="J43">
        <v>11.212425</v>
      </c>
      <c r="K43">
        <v>76</v>
      </c>
      <c r="L43">
        <v>6.5250000000000004</v>
      </c>
      <c r="M43">
        <v>7.508</v>
      </c>
      <c r="N43">
        <v>0.6825</v>
      </c>
    </row>
    <row r="44" spans="1:14" x14ac:dyDescent="0.25">
      <c r="B44">
        <v>219968</v>
      </c>
      <c r="C44">
        <v>5</v>
      </c>
      <c r="D44">
        <v>24.798400000000001</v>
      </c>
      <c r="E44">
        <v>0.51659999999999995</v>
      </c>
      <c r="F44">
        <v>0.278775</v>
      </c>
      <c r="K44">
        <v>76</v>
      </c>
      <c r="L44">
        <v>6.5504999999999995</v>
      </c>
      <c r="M44">
        <v>7.6985000000000001</v>
      </c>
      <c r="N44">
        <v>0.70799999999999996</v>
      </c>
    </row>
    <row r="45" spans="1:14" x14ac:dyDescent="0.25">
      <c r="B45">
        <v>219967</v>
      </c>
      <c r="C45">
        <v>10</v>
      </c>
      <c r="D45">
        <v>24.799199999999999</v>
      </c>
      <c r="E45">
        <v>0.4788</v>
      </c>
      <c r="F45">
        <v>0.25357499999999999</v>
      </c>
      <c r="K45">
        <v>76</v>
      </c>
      <c r="L45">
        <v>6.3804999999999996</v>
      </c>
      <c r="M45">
        <v>7.5730000000000004</v>
      </c>
      <c r="N45">
        <v>0.71699999999999997</v>
      </c>
    </row>
    <row r="46" spans="1:14" x14ac:dyDescent="0.25">
      <c r="B46">
        <v>219966</v>
      </c>
      <c r="C46">
        <v>20</v>
      </c>
      <c r="D46">
        <v>24.816099999999999</v>
      </c>
      <c r="E46">
        <v>0.49139999999999995</v>
      </c>
      <c r="F46">
        <v>0.27247500000000002</v>
      </c>
      <c r="K46">
        <v>76</v>
      </c>
      <c r="L46">
        <v>5.8390000000000004</v>
      </c>
      <c r="M46">
        <v>6.6259999999999994</v>
      </c>
      <c r="N46">
        <v>0.70299999999999996</v>
      </c>
    </row>
    <row r="47" spans="1:14" x14ac:dyDescent="0.25">
      <c r="B47">
        <v>219965</v>
      </c>
      <c r="C47">
        <v>30</v>
      </c>
      <c r="D47">
        <v>25.197199999999999</v>
      </c>
      <c r="E47">
        <v>0.252</v>
      </c>
      <c r="F47">
        <v>0.21262500000000001</v>
      </c>
      <c r="K47">
        <v>76</v>
      </c>
      <c r="L47">
        <v>6.7329999999999997</v>
      </c>
      <c r="M47">
        <v>6.8795000000000002</v>
      </c>
      <c r="N47">
        <v>0.79449999999999998</v>
      </c>
    </row>
    <row r="48" spans="1:14" x14ac:dyDescent="0.25">
      <c r="B48">
        <v>219964</v>
      </c>
      <c r="C48">
        <v>40</v>
      </c>
      <c r="D48">
        <v>25.283899999999999</v>
      </c>
      <c r="E48">
        <v>0.22680000000000003</v>
      </c>
      <c r="F48">
        <v>0.16694999999999999</v>
      </c>
      <c r="K48">
        <v>76</v>
      </c>
      <c r="L48">
        <v>6.4269999999999996</v>
      </c>
      <c r="M48">
        <v>6.516</v>
      </c>
      <c r="N48">
        <v>0.75049999999999994</v>
      </c>
    </row>
    <row r="49" spans="1:14" x14ac:dyDescent="0.25">
      <c r="B49">
        <v>219963</v>
      </c>
      <c r="C49">
        <v>50</v>
      </c>
      <c r="D49">
        <v>25.640999999999998</v>
      </c>
      <c r="E49">
        <v>0.30870000000000003</v>
      </c>
      <c r="F49">
        <v>0.15592500000000001</v>
      </c>
      <c r="K49">
        <v>76</v>
      </c>
      <c r="L49">
        <v>4.7560000000000002</v>
      </c>
      <c r="M49">
        <v>4.8710000000000004</v>
      </c>
      <c r="N49">
        <v>0.65349999999999997</v>
      </c>
    </row>
    <row r="50" spans="1:14" x14ac:dyDescent="0.25">
      <c r="B50">
        <v>219962</v>
      </c>
      <c r="C50">
        <v>75</v>
      </c>
      <c r="D50">
        <v>25.510999999999999</v>
      </c>
      <c r="E50">
        <v>0.10881000000000005</v>
      </c>
      <c r="F50">
        <v>0.1149525</v>
      </c>
      <c r="K50">
        <v>76</v>
      </c>
      <c r="L50">
        <v>7.3425000000000002</v>
      </c>
      <c r="M50">
        <v>8.07</v>
      </c>
      <c r="N50">
        <v>0.81950000000000001</v>
      </c>
    </row>
    <row r="51" spans="1:14" x14ac:dyDescent="0.25">
      <c r="B51">
        <v>219961</v>
      </c>
      <c r="C51">
        <v>100</v>
      </c>
      <c r="D51">
        <v>25.948699999999999</v>
      </c>
      <c r="E51">
        <v>0.30869999999999997</v>
      </c>
      <c r="F51">
        <v>0.15592500000000001</v>
      </c>
      <c r="K51">
        <v>76</v>
      </c>
      <c r="L51">
        <v>7.9239999999999995</v>
      </c>
      <c r="M51">
        <v>7.8170000000000002</v>
      </c>
      <c r="N51">
        <v>0.91949999999999998</v>
      </c>
    </row>
    <row r="52" spans="1:14" x14ac:dyDescent="0.25">
      <c r="B52">
        <v>219960</v>
      </c>
      <c r="C52">
        <v>140</v>
      </c>
      <c r="D52">
        <v>26.782699999999998</v>
      </c>
      <c r="E52">
        <v>0.16848000000000005</v>
      </c>
      <c r="F52">
        <v>0.12109499999999999</v>
      </c>
      <c r="K52">
        <v>76</v>
      </c>
      <c r="L52">
        <v>17.587499999999999</v>
      </c>
      <c r="M52">
        <v>16.551499999999997</v>
      </c>
      <c r="N52">
        <v>1.2204999999999999</v>
      </c>
    </row>
    <row r="53" spans="1:14" x14ac:dyDescent="0.25">
      <c r="A53" s="4">
        <v>36623</v>
      </c>
      <c r="B53">
        <v>228011</v>
      </c>
      <c r="C53">
        <v>1</v>
      </c>
      <c r="E53">
        <v>12.41</v>
      </c>
      <c r="F53">
        <v>2.0499999999999998</v>
      </c>
      <c r="G53">
        <v>272.26690416666673</v>
      </c>
      <c r="H53">
        <v>57.135713999999979</v>
      </c>
      <c r="I53">
        <v>201.25263493589745</v>
      </c>
      <c r="J53">
        <v>33.090715153846133</v>
      </c>
      <c r="K53">
        <v>98</v>
      </c>
      <c r="L53">
        <v>0.26706000000000002</v>
      </c>
      <c r="M53">
        <v>0.92549999999999999</v>
      </c>
      <c r="N53">
        <v>0.432</v>
      </c>
    </row>
    <row r="54" spans="1:14" x14ac:dyDescent="0.25">
      <c r="B54">
        <v>228010</v>
      </c>
      <c r="C54">
        <v>5</v>
      </c>
      <c r="D54">
        <v>24.596800000000002</v>
      </c>
      <c r="E54">
        <v>11.096438461538462</v>
      </c>
      <c r="F54">
        <v>1.50792219230769</v>
      </c>
      <c r="K54">
        <v>98</v>
      </c>
      <c r="L54">
        <v>0.13144000000000003</v>
      </c>
      <c r="M54">
        <v>0.92949999999999999</v>
      </c>
      <c r="N54">
        <v>0.38250000000000001</v>
      </c>
    </row>
    <row r="55" spans="1:14" x14ac:dyDescent="0.25">
      <c r="B55">
        <v>228009</v>
      </c>
      <c r="C55">
        <v>10</v>
      </c>
      <c r="D55">
        <v>24.592500000000001</v>
      </c>
      <c r="E55">
        <v>11.826467307692308</v>
      </c>
      <c r="F55">
        <v>1.5350919615384599</v>
      </c>
      <c r="K55">
        <v>98</v>
      </c>
      <c r="L55">
        <v>0.3743200000000001</v>
      </c>
      <c r="M55">
        <v>1.446</v>
      </c>
      <c r="N55">
        <v>0.42300000000000004</v>
      </c>
    </row>
    <row r="56" spans="1:14" x14ac:dyDescent="0.25">
      <c r="B56">
        <v>228008</v>
      </c>
      <c r="C56">
        <v>20</v>
      </c>
      <c r="D56">
        <v>24.916899999999998</v>
      </c>
      <c r="E56">
        <v>0.97834038461538475</v>
      </c>
      <c r="F56">
        <v>0.305505576923077</v>
      </c>
      <c r="K56">
        <v>98</v>
      </c>
      <c r="L56">
        <v>3.9035000000000002</v>
      </c>
      <c r="M56">
        <v>4.8019999999999996</v>
      </c>
      <c r="N56">
        <v>0.70599999999999996</v>
      </c>
    </row>
    <row r="57" spans="1:14" x14ac:dyDescent="0.25">
      <c r="B57">
        <v>228007</v>
      </c>
      <c r="C57">
        <v>30</v>
      </c>
      <c r="D57">
        <v>25.334</v>
      </c>
      <c r="E57">
        <v>0.70359358974358976</v>
      </c>
      <c r="F57">
        <v>0.22100438461538499</v>
      </c>
      <c r="K57">
        <v>98</v>
      </c>
      <c r="L57">
        <v>3.9590000000000001</v>
      </c>
      <c r="M57">
        <v>4.5459999999999994</v>
      </c>
      <c r="N57">
        <v>0.6855</v>
      </c>
    </row>
    <row r="58" spans="1:14" x14ac:dyDescent="0.25">
      <c r="B58">
        <v>228006</v>
      </c>
      <c r="C58">
        <v>40</v>
      </c>
      <c r="D58">
        <v>25.492100000000001</v>
      </c>
      <c r="E58">
        <v>0.56969230769230772</v>
      </c>
      <c r="F58">
        <v>0.20823846153846101</v>
      </c>
      <c r="K58">
        <v>98</v>
      </c>
      <c r="L58">
        <v>2.2974999999999999</v>
      </c>
      <c r="M58">
        <v>2.5649999999999999</v>
      </c>
      <c r="N58">
        <v>0.53849999999999998</v>
      </c>
    </row>
    <row r="59" spans="1:14" x14ac:dyDescent="0.25">
      <c r="B59">
        <v>228005</v>
      </c>
      <c r="C59">
        <v>50</v>
      </c>
      <c r="D59">
        <v>25.740200000000002</v>
      </c>
      <c r="E59">
        <v>0.57477884615384622</v>
      </c>
      <c r="F59">
        <v>0.25887826923076901</v>
      </c>
      <c r="K59">
        <v>98</v>
      </c>
      <c r="L59">
        <v>2.823</v>
      </c>
      <c r="M59">
        <v>2.5845000000000002</v>
      </c>
      <c r="N59">
        <v>0.61850000000000005</v>
      </c>
    </row>
    <row r="60" spans="1:14" x14ac:dyDescent="0.25">
      <c r="B60">
        <v>228003</v>
      </c>
      <c r="C60">
        <v>75</v>
      </c>
      <c r="D60">
        <v>25.932500000000001</v>
      </c>
      <c r="E60">
        <v>0.65669423076923084</v>
      </c>
      <c r="F60">
        <v>0.23193484615384599</v>
      </c>
      <c r="K60">
        <v>98</v>
      </c>
      <c r="L60">
        <v>3.5140000000000002</v>
      </c>
      <c r="M60">
        <v>2.8330000000000002</v>
      </c>
      <c r="N60">
        <v>0.6080000000000001</v>
      </c>
    </row>
    <row r="61" spans="1:14" x14ac:dyDescent="0.25">
      <c r="B61">
        <v>228002</v>
      </c>
      <c r="C61">
        <v>100</v>
      </c>
      <c r="D61">
        <v>26.200700000000001</v>
      </c>
      <c r="E61">
        <v>1.1927711538461541</v>
      </c>
      <c r="F61">
        <v>0.300517730769231</v>
      </c>
      <c r="K61">
        <v>98</v>
      </c>
      <c r="L61">
        <v>10.221499999999999</v>
      </c>
      <c r="M61">
        <v>6.9704999999999995</v>
      </c>
      <c r="N61">
        <v>1.042</v>
      </c>
    </row>
    <row r="62" spans="1:14" x14ac:dyDescent="0.25">
      <c r="B62">
        <v>228001</v>
      </c>
      <c r="C62">
        <v>140</v>
      </c>
      <c r="D62">
        <v>26.741299999999999</v>
      </c>
      <c r="E62">
        <v>0.43235576923076918</v>
      </c>
      <c r="F62">
        <v>0.26219115384615399</v>
      </c>
      <c r="K62">
        <v>98</v>
      </c>
      <c r="L62">
        <v>14.876999999999999</v>
      </c>
      <c r="M62">
        <v>12.849499999999999</v>
      </c>
      <c r="N62">
        <v>1.2575000000000001</v>
      </c>
    </row>
    <row r="63" spans="1:14" x14ac:dyDescent="0.25">
      <c r="A63" s="4">
        <v>36628</v>
      </c>
      <c r="B63">
        <v>228246</v>
      </c>
      <c r="C63">
        <v>1</v>
      </c>
      <c r="D63">
        <v>22.076699999999999</v>
      </c>
      <c r="E63">
        <v>6.9701500000000003</v>
      </c>
      <c r="F63">
        <v>1.238097</v>
      </c>
      <c r="G63">
        <v>260.48484134615387</v>
      </c>
      <c r="H63">
        <v>68.842133269230729</v>
      </c>
      <c r="I63">
        <v>190.51674038461542</v>
      </c>
      <c r="J63">
        <v>39.234513076923058</v>
      </c>
      <c r="K63">
        <v>103</v>
      </c>
      <c r="L63">
        <v>4.8850000000000837E-3</v>
      </c>
      <c r="M63">
        <v>0.32500000000000001</v>
      </c>
      <c r="N63">
        <v>0.35150000000000003</v>
      </c>
    </row>
    <row r="64" spans="1:14" x14ac:dyDescent="0.25">
      <c r="B64">
        <v>228245</v>
      </c>
      <c r="C64">
        <v>10</v>
      </c>
      <c r="D64">
        <v>24.990400000000001</v>
      </c>
      <c r="E64">
        <v>6.6289538461538466</v>
      </c>
      <c r="F64">
        <v>1.08390176923077</v>
      </c>
      <c r="K64">
        <v>103</v>
      </c>
      <c r="L64">
        <v>0</v>
      </c>
      <c r="M64">
        <v>0.3775</v>
      </c>
      <c r="N64">
        <v>0.39750000000000002</v>
      </c>
    </row>
    <row r="65" spans="1:14" x14ac:dyDescent="0.25">
      <c r="B65">
        <v>228244</v>
      </c>
      <c r="C65">
        <v>20</v>
      </c>
      <c r="D65">
        <v>25.2165</v>
      </c>
      <c r="E65">
        <v>5.7028500000000015</v>
      </c>
      <c r="F65">
        <v>1.1791400000000001</v>
      </c>
      <c r="K65">
        <v>103</v>
      </c>
      <c r="L65">
        <v>0.71994999999999998</v>
      </c>
      <c r="M65">
        <v>1.1435</v>
      </c>
      <c r="N65">
        <v>0.49350000000000005</v>
      </c>
    </row>
    <row r="66" spans="1:14" x14ac:dyDescent="0.25">
      <c r="B66">
        <v>228243</v>
      </c>
      <c r="C66">
        <v>30</v>
      </c>
      <c r="D66">
        <v>25.552600000000002</v>
      </c>
      <c r="E66">
        <v>2.3319346153846157</v>
      </c>
      <c r="F66">
        <v>0.65091392307692297</v>
      </c>
      <c r="K66">
        <v>103</v>
      </c>
      <c r="L66">
        <v>2.625</v>
      </c>
      <c r="M66">
        <v>2.516</v>
      </c>
      <c r="N66">
        <v>0.64450000000000007</v>
      </c>
    </row>
    <row r="67" spans="1:14" x14ac:dyDescent="0.25">
      <c r="B67">
        <v>228242</v>
      </c>
      <c r="C67">
        <v>40</v>
      </c>
      <c r="D67">
        <v>25.776700000000002</v>
      </c>
      <c r="E67">
        <v>0.6917692307692308</v>
      </c>
      <c r="F67">
        <v>0.29153384615384598</v>
      </c>
      <c r="K67">
        <v>103</v>
      </c>
      <c r="L67">
        <v>2.7285000000000004</v>
      </c>
      <c r="M67">
        <v>2.0714999999999999</v>
      </c>
      <c r="N67">
        <v>0.62949999999999995</v>
      </c>
    </row>
    <row r="68" spans="1:14" x14ac:dyDescent="0.25">
      <c r="B68">
        <v>228241</v>
      </c>
      <c r="C68">
        <v>50</v>
      </c>
      <c r="D68">
        <v>25.849799999999998</v>
      </c>
      <c r="E68">
        <v>0.42218269230769234</v>
      </c>
      <c r="F68">
        <v>0.197826538461538</v>
      </c>
      <c r="K68">
        <v>103</v>
      </c>
      <c r="L68">
        <v>2.5030000000000001</v>
      </c>
      <c r="M68">
        <v>1.9689999999999999</v>
      </c>
      <c r="N68">
        <v>0.61199999999999999</v>
      </c>
    </row>
    <row r="69" spans="1:14" x14ac:dyDescent="0.25">
      <c r="B69">
        <v>228240</v>
      </c>
      <c r="C69">
        <v>60</v>
      </c>
      <c r="D69">
        <v>25.892600000000002</v>
      </c>
      <c r="E69">
        <v>0.48830769230769233</v>
      </c>
      <c r="F69">
        <v>0.26550403846153797</v>
      </c>
      <c r="K69">
        <v>103</v>
      </c>
      <c r="L69">
        <v>2.5460000000000003</v>
      </c>
      <c r="M69">
        <v>1.8944999999999999</v>
      </c>
      <c r="N69">
        <v>0.5665</v>
      </c>
    </row>
    <row r="70" spans="1:14" x14ac:dyDescent="0.25">
      <c r="B70">
        <v>228239</v>
      </c>
      <c r="C70">
        <v>70</v>
      </c>
      <c r="D70">
        <v>25.9344</v>
      </c>
      <c r="E70">
        <v>0.52899999999999991</v>
      </c>
      <c r="F70">
        <v>0.2645575</v>
      </c>
      <c r="K70">
        <v>103</v>
      </c>
      <c r="L70">
        <v>2.7109999999999999</v>
      </c>
      <c r="M70">
        <v>1.714</v>
      </c>
      <c r="N70">
        <v>0.59250000000000003</v>
      </c>
    </row>
    <row r="71" spans="1:14" x14ac:dyDescent="0.25">
      <c r="B71">
        <v>228238</v>
      </c>
      <c r="C71">
        <v>80</v>
      </c>
      <c r="D71">
        <v>25.9757</v>
      </c>
      <c r="E71">
        <v>0.70194230769230792</v>
      </c>
      <c r="F71">
        <v>0.31283096153846102</v>
      </c>
      <c r="K71">
        <v>103</v>
      </c>
      <c r="L71">
        <v>3.8529999999999998</v>
      </c>
      <c r="M71">
        <v>2.8395000000000001</v>
      </c>
      <c r="N71">
        <v>0.67399999999999993</v>
      </c>
    </row>
    <row r="72" spans="1:14" x14ac:dyDescent="0.25">
      <c r="B72">
        <v>228237</v>
      </c>
      <c r="C72">
        <v>100</v>
      </c>
      <c r="D72">
        <v>26.142099999999999</v>
      </c>
      <c r="E72">
        <v>0.87112500000000015</v>
      </c>
      <c r="F72">
        <v>0.34042050000000001</v>
      </c>
      <c r="K72">
        <v>103</v>
      </c>
      <c r="L72">
        <v>4.5599999999999996</v>
      </c>
      <c r="M72">
        <v>2.8149999999999999</v>
      </c>
      <c r="N72">
        <v>0.69950000000000001</v>
      </c>
    </row>
    <row r="73" spans="1:14" x14ac:dyDescent="0.25">
      <c r="B73">
        <v>228236</v>
      </c>
      <c r="C73">
        <v>150</v>
      </c>
      <c r="D73">
        <v>26.638500000000001</v>
      </c>
      <c r="K73">
        <v>103</v>
      </c>
      <c r="L73">
        <v>13.435</v>
      </c>
      <c r="M73">
        <v>11.4895</v>
      </c>
      <c r="N73">
        <v>1.2075</v>
      </c>
    </row>
    <row r="74" spans="1:14" x14ac:dyDescent="0.25">
      <c r="A74" s="4">
        <v>36639</v>
      </c>
      <c r="B74">
        <v>228799</v>
      </c>
      <c r="C74">
        <v>1</v>
      </c>
      <c r="D74">
        <v>22.4025</v>
      </c>
      <c r="E74">
        <v>2.81718</v>
      </c>
      <c r="F74">
        <v>0.458208000000001</v>
      </c>
      <c r="G74">
        <v>134.70570000000001</v>
      </c>
      <c r="H74">
        <v>84.889095000000012</v>
      </c>
      <c r="I74">
        <v>98.464950000000002</v>
      </c>
      <c r="J74">
        <v>30.667707500000002</v>
      </c>
      <c r="K74">
        <v>114</v>
      </c>
      <c r="L74">
        <v>0.12704000000000004</v>
      </c>
      <c r="M74">
        <v>0.73199999999999998</v>
      </c>
      <c r="N74">
        <v>0.4375</v>
      </c>
    </row>
    <row r="75" spans="1:14" x14ac:dyDescent="0.25">
      <c r="B75">
        <v>228798</v>
      </c>
      <c r="C75">
        <v>10</v>
      </c>
      <c r="D75">
        <v>25.367999999999999</v>
      </c>
      <c r="E75">
        <v>2.8171800000000005</v>
      </c>
      <c r="F75">
        <v>0.38661299999999998</v>
      </c>
      <c r="L75">
        <v>7.178000000000001E-2</v>
      </c>
      <c r="M75">
        <v>0.81549999999999989</v>
      </c>
      <c r="N75">
        <v>0.42249999999999999</v>
      </c>
    </row>
    <row r="76" spans="1:14" x14ac:dyDescent="0.25">
      <c r="B76">
        <v>228797</v>
      </c>
      <c r="C76">
        <v>20</v>
      </c>
      <c r="D76">
        <v>25.372</v>
      </c>
      <c r="E76">
        <v>2.6973000000000003</v>
      </c>
      <c r="F76">
        <v>0.64435500000000001</v>
      </c>
      <c r="L76">
        <v>0.13902</v>
      </c>
      <c r="M76">
        <v>0.91349999999999998</v>
      </c>
      <c r="N76">
        <v>0.438</v>
      </c>
    </row>
    <row r="77" spans="1:14" x14ac:dyDescent="0.25">
      <c r="B77">
        <v>228796</v>
      </c>
      <c r="C77">
        <v>30</v>
      </c>
      <c r="D77">
        <v>25.408999999999999</v>
      </c>
      <c r="E77">
        <v>1.9134450000000003</v>
      </c>
      <c r="F77">
        <v>0.81916074999999999</v>
      </c>
      <c r="L77">
        <v>0.50026000000000004</v>
      </c>
      <c r="M77">
        <v>1.2084999999999999</v>
      </c>
      <c r="N77">
        <v>0.499</v>
      </c>
    </row>
    <row r="78" spans="1:14" x14ac:dyDescent="0.25">
      <c r="B78">
        <v>228795</v>
      </c>
      <c r="C78">
        <v>40</v>
      </c>
      <c r="D78">
        <v>25.438400000000001</v>
      </c>
      <c r="E78">
        <v>0.83357999999999988</v>
      </c>
      <c r="F78">
        <v>0.74222299999999997</v>
      </c>
      <c r="L78">
        <v>2.2174999999999998</v>
      </c>
      <c r="M78">
        <v>2.5555000000000003</v>
      </c>
      <c r="N78">
        <v>0.65050000000000008</v>
      </c>
    </row>
    <row r="79" spans="1:14" x14ac:dyDescent="0.25">
      <c r="B79">
        <v>228794</v>
      </c>
      <c r="C79">
        <v>50</v>
      </c>
      <c r="D79">
        <v>25.657499999999999</v>
      </c>
      <c r="E79">
        <v>0.3528</v>
      </c>
      <c r="F79">
        <v>0.49063000000000001</v>
      </c>
      <c r="L79">
        <v>3.9630000000000001</v>
      </c>
      <c r="M79">
        <v>4.0934999999999997</v>
      </c>
      <c r="N79">
        <v>0.75150000000000006</v>
      </c>
    </row>
    <row r="80" spans="1:14" x14ac:dyDescent="0.25">
      <c r="B80">
        <v>228793</v>
      </c>
      <c r="C80">
        <v>60</v>
      </c>
      <c r="D80">
        <v>25.578099999999999</v>
      </c>
      <c r="E80">
        <v>0.45989999999999998</v>
      </c>
      <c r="F80">
        <v>0.60651500000000003</v>
      </c>
      <c r="L80">
        <v>2.7779999999999996</v>
      </c>
      <c r="M80">
        <v>2.238</v>
      </c>
      <c r="N80">
        <v>0.69699999999999995</v>
      </c>
    </row>
    <row r="81" spans="1:14" x14ac:dyDescent="0.25">
      <c r="B81">
        <v>228792</v>
      </c>
      <c r="C81">
        <v>70</v>
      </c>
      <c r="D81">
        <v>25.747699999999998</v>
      </c>
      <c r="E81">
        <v>0.38430000000000003</v>
      </c>
      <c r="F81">
        <v>0.55835500000000005</v>
      </c>
      <c r="L81">
        <v>3.1539999999999999</v>
      </c>
      <c r="M81">
        <v>2.0869999999999997</v>
      </c>
      <c r="N81">
        <v>0.72649999999999992</v>
      </c>
    </row>
    <row r="82" spans="1:14" x14ac:dyDescent="0.25">
      <c r="B82">
        <v>228791</v>
      </c>
      <c r="C82">
        <v>80</v>
      </c>
      <c r="D82">
        <v>25.779199999999999</v>
      </c>
      <c r="E82">
        <v>0.36539999999999995</v>
      </c>
      <c r="F82">
        <v>0.58394000000000001</v>
      </c>
      <c r="L82">
        <v>3.2360000000000002</v>
      </c>
      <c r="M82">
        <v>2.141</v>
      </c>
      <c r="N82">
        <v>0.73950000000000005</v>
      </c>
    </row>
    <row r="83" spans="1:14" x14ac:dyDescent="0.25">
      <c r="B83">
        <v>228790</v>
      </c>
      <c r="C83">
        <v>100</v>
      </c>
      <c r="D83">
        <v>25.790700000000001</v>
      </c>
      <c r="E83">
        <v>0.35910000000000009</v>
      </c>
      <c r="F83">
        <v>0.55233500000000002</v>
      </c>
      <c r="L83">
        <v>3.3075000000000001</v>
      </c>
      <c r="M83">
        <v>2.2250000000000001</v>
      </c>
      <c r="N83">
        <v>0.72950000000000004</v>
      </c>
    </row>
    <row r="84" spans="1:14" x14ac:dyDescent="0.25">
      <c r="B84">
        <v>228789</v>
      </c>
      <c r="C84">
        <v>150</v>
      </c>
      <c r="D84">
        <v>26.233499999999999</v>
      </c>
      <c r="E84">
        <v>0.2646</v>
      </c>
      <c r="F84">
        <v>0.48460999999999999</v>
      </c>
      <c r="L84">
        <v>9.6944999999999997</v>
      </c>
      <c r="M84">
        <v>6.8045</v>
      </c>
      <c r="N84">
        <v>1.038</v>
      </c>
    </row>
    <row r="85" spans="1:14" x14ac:dyDescent="0.25">
      <c r="A85" s="4">
        <v>36648</v>
      </c>
      <c r="B85">
        <v>229198</v>
      </c>
      <c r="C85">
        <v>5</v>
      </c>
      <c r="D85">
        <v>24.844100000000001</v>
      </c>
      <c r="E85">
        <v>0.27090000000000003</v>
      </c>
      <c r="F85">
        <v>8.7289999999999895E-2</v>
      </c>
      <c r="G85">
        <v>24.563475</v>
      </c>
      <c r="H85">
        <v>15.7446</v>
      </c>
      <c r="I85">
        <v>33.744169374999998</v>
      </c>
      <c r="J85">
        <v>10.952691249999997</v>
      </c>
      <c r="K85">
        <v>123</v>
      </c>
      <c r="L85">
        <v>7.6200000000000045E-2</v>
      </c>
      <c r="M85">
        <v>0.5794999999999999</v>
      </c>
      <c r="N85">
        <v>0.46799999999999997</v>
      </c>
    </row>
    <row r="86" spans="1:14" x14ac:dyDescent="0.25">
      <c r="B86">
        <v>229197</v>
      </c>
      <c r="C86">
        <v>10</v>
      </c>
      <c r="D86">
        <v>24.853100000000001</v>
      </c>
      <c r="E86">
        <v>0.30869999999999997</v>
      </c>
      <c r="F86">
        <v>0.12642</v>
      </c>
      <c r="L86">
        <v>0.10694000000000009</v>
      </c>
      <c r="M86">
        <v>0.63300000000000001</v>
      </c>
      <c r="N86">
        <v>0.42349999999999999</v>
      </c>
    </row>
    <row r="87" spans="1:14" x14ac:dyDescent="0.25">
      <c r="B87">
        <v>229196</v>
      </c>
      <c r="C87">
        <v>20</v>
      </c>
      <c r="D87">
        <v>25.3096</v>
      </c>
      <c r="E87">
        <v>0.48509999999999998</v>
      </c>
      <c r="F87">
        <v>0.296485</v>
      </c>
      <c r="L87">
        <v>0.26218000000000008</v>
      </c>
      <c r="M87">
        <v>1.008</v>
      </c>
      <c r="N87">
        <v>0.498</v>
      </c>
    </row>
    <row r="88" spans="1:14" x14ac:dyDescent="0.25">
      <c r="B88">
        <v>229195</v>
      </c>
      <c r="C88">
        <v>30</v>
      </c>
      <c r="D88">
        <v>25.404199999999999</v>
      </c>
      <c r="E88">
        <v>0.35909999999999997</v>
      </c>
      <c r="F88">
        <v>0.16103500000000001</v>
      </c>
      <c r="L88">
        <v>-3.508E-2</v>
      </c>
      <c r="M88">
        <v>1.222</v>
      </c>
      <c r="N88">
        <v>0.499</v>
      </c>
    </row>
    <row r="89" spans="1:14" x14ac:dyDescent="0.25">
      <c r="B89">
        <v>229194</v>
      </c>
      <c r="C89">
        <v>40</v>
      </c>
      <c r="D89">
        <v>25.518599999999999</v>
      </c>
      <c r="E89">
        <v>0.2394</v>
      </c>
      <c r="F89">
        <v>0.35819000000000001</v>
      </c>
    </row>
    <row r="90" spans="1:14" x14ac:dyDescent="0.25">
      <c r="B90">
        <v>229193</v>
      </c>
      <c r="C90">
        <v>50</v>
      </c>
      <c r="D90">
        <v>25.6782</v>
      </c>
      <c r="E90">
        <v>0.11231999999999998</v>
      </c>
      <c r="F90">
        <v>0.23855324999999999</v>
      </c>
      <c r="L90">
        <v>4.6865000000000006</v>
      </c>
      <c r="M90">
        <v>4.077</v>
      </c>
      <c r="N90">
        <v>0.88949999999999996</v>
      </c>
    </row>
    <row r="91" spans="1:14" x14ac:dyDescent="0.25">
      <c r="B91">
        <v>229192</v>
      </c>
      <c r="C91">
        <v>60</v>
      </c>
      <c r="D91">
        <v>24.7456</v>
      </c>
      <c r="E91">
        <v>7.8975000000000045E-2</v>
      </c>
      <c r="F91">
        <v>0.24316499999999999</v>
      </c>
      <c r="L91">
        <v>6.234</v>
      </c>
      <c r="M91">
        <v>5.1229999999999993</v>
      </c>
      <c r="N91">
        <v>0.97499999999999998</v>
      </c>
    </row>
    <row r="92" spans="1:14" x14ac:dyDescent="0.25">
      <c r="B92">
        <v>229191</v>
      </c>
      <c r="C92">
        <v>80</v>
      </c>
      <c r="D92">
        <v>25.876100000000001</v>
      </c>
      <c r="E92">
        <v>5.2650000000000016E-2</v>
      </c>
      <c r="F92">
        <v>0.23268374999999999</v>
      </c>
      <c r="L92">
        <v>6.3650000000000002</v>
      </c>
      <c r="M92">
        <v>5.5774999999999997</v>
      </c>
      <c r="N92">
        <v>0.96499999999999997</v>
      </c>
    </row>
    <row r="93" spans="1:14" x14ac:dyDescent="0.25">
      <c r="B93">
        <v>229190</v>
      </c>
      <c r="C93">
        <v>100</v>
      </c>
      <c r="D93">
        <v>26.207100000000001</v>
      </c>
      <c r="E93">
        <v>0.103545</v>
      </c>
      <c r="F93">
        <v>0.23016824999999999</v>
      </c>
      <c r="L93">
        <v>7.03</v>
      </c>
      <c r="M93">
        <v>4.5369999999999999</v>
      </c>
      <c r="N93">
        <v>0.87749999999999995</v>
      </c>
    </row>
    <row r="94" spans="1:14" x14ac:dyDescent="0.25">
      <c r="B94">
        <v>229189</v>
      </c>
      <c r="C94">
        <v>125</v>
      </c>
      <c r="D94">
        <v>26.547599999999999</v>
      </c>
      <c r="L94">
        <v>12.780999999999999</v>
      </c>
      <c r="M94">
        <v>10.209</v>
      </c>
      <c r="N94">
        <v>1.2435</v>
      </c>
    </row>
    <row r="95" spans="1:14" x14ac:dyDescent="0.25">
      <c r="B95">
        <v>229188</v>
      </c>
      <c r="C95">
        <v>145</v>
      </c>
      <c r="D95">
        <v>26.6965</v>
      </c>
      <c r="L95">
        <v>14.4825</v>
      </c>
      <c r="M95">
        <v>11.9855</v>
      </c>
      <c r="N95">
        <v>1.3025</v>
      </c>
    </row>
    <row r="96" spans="1:14" s="6" customFormat="1" x14ac:dyDescent="0.25">
      <c r="A96" s="5">
        <v>36655</v>
      </c>
      <c r="B96" s="6">
        <v>213341</v>
      </c>
      <c r="C96" s="6">
        <v>1</v>
      </c>
      <c r="D96" s="6">
        <v>23.609500000000001</v>
      </c>
      <c r="E96" s="6">
        <v>0.44100000000000006</v>
      </c>
      <c r="F96">
        <v>0.158025</v>
      </c>
      <c r="G96" s="6">
        <v>54.087299999999999</v>
      </c>
      <c r="H96" s="6">
        <v>33.766179999999999</v>
      </c>
      <c r="I96" s="6">
        <v>40.069800000000001</v>
      </c>
      <c r="J96" s="6">
        <v>15.650279999999999</v>
      </c>
      <c r="K96" s="6">
        <v>130</v>
      </c>
      <c r="L96" s="6">
        <v>0.45350000000000001</v>
      </c>
      <c r="M96" s="6">
        <v>1.0985</v>
      </c>
      <c r="N96" s="6">
        <v>0.45600000000000002</v>
      </c>
    </row>
    <row r="97" spans="1:14" s="6" customFormat="1" x14ac:dyDescent="0.25">
      <c r="A97" s="5"/>
      <c r="B97" s="6">
        <v>213342</v>
      </c>
      <c r="C97" s="6">
        <v>5</v>
      </c>
      <c r="D97" s="6">
        <v>25.1204</v>
      </c>
      <c r="E97" s="6">
        <v>0.4284</v>
      </c>
      <c r="F97">
        <v>0.17006499999999999</v>
      </c>
      <c r="L97" s="6">
        <v>0.29499999999999998</v>
      </c>
      <c r="M97" s="6">
        <v>0.98350000000000004</v>
      </c>
      <c r="N97" s="6">
        <v>0.4345</v>
      </c>
    </row>
    <row r="98" spans="1:14" s="6" customFormat="1" x14ac:dyDescent="0.25">
      <c r="A98" s="5"/>
      <c r="B98" s="6">
        <v>213343</v>
      </c>
      <c r="C98" s="6">
        <v>10</v>
      </c>
      <c r="D98" s="6">
        <v>25.153600000000001</v>
      </c>
      <c r="E98" s="6">
        <v>0.56699999999999995</v>
      </c>
      <c r="F98">
        <v>0.2107</v>
      </c>
      <c r="L98" s="6">
        <v>0.27200000000000002</v>
      </c>
      <c r="M98" s="6">
        <v>0.91500000000000004</v>
      </c>
      <c r="N98" s="6">
        <v>0.4425</v>
      </c>
    </row>
    <row r="99" spans="1:14" s="6" customFormat="1" x14ac:dyDescent="0.25">
      <c r="A99" s="5"/>
      <c r="B99" s="6">
        <v>213344</v>
      </c>
      <c r="C99" s="6">
        <v>20</v>
      </c>
      <c r="D99" s="6">
        <v>25.209199999999999</v>
      </c>
      <c r="E99" s="6">
        <v>0.79379999999999984</v>
      </c>
      <c r="F99">
        <v>0.31002999999999997</v>
      </c>
      <c r="L99" s="6">
        <v>0.26</v>
      </c>
      <c r="M99" s="6">
        <v>1.1395</v>
      </c>
      <c r="N99" s="6">
        <v>0.48249999999999998</v>
      </c>
    </row>
    <row r="100" spans="1:14" s="6" customFormat="1" x14ac:dyDescent="0.25">
      <c r="A100" s="5"/>
      <c r="B100" s="6">
        <v>213345</v>
      </c>
      <c r="C100" s="6">
        <v>30</v>
      </c>
      <c r="D100" s="6">
        <v>25.447800000000001</v>
      </c>
      <c r="E100" s="6">
        <v>1.1935349999999998</v>
      </c>
      <c r="F100">
        <v>0.46615224999999999</v>
      </c>
      <c r="L100" s="6">
        <v>0.67649999999999999</v>
      </c>
      <c r="M100" s="6">
        <v>1.657</v>
      </c>
      <c r="N100" s="6">
        <v>0.52849999999999997</v>
      </c>
    </row>
    <row r="101" spans="1:14" s="6" customFormat="1" x14ac:dyDescent="0.25">
      <c r="A101" s="5"/>
      <c r="B101" s="6">
        <v>213346</v>
      </c>
      <c r="C101" s="6">
        <v>40</v>
      </c>
      <c r="D101" s="6">
        <v>25.538599999999999</v>
      </c>
      <c r="E101" s="6">
        <v>0.85252499999999998</v>
      </c>
      <c r="F101">
        <v>0.33943125000000002</v>
      </c>
      <c r="L101" s="6">
        <v>0.26950000000000002</v>
      </c>
      <c r="M101" s="6">
        <v>1.3420000000000001</v>
      </c>
      <c r="N101" s="6">
        <v>0.44600000000000001</v>
      </c>
    </row>
    <row r="102" spans="1:14" s="6" customFormat="1" x14ac:dyDescent="0.25">
      <c r="A102" s="5"/>
      <c r="B102" s="6">
        <v>213347</v>
      </c>
      <c r="C102" s="6">
        <v>50</v>
      </c>
      <c r="D102" s="6">
        <v>25.666699999999999</v>
      </c>
      <c r="E102" s="6">
        <v>0.83357999999999999</v>
      </c>
      <c r="F102">
        <v>0.33490550000000002</v>
      </c>
      <c r="L102" s="6">
        <v>0.314</v>
      </c>
      <c r="M102" s="6">
        <v>1.35</v>
      </c>
      <c r="N102" s="6">
        <v>0.45800000000000002</v>
      </c>
    </row>
    <row r="103" spans="1:14" s="6" customFormat="1" x14ac:dyDescent="0.25">
      <c r="A103" s="5"/>
      <c r="B103" s="6">
        <v>213348</v>
      </c>
      <c r="C103" s="6">
        <v>75</v>
      </c>
      <c r="D103" s="6">
        <v>26.02234</v>
      </c>
      <c r="E103" s="6">
        <v>5.9670000000000008E-2</v>
      </c>
      <c r="F103">
        <v>0.1484145</v>
      </c>
      <c r="L103" s="6">
        <v>8.1675000000000004</v>
      </c>
      <c r="M103" s="6">
        <v>5.6905000000000001</v>
      </c>
      <c r="N103" s="6">
        <v>1.0154999999999998</v>
      </c>
    </row>
    <row r="104" spans="1:14" s="6" customFormat="1" x14ac:dyDescent="0.25">
      <c r="A104" s="5"/>
      <c r="B104" s="6">
        <v>213349</v>
      </c>
      <c r="C104" s="6">
        <v>100</v>
      </c>
      <c r="D104" s="6">
        <v>26.443100000000001</v>
      </c>
      <c r="E104" s="6">
        <v>4.2120000000000005E-2</v>
      </c>
      <c r="F104">
        <v>0.2071095</v>
      </c>
      <c r="L104" s="6">
        <v>13.5685</v>
      </c>
      <c r="M104" s="6">
        <v>10.936</v>
      </c>
      <c r="N104" s="6">
        <v>1.2675000000000001</v>
      </c>
    </row>
    <row r="105" spans="1:14" s="6" customFormat="1" x14ac:dyDescent="0.25">
      <c r="A105" s="5"/>
      <c r="B105" s="6">
        <v>213350</v>
      </c>
      <c r="C105" s="6">
        <v>140</v>
      </c>
      <c r="D105" s="6">
        <v>26.7499</v>
      </c>
      <c r="E105" s="6">
        <v>3.6854999999999992E-2</v>
      </c>
      <c r="F105">
        <v>0.17440800000000001</v>
      </c>
      <c r="L105" s="6">
        <v>18.295999999999999</v>
      </c>
      <c r="M105" s="6">
        <v>15.5175</v>
      </c>
      <c r="N105" s="6">
        <v>1.478</v>
      </c>
    </row>
    <row r="106" spans="1:14" x14ac:dyDescent="0.25">
      <c r="A106" s="4">
        <v>36666</v>
      </c>
      <c r="B106">
        <v>229211</v>
      </c>
      <c r="C106">
        <v>1</v>
      </c>
      <c r="E106">
        <v>0.80411538461538479</v>
      </c>
      <c r="F106">
        <v>0.27308457692307703</v>
      </c>
      <c r="G106">
        <v>58.447975961538468</v>
      </c>
      <c r="H106">
        <v>33.73594769230769</v>
      </c>
      <c r="I106">
        <v>37.996663461538468</v>
      </c>
      <c r="J106">
        <v>14.04982019230769</v>
      </c>
      <c r="K106">
        <v>141</v>
      </c>
      <c r="L106">
        <v>1.5085</v>
      </c>
      <c r="M106">
        <v>1.5914999999999999</v>
      </c>
      <c r="N106">
        <v>0.64</v>
      </c>
    </row>
    <row r="107" spans="1:14" x14ac:dyDescent="0.25">
      <c r="B107">
        <v>229210</v>
      </c>
      <c r="C107">
        <v>10</v>
      </c>
      <c r="D107">
        <v>25.178799999999999</v>
      </c>
      <c r="E107">
        <v>0.77731153846153855</v>
      </c>
      <c r="F107">
        <v>0.281813307692308</v>
      </c>
      <c r="L107">
        <v>2.1480000000000001</v>
      </c>
      <c r="M107">
        <v>2.2509999999999999</v>
      </c>
      <c r="N107">
        <v>0.69750000000000001</v>
      </c>
    </row>
    <row r="108" spans="1:14" x14ac:dyDescent="0.25">
      <c r="B108">
        <v>229209</v>
      </c>
      <c r="C108">
        <v>20</v>
      </c>
      <c r="D108">
        <v>25.1783</v>
      </c>
      <c r="E108">
        <v>0.79071346153846167</v>
      </c>
      <c r="F108">
        <v>0.25313319230769199</v>
      </c>
      <c r="L108">
        <v>2.7960000000000003</v>
      </c>
      <c r="M108">
        <v>2.9104999999999999</v>
      </c>
      <c r="N108">
        <v>0.747</v>
      </c>
    </row>
    <row r="109" spans="1:14" x14ac:dyDescent="0.25">
      <c r="B109">
        <v>229208</v>
      </c>
      <c r="C109">
        <v>30</v>
      </c>
      <c r="D109">
        <v>25.195</v>
      </c>
      <c r="E109">
        <v>0.75050769230769254</v>
      </c>
      <c r="F109">
        <v>0.258121038461538</v>
      </c>
      <c r="L109">
        <v>4.9044999999999996</v>
      </c>
      <c r="M109">
        <v>4.4249999999999998</v>
      </c>
      <c r="N109">
        <v>0.87549999999999994</v>
      </c>
    </row>
    <row r="110" spans="1:14" x14ac:dyDescent="0.25">
      <c r="B110">
        <v>229207</v>
      </c>
      <c r="C110">
        <v>40</v>
      </c>
      <c r="D110">
        <v>25.255199999999999</v>
      </c>
      <c r="E110">
        <v>0.71030192307692308</v>
      </c>
      <c r="F110">
        <v>0.29552988461538499</v>
      </c>
      <c r="L110">
        <v>7.0854999999999997</v>
      </c>
      <c r="M110">
        <v>5.9109999999999996</v>
      </c>
      <c r="N110">
        <v>0.99849999999999994</v>
      </c>
    </row>
    <row r="111" spans="1:14" x14ac:dyDescent="0.25">
      <c r="B111">
        <v>229206</v>
      </c>
      <c r="C111">
        <v>50</v>
      </c>
      <c r="D111">
        <v>25.479800000000001</v>
      </c>
      <c r="E111">
        <v>0.73754807692307711</v>
      </c>
      <c r="F111">
        <v>0.35968461538461499</v>
      </c>
      <c r="L111">
        <v>8.7164999999999999</v>
      </c>
      <c r="M111">
        <v>7.6565000000000003</v>
      </c>
      <c r="N111">
        <v>1.0794999999999999</v>
      </c>
    </row>
    <row r="112" spans="1:14" x14ac:dyDescent="0.25">
      <c r="B112">
        <v>229205</v>
      </c>
      <c r="C112">
        <v>60</v>
      </c>
      <c r="D112">
        <v>25.680499999999999</v>
      </c>
      <c r="E112">
        <v>0.40692307692307694</v>
      </c>
      <c r="F112">
        <v>0.242787115384615</v>
      </c>
      <c r="L112">
        <v>10.365500000000001</v>
      </c>
      <c r="M112">
        <v>9.402000000000001</v>
      </c>
      <c r="N112">
        <v>1.1545000000000001</v>
      </c>
    </row>
    <row r="113" spans="1:14" x14ac:dyDescent="0.25">
      <c r="B113">
        <v>229204</v>
      </c>
      <c r="C113">
        <v>80</v>
      </c>
      <c r="D113">
        <v>25.935500000000001</v>
      </c>
      <c r="E113">
        <v>0.10283653846153845</v>
      </c>
      <c r="F113">
        <v>0.13153180769230799</v>
      </c>
      <c r="L113">
        <v>12.788499999999999</v>
      </c>
      <c r="M113">
        <v>11.852</v>
      </c>
      <c r="N113">
        <v>1.3049999999999999</v>
      </c>
    </row>
    <row r="114" spans="1:14" x14ac:dyDescent="0.25">
      <c r="B114">
        <v>229203</v>
      </c>
      <c r="C114">
        <v>100</v>
      </c>
      <c r="D114">
        <v>25.244599999999998</v>
      </c>
      <c r="E114">
        <v>5.484615384615385E-2</v>
      </c>
      <c r="F114">
        <v>0.16789123076923099</v>
      </c>
      <c r="L114">
        <v>15.000999999999999</v>
      </c>
      <c r="M114">
        <v>14.13</v>
      </c>
      <c r="N114">
        <v>1.4205000000000001</v>
      </c>
    </row>
    <row r="115" spans="1:14" x14ac:dyDescent="0.25">
      <c r="B115">
        <v>229202</v>
      </c>
      <c r="C115">
        <v>125</v>
      </c>
      <c r="D115">
        <v>26.576499999999999</v>
      </c>
      <c r="E115">
        <v>7.1299999999999988E-2</v>
      </c>
      <c r="F115">
        <v>0.19404450000000001</v>
      </c>
      <c r="L115">
        <v>15.4255</v>
      </c>
      <c r="M115">
        <v>14.507000000000001</v>
      </c>
      <c r="N115">
        <v>1.4005000000000001</v>
      </c>
    </row>
    <row r="116" spans="1:14" x14ac:dyDescent="0.25">
      <c r="B116">
        <v>229201</v>
      </c>
      <c r="C116">
        <v>130</v>
      </c>
      <c r="D116">
        <v>26.613399999999999</v>
      </c>
      <c r="L116">
        <v>15.8225</v>
      </c>
      <c r="M116">
        <v>15.156000000000001</v>
      </c>
      <c r="N116">
        <v>1.4350000000000001</v>
      </c>
    </row>
    <row r="117" spans="1:14" x14ac:dyDescent="0.25">
      <c r="A117" s="4">
        <v>36684</v>
      </c>
      <c r="B117">
        <v>229936</v>
      </c>
      <c r="C117">
        <v>1</v>
      </c>
      <c r="D117">
        <v>24.7623</v>
      </c>
      <c r="E117">
        <v>0.37640384615384614</v>
      </c>
      <c r="F117">
        <v>0.20350576923076899</v>
      </c>
      <c r="G117">
        <v>29.989346153846149</v>
      </c>
      <c r="H117">
        <v>23.736406730769222</v>
      </c>
      <c r="I117">
        <v>21.210865384615381</v>
      </c>
      <c r="J117">
        <v>12.257673076923073</v>
      </c>
      <c r="K117">
        <v>159</v>
      </c>
      <c r="L117">
        <v>0.23499999999999999</v>
      </c>
      <c r="M117">
        <v>2.2395</v>
      </c>
      <c r="N117">
        <v>0.63700000000000001</v>
      </c>
    </row>
    <row r="118" spans="1:14" x14ac:dyDescent="0.25">
      <c r="B118">
        <v>229935</v>
      </c>
      <c r="C118">
        <v>10</v>
      </c>
      <c r="D118">
        <v>24.852499999999999</v>
      </c>
      <c r="E118">
        <v>0.35605769230769224</v>
      </c>
      <c r="F118">
        <v>0.197826538461539</v>
      </c>
      <c r="L118">
        <v>4.1579999999999995</v>
      </c>
      <c r="M118">
        <v>4.7159999999999993</v>
      </c>
      <c r="N118">
        <v>0.97550000000000003</v>
      </c>
    </row>
    <row r="119" spans="1:14" x14ac:dyDescent="0.25">
      <c r="B119">
        <v>229934</v>
      </c>
      <c r="C119">
        <v>20</v>
      </c>
      <c r="D119">
        <v>24.906199999999998</v>
      </c>
      <c r="E119">
        <v>0.33571153846153845</v>
      </c>
      <c r="F119">
        <v>0.179842307692308</v>
      </c>
      <c r="L119">
        <v>7.0659999999999998</v>
      </c>
      <c r="M119">
        <v>6.2004999999999999</v>
      </c>
      <c r="N119">
        <v>1.1559999999999999</v>
      </c>
    </row>
    <row r="120" spans="1:14" x14ac:dyDescent="0.25">
      <c r="B120">
        <v>229933</v>
      </c>
      <c r="C120">
        <v>30</v>
      </c>
      <c r="D120">
        <v>25.078399999999998</v>
      </c>
      <c r="E120">
        <v>0.45778846153846164</v>
      </c>
      <c r="F120">
        <v>0.26313769230769202</v>
      </c>
      <c r="L120">
        <v>8.1440000000000001</v>
      </c>
      <c r="M120">
        <v>7.0764999999999993</v>
      </c>
      <c r="N120">
        <v>1.2029999999999998</v>
      </c>
    </row>
    <row r="121" spans="1:14" x14ac:dyDescent="0.25">
      <c r="B121">
        <v>229932</v>
      </c>
      <c r="C121">
        <v>40</v>
      </c>
      <c r="D121">
        <v>25.277999999999999</v>
      </c>
      <c r="E121">
        <v>0.63073076923076932</v>
      </c>
      <c r="F121">
        <v>0.409851153846154</v>
      </c>
      <c r="L121">
        <v>9.7629999999999999</v>
      </c>
      <c r="M121">
        <v>8.3204999999999991</v>
      </c>
      <c r="N121">
        <v>1.3359999999999999</v>
      </c>
    </row>
    <row r="122" spans="1:14" x14ac:dyDescent="0.25">
      <c r="B122">
        <v>229931</v>
      </c>
      <c r="C122">
        <v>50</v>
      </c>
      <c r="D122">
        <v>25.519300000000001</v>
      </c>
      <c r="E122">
        <v>0.30519230769230771</v>
      </c>
      <c r="F122">
        <v>0.14671346153846099</v>
      </c>
      <c r="L122">
        <v>10.187999999999999</v>
      </c>
      <c r="M122">
        <v>8.7164999999999999</v>
      </c>
      <c r="N122">
        <v>1.3305</v>
      </c>
    </row>
    <row r="123" spans="1:14" x14ac:dyDescent="0.25">
      <c r="B123">
        <v>229930</v>
      </c>
      <c r="C123">
        <v>60</v>
      </c>
      <c r="D123">
        <v>25.6615</v>
      </c>
      <c r="E123">
        <v>6.0330769230769236E-2</v>
      </c>
      <c r="F123">
        <v>9.6448153846153795E-2</v>
      </c>
      <c r="L123">
        <v>10.986499999999999</v>
      </c>
      <c r="M123">
        <v>9.4804999999999993</v>
      </c>
      <c r="N123">
        <v>1.3680000000000001</v>
      </c>
    </row>
    <row r="124" spans="1:14" x14ac:dyDescent="0.25">
      <c r="B124">
        <v>229929</v>
      </c>
      <c r="C124">
        <v>80</v>
      </c>
      <c r="D124">
        <v>25.851400000000002</v>
      </c>
      <c r="E124">
        <v>3.8392307692307684E-2</v>
      </c>
      <c r="F124">
        <v>0.10690946153846199</v>
      </c>
      <c r="L124">
        <v>12.821000000000002</v>
      </c>
      <c r="M124">
        <v>11.858499999999999</v>
      </c>
      <c r="N124">
        <v>1.4740000000000002</v>
      </c>
    </row>
    <row r="125" spans="1:14" x14ac:dyDescent="0.25">
      <c r="B125">
        <v>229928</v>
      </c>
      <c r="C125">
        <v>100</v>
      </c>
      <c r="D125">
        <v>26.131900000000002</v>
      </c>
      <c r="E125">
        <v>6.5815384615384609E-2</v>
      </c>
      <c r="F125">
        <v>0.12119807692307701</v>
      </c>
      <c r="L125">
        <v>14.884</v>
      </c>
      <c r="M125">
        <v>14.411999999999999</v>
      </c>
      <c r="N125">
        <v>1.593</v>
      </c>
    </row>
    <row r="126" spans="1:14" x14ac:dyDescent="0.25">
      <c r="B126">
        <v>229927</v>
      </c>
      <c r="C126">
        <v>125</v>
      </c>
      <c r="D126">
        <v>26.491900000000001</v>
      </c>
      <c r="L126">
        <v>16.379000000000001</v>
      </c>
      <c r="M126">
        <v>15.782</v>
      </c>
      <c r="N126">
        <v>1.6495000000000002</v>
      </c>
    </row>
    <row r="127" spans="1:14" x14ac:dyDescent="0.25">
      <c r="B127">
        <v>229926</v>
      </c>
      <c r="C127">
        <v>130</v>
      </c>
      <c r="D127">
        <v>26.572500000000002</v>
      </c>
      <c r="L127">
        <v>17.627500000000001</v>
      </c>
      <c r="M127">
        <v>17.087499999999999</v>
      </c>
      <c r="N127">
        <v>1.7315</v>
      </c>
    </row>
    <row r="128" spans="1:14" x14ac:dyDescent="0.25">
      <c r="A128" s="4">
        <v>36691</v>
      </c>
      <c r="B128">
        <v>210741</v>
      </c>
      <c r="C128">
        <v>1</v>
      </c>
      <c r="D128">
        <v>24.456199999999999</v>
      </c>
      <c r="E128">
        <v>0.4284</v>
      </c>
      <c r="F128">
        <v>0.12285</v>
      </c>
      <c r="G128">
        <v>39.980699999999992</v>
      </c>
      <c r="H128">
        <v>25.97805</v>
      </c>
      <c r="I128">
        <v>29.999249999999996</v>
      </c>
      <c r="J128">
        <v>12.114000000000001</v>
      </c>
      <c r="K128">
        <v>166</v>
      </c>
      <c r="L128">
        <v>0.374</v>
      </c>
      <c r="M128">
        <v>1.0844999999999998</v>
      </c>
      <c r="N128">
        <v>0.35849999999999999</v>
      </c>
    </row>
    <row r="129" spans="1:15" x14ac:dyDescent="0.25">
      <c r="B129">
        <v>210742</v>
      </c>
      <c r="C129">
        <v>10</v>
      </c>
      <c r="D129">
        <v>24.334599999999998</v>
      </c>
      <c r="E129">
        <v>0.32760000000000006</v>
      </c>
      <c r="F129">
        <v>8.1900000000000098E-2</v>
      </c>
      <c r="L129">
        <v>0.33100000000000002</v>
      </c>
      <c r="M129">
        <v>1.1194999999999999</v>
      </c>
      <c r="N129">
        <v>0.36199999999999999</v>
      </c>
    </row>
    <row r="130" spans="1:15" x14ac:dyDescent="0.25">
      <c r="B130">
        <v>210743</v>
      </c>
      <c r="C130">
        <v>20</v>
      </c>
      <c r="D130">
        <v>24.6234</v>
      </c>
      <c r="E130">
        <v>0.47249999999999998</v>
      </c>
      <c r="F130">
        <v>0.18112500000000001</v>
      </c>
      <c r="L130">
        <v>0.32</v>
      </c>
      <c r="M130">
        <v>1.0804999999999998</v>
      </c>
      <c r="N130">
        <v>0.379</v>
      </c>
    </row>
    <row r="131" spans="1:15" x14ac:dyDescent="0.25">
      <c r="B131">
        <v>210744</v>
      </c>
      <c r="C131">
        <v>30</v>
      </c>
      <c r="D131">
        <v>25.072299999999998</v>
      </c>
      <c r="E131">
        <v>1.0040850000000001</v>
      </c>
      <c r="F131">
        <v>0.32206499999999999</v>
      </c>
      <c r="L131">
        <v>0.55299999999999994</v>
      </c>
      <c r="M131">
        <v>1.2689999999999999</v>
      </c>
      <c r="N131">
        <v>0.47599999999999998</v>
      </c>
    </row>
    <row r="132" spans="1:15" x14ac:dyDescent="0.25">
      <c r="B132">
        <v>210745</v>
      </c>
      <c r="C132">
        <v>40</v>
      </c>
      <c r="D132">
        <v>25.3748</v>
      </c>
      <c r="E132">
        <v>0.7956899999999999</v>
      </c>
      <c r="F132">
        <v>0.43573499999999998</v>
      </c>
      <c r="L132">
        <v>0.81950000000000001</v>
      </c>
      <c r="M132">
        <v>1.6389999999999998</v>
      </c>
      <c r="N132">
        <v>0.47549999999999998</v>
      </c>
    </row>
    <row r="133" spans="1:15" x14ac:dyDescent="0.25">
      <c r="B133">
        <v>210746</v>
      </c>
      <c r="C133">
        <v>50</v>
      </c>
      <c r="D133">
        <v>25.628699999999998</v>
      </c>
      <c r="E133">
        <v>0.37169999999999997</v>
      </c>
      <c r="F133">
        <v>0.25829999999999997</v>
      </c>
      <c r="L133">
        <v>4.5860000000000003</v>
      </c>
      <c r="M133">
        <v>3.8780000000000001</v>
      </c>
      <c r="N133">
        <v>0.76350000000000007</v>
      </c>
    </row>
    <row r="134" spans="1:15" x14ac:dyDescent="0.25">
      <c r="B134">
        <v>210747</v>
      </c>
      <c r="C134">
        <v>60</v>
      </c>
      <c r="D134">
        <v>25.783200000000001</v>
      </c>
      <c r="E134">
        <v>9.4769999999999993E-2</v>
      </c>
      <c r="F134">
        <v>0.15093000000000001</v>
      </c>
      <c r="L134">
        <v>8.7315000000000005</v>
      </c>
      <c r="M134">
        <v>7.2785000000000002</v>
      </c>
      <c r="N134">
        <v>0.97849999999999993</v>
      </c>
    </row>
    <row r="135" spans="1:15" x14ac:dyDescent="0.25">
      <c r="B135">
        <v>210748</v>
      </c>
      <c r="C135">
        <v>70</v>
      </c>
      <c r="D135">
        <v>25.8872</v>
      </c>
      <c r="E135">
        <v>5.6160000000000002E-2</v>
      </c>
      <c r="F135">
        <v>0.11934</v>
      </c>
      <c r="L135">
        <v>10.263999999999999</v>
      </c>
      <c r="M135">
        <v>8.5434999999999999</v>
      </c>
      <c r="N135">
        <v>1.0314999999999999</v>
      </c>
    </row>
    <row r="136" spans="1:15" x14ac:dyDescent="0.25">
      <c r="B136">
        <v>210749</v>
      </c>
      <c r="C136">
        <v>80</v>
      </c>
      <c r="D136">
        <v>25.909500000000001</v>
      </c>
      <c r="E136">
        <v>5.6159999999999988E-2</v>
      </c>
      <c r="F136">
        <v>0.12811500000000001</v>
      </c>
      <c r="L136">
        <v>9.8559999999999999</v>
      </c>
      <c r="M136">
        <v>9.0109999999999992</v>
      </c>
      <c r="N136">
        <v>1.05</v>
      </c>
    </row>
    <row r="137" spans="1:15" x14ac:dyDescent="0.25">
      <c r="B137">
        <v>210750</v>
      </c>
      <c r="C137">
        <v>100</v>
      </c>
      <c r="D137">
        <v>26.066099999999999</v>
      </c>
      <c r="E137">
        <v>5.9669999999999994E-2</v>
      </c>
      <c r="F137">
        <v>0.1202175</v>
      </c>
      <c r="L137">
        <v>10.7935</v>
      </c>
      <c r="M137">
        <v>9.2190000000000012</v>
      </c>
      <c r="N137">
        <v>1.0349999999999999</v>
      </c>
    </row>
    <row r="138" spans="1:15" x14ac:dyDescent="0.25">
      <c r="A138" s="4">
        <v>36706</v>
      </c>
      <c r="B138">
        <v>215610</v>
      </c>
      <c r="C138">
        <v>1</v>
      </c>
      <c r="D138">
        <v>23.0883</v>
      </c>
      <c r="E138">
        <v>0.2331</v>
      </c>
      <c r="F138">
        <v>5.8275E-2</v>
      </c>
      <c r="G138">
        <v>49.664700000000003</v>
      </c>
      <c r="H138">
        <v>30.362878124999995</v>
      </c>
      <c r="I138">
        <v>37.0899</v>
      </c>
      <c r="J138">
        <v>15.275474999999998</v>
      </c>
      <c r="K138">
        <v>181</v>
      </c>
      <c r="L138">
        <v>2.4500000000000001E-2</v>
      </c>
      <c r="M138">
        <v>0.72250000000000003</v>
      </c>
      <c r="N138">
        <v>0.28599999999999998</v>
      </c>
      <c r="O138" s="11">
        <v>29.760999999999999</v>
      </c>
    </row>
    <row r="139" spans="1:15" x14ac:dyDescent="0.25">
      <c r="B139">
        <v>215609</v>
      </c>
      <c r="C139">
        <v>5</v>
      </c>
      <c r="D139">
        <v>23.115300000000001</v>
      </c>
      <c r="E139">
        <v>0.29610000000000003</v>
      </c>
      <c r="F139">
        <v>5.8275E-2</v>
      </c>
      <c r="L139">
        <v>0.11550000000000001</v>
      </c>
      <c r="M139">
        <v>0.73049999999999993</v>
      </c>
      <c r="N139">
        <v>0.3125</v>
      </c>
    </row>
    <row r="140" spans="1:15" x14ac:dyDescent="0.25">
      <c r="B140">
        <v>215608</v>
      </c>
      <c r="C140">
        <v>10</v>
      </c>
      <c r="D140">
        <v>24.107800000000001</v>
      </c>
      <c r="E140">
        <v>0.3024</v>
      </c>
      <c r="F140">
        <v>7.5600000000000001E-2</v>
      </c>
      <c r="L140">
        <v>8.3500000000000005E-2</v>
      </c>
      <c r="M140">
        <v>1.0194999999999999</v>
      </c>
      <c r="N140">
        <v>0.33650000000000002</v>
      </c>
    </row>
    <row r="141" spans="1:15" x14ac:dyDescent="0.25">
      <c r="B141">
        <v>215607</v>
      </c>
      <c r="C141">
        <v>20</v>
      </c>
      <c r="D141">
        <v>24.736599999999999</v>
      </c>
      <c r="E141">
        <v>0.35909999999999997</v>
      </c>
      <c r="F141">
        <v>0.13702500000000001</v>
      </c>
      <c r="L141">
        <v>9.7500000000000003E-2</v>
      </c>
      <c r="M141">
        <v>1.012</v>
      </c>
      <c r="N141">
        <v>0.34450000000000003</v>
      </c>
    </row>
    <row r="142" spans="1:15" x14ac:dyDescent="0.25">
      <c r="B142">
        <v>215606</v>
      </c>
      <c r="C142">
        <v>30</v>
      </c>
      <c r="D142">
        <v>32.346600000000002</v>
      </c>
      <c r="E142">
        <v>0.83357999999999999</v>
      </c>
      <c r="F142">
        <v>0.23207625000000001</v>
      </c>
      <c r="L142">
        <v>5.0000000000000001E-3</v>
      </c>
      <c r="M142">
        <v>1.1759999999999999</v>
      </c>
      <c r="N142">
        <v>0.3755</v>
      </c>
    </row>
    <row r="143" spans="1:15" x14ac:dyDescent="0.25">
      <c r="B143">
        <v>215605</v>
      </c>
      <c r="C143">
        <v>40</v>
      </c>
      <c r="D143">
        <v>25.451899999999998</v>
      </c>
      <c r="E143">
        <v>1.7618850000000004</v>
      </c>
      <c r="F143">
        <v>0.84305249999999998</v>
      </c>
      <c r="L143">
        <v>6.3500000000000001E-2</v>
      </c>
      <c r="M143">
        <v>1.754</v>
      </c>
      <c r="N143">
        <v>0.4995</v>
      </c>
      <c r="O143" s="11">
        <v>31.262</v>
      </c>
    </row>
    <row r="144" spans="1:15" x14ac:dyDescent="0.25">
      <c r="B144">
        <v>215604</v>
      </c>
      <c r="C144">
        <v>50</v>
      </c>
      <c r="D144">
        <v>25.697700000000001</v>
      </c>
      <c r="E144">
        <v>0.64890000000000003</v>
      </c>
      <c r="F144">
        <v>0.429975</v>
      </c>
      <c r="L144">
        <v>5.1745000000000001</v>
      </c>
      <c r="M144">
        <v>4.3445</v>
      </c>
      <c r="N144">
        <v>0.73250000000000004</v>
      </c>
    </row>
    <row r="145" spans="1:15" x14ac:dyDescent="0.25">
      <c r="B145">
        <v>215603</v>
      </c>
      <c r="C145">
        <v>75</v>
      </c>
      <c r="D145">
        <v>26.003499999999999</v>
      </c>
      <c r="E145">
        <v>6.318E-2</v>
      </c>
      <c r="F145">
        <v>0.14083875000000001</v>
      </c>
      <c r="L145">
        <v>9.3450000000000006</v>
      </c>
      <c r="M145">
        <v>8.4609999999999985</v>
      </c>
      <c r="N145">
        <v>0.96699999999999997</v>
      </c>
    </row>
    <row r="146" spans="1:15" x14ac:dyDescent="0.25">
      <c r="B146">
        <v>215602</v>
      </c>
      <c r="C146">
        <v>100</v>
      </c>
      <c r="D146">
        <v>26.33</v>
      </c>
      <c r="E146">
        <v>7.7220000000000011E-2</v>
      </c>
      <c r="F146">
        <v>0.13557374999999999</v>
      </c>
      <c r="L146">
        <v>10.3645</v>
      </c>
      <c r="M146">
        <v>7.1204999999999998</v>
      </c>
      <c r="N146">
        <v>0.96849999999999992</v>
      </c>
    </row>
    <row r="147" spans="1:15" x14ac:dyDescent="0.25">
      <c r="B147">
        <v>215601</v>
      </c>
      <c r="C147">
        <v>140</v>
      </c>
      <c r="D147">
        <v>26.665500000000002</v>
      </c>
      <c r="E147">
        <v>1.8719999999999997E-2</v>
      </c>
      <c r="F147">
        <v>8.9279999999999998E-2</v>
      </c>
      <c r="L147">
        <v>15.265499999999999</v>
      </c>
      <c r="M147">
        <v>13.478</v>
      </c>
      <c r="N147">
        <v>1.1315</v>
      </c>
      <c r="O147" s="11">
        <v>33.518999999999998</v>
      </c>
    </row>
    <row r="148" spans="1:15" x14ac:dyDescent="0.25">
      <c r="A148" s="4">
        <v>36722</v>
      </c>
      <c r="B148">
        <v>219988</v>
      </c>
      <c r="C148">
        <v>1</v>
      </c>
      <c r="D148">
        <v>22.9604</v>
      </c>
      <c r="E148">
        <v>0.33389999999999997</v>
      </c>
      <c r="F148">
        <v>6.7724999999999994E-2</v>
      </c>
      <c r="G148">
        <v>47.527650000000008</v>
      </c>
      <c r="H148">
        <v>30.405599999999993</v>
      </c>
      <c r="I148">
        <v>30.935700000000004</v>
      </c>
      <c r="J148">
        <v>14.767987499999997</v>
      </c>
      <c r="K148">
        <v>197</v>
      </c>
      <c r="L148">
        <v>0.32899999999999996</v>
      </c>
      <c r="M148">
        <v>0.52349999999999997</v>
      </c>
      <c r="N148">
        <v>0.29949999999999999</v>
      </c>
    </row>
    <row r="149" spans="1:15" x14ac:dyDescent="0.25">
      <c r="B149">
        <v>219987</v>
      </c>
      <c r="C149">
        <v>5</v>
      </c>
      <c r="D149">
        <v>23.067799999999998</v>
      </c>
      <c r="E149">
        <v>0.3276</v>
      </c>
      <c r="F149">
        <v>3.465E-2</v>
      </c>
      <c r="L149">
        <v>0.28349999999999997</v>
      </c>
      <c r="M149">
        <v>0.44750000000000001</v>
      </c>
      <c r="N149">
        <v>0.27600000000000002</v>
      </c>
    </row>
    <row r="150" spans="1:15" x14ac:dyDescent="0.25">
      <c r="B150">
        <v>219986</v>
      </c>
      <c r="C150">
        <v>10</v>
      </c>
      <c r="D150">
        <v>23.2483</v>
      </c>
      <c r="E150">
        <v>0.35910000000000009</v>
      </c>
      <c r="F150">
        <v>0.12127499999999999</v>
      </c>
      <c r="L150">
        <v>0.34099999999999997</v>
      </c>
      <c r="M150">
        <v>0.435</v>
      </c>
      <c r="N150">
        <v>0.25900000000000001</v>
      </c>
    </row>
    <row r="151" spans="1:15" x14ac:dyDescent="0.25">
      <c r="B151">
        <v>219985</v>
      </c>
      <c r="C151">
        <v>20</v>
      </c>
      <c r="D151">
        <v>24.719799999999999</v>
      </c>
      <c r="E151">
        <v>0.42210000000000003</v>
      </c>
      <c r="F151">
        <v>0.15277499999999999</v>
      </c>
      <c r="L151">
        <v>0.32350000000000001</v>
      </c>
      <c r="M151">
        <v>0.63949999999999996</v>
      </c>
      <c r="N151">
        <v>0.33250000000000002</v>
      </c>
    </row>
    <row r="152" spans="1:15" x14ac:dyDescent="0.25">
      <c r="B152">
        <v>219984</v>
      </c>
      <c r="C152">
        <v>30</v>
      </c>
      <c r="D152">
        <v>25.095400000000001</v>
      </c>
      <c r="E152">
        <v>0.41580000000000006</v>
      </c>
      <c r="F152">
        <v>0.20632500000000001</v>
      </c>
      <c r="L152">
        <v>0.38900000000000001</v>
      </c>
      <c r="M152">
        <v>0.64200000000000002</v>
      </c>
      <c r="N152">
        <v>0.3135</v>
      </c>
    </row>
    <row r="153" spans="1:15" x14ac:dyDescent="0.25">
      <c r="B153">
        <v>219983</v>
      </c>
      <c r="C153">
        <v>40</v>
      </c>
      <c r="D153">
        <v>25.498699999999999</v>
      </c>
      <c r="E153">
        <v>1.3072050000000002</v>
      </c>
      <c r="F153">
        <v>0.72938250000000004</v>
      </c>
      <c r="L153">
        <v>0.2525</v>
      </c>
      <c r="M153">
        <v>1.3639999999999999</v>
      </c>
      <c r="N153">
        <v>0.43200000000000005</v>
      </c>
    </row>
    <row r="154" spans="1:15" x14ac:dyDescent="0.25">
      <c r="B154">
        <v>219982</v>
      </c>
      <c r="C154">
        <v>50</v>
      </c>
      <c r="D154">
        <v>25.6691</v>
      </c>
      <c r="E154">
        <v>0.86309999999999998</v>
      </c>
      <c r="F154">
        <v>0.52290000000000003</v>
      </c>
      <c r="L154">
        <v>3.1890000000000001</v>
      </c>
      <c r="M154">
        <v>3.0055000000000001</v>
      </c>
      <c r="N154">
        <v>0.64300000000000002</v>
      </c>
    </row>
    <row r="155" spans="1:15" x14ac:dyDescent="0.25">
      <c r="B155">
        <v>219981</v>
      </c>
      <c r="C155">
        <v>75</v>
      </c>
      <c r="D155">
        <v>26.013200000000001</v>
      </c>
      <c r="E155">
        <v>0.16848000000000002</v>
      </c>
      <c r="F155">
        <v>0.14303250000000001</v>
      </c>
      <c r="L155">
        <v>8.2360000000000007</v>
      </c>
      <c r="M155">
        <v>7.351</v>
      </c>
      <c r="N155">
        <v>0.93399999999999994</v>
      </c>
    </row>
    <row r="156" spans="1:15" x14ac:dyDescent="0.25">
      <c r="B156">
        <v>219980</v>
      </c>
      <c r="C156">
        <v>100</v>
      </c>
      <c r="D156">
        <v>26.361699999999999</v>
      </c>
      <c r="E156">
        <v>4.3200000000000002E-2</v>
      </c>
      <c r="F156">
        <v>0.1071</v>
      </c>
      <c r="L156">
        <v>11.371</v>
      </c>
      <c r="M156">
        <v>11.3795</v>
      </c>
      <c r="N156">
        <v>1.1955</v>
      </c>
    </row>
    <row r="157" spans="1:15" x14ac:dyDescent="0.25">
      <c r="B157">
        <v>219979</v>
      </c>
      <c r="C157">
        <v>140</v>
      </c>
      <c r="D157">
        <v>26.674700000000001</v>
      </c>
      <c r="E157">
        <v>9.3600000000000003E-3</v>
      </c>
      <c r="F157">
        <v>0.10224</v>
      </c>
      <c r="L157">
        <v>12.8345</v>
      </c>
      <c r="M157">
        <v>11.275500000000001</v>
      </c>
      <c r="N157">
        <v>1.1040000000000001</v>
      </c>
    </row>
    <row r="158" spans="1:15" x14ac:dyDescent="0.25">
      <c r="A158" s="4">
        <v>36737</v>
      </c>
      <c r="B158">
        <v>209485</v>
      </c>
      <c r="C158">
        <v>1</v>
      </c>
      <c r="D158">
        <v>22.605799999999999</v>
      </c>
      <c r="E158">
        <v>1.8945000000000003</v>
      </c>
      <c r="F158">
        <v>0.63939374999999998</v>
      </c>
      <c r="G158">
        <v>73.223752500000003</v>
      </c>
      <c r="H158">
        <v>37.373056874999996</v>
      </c>
      <c r="I158">
        <v>58.608990000000006</v>
      </c>
      <c r="J158">
        <v>23.037491250000002</v>
      </c>
      <c r="K158">
        <v>212</v>
      </c>
      <c r="L158">
        <v>0.40200000000000002</v>
      </c>
      <c r="M158">
        <v>0.748</v>
      </c>
      <c r="N158">
        <v>0.1045</v>
      </c>
    </row>
    <row r="159" spans="1:15" x14ac:dyDescent="0.25">
      <c r="B159">
        <v>209484</v>
      </c>
      <c r="C159">
        <v>5</v>
      </c>
      <c r="D159">
        <v>22.606400000000001</v>
      </c>
      <c r="E159">
        <v>1.8187199999999999</v>
      </c>
      <c r="F159">
        <v>0.57308625000000002</v>
      </c>
      <c r="L159">
        <v>0.4415</v>
      </c>
      <c r="M159">
        <v>0.91100000000000003</v>
      </c>
      <c r="N159">
        <v>0.13950000000000001</v>
      </c>
    </row>
    <row r="160" spans="1:15" x14ac:dyDescent="0.25">
      <c r="B160">
        <v>209483</v>
      </c>
      <c r="C160">
        <v>10</v>
      </c>
      <c r="D160">
        <v>22.613800000000001</v>
      </c>
      <c r="E160">
        <v>1.8566100000000003</v>
      </c>
      <c r="F160">
        <v>0.58255875000000001</v>
      </c>
      <c r="L160">
        <v>0.40250000000000002</v>
      </c>
      <c r="M160">
        <v>0.754</v>
      </c>
      <c r="N160">
        <v>0.11749999999999999</v>
      </c>
    </row>
    <row r="161" spans="1:15" x14ac:dyDescent="0.25">
      <c r="B161">
        <v>209482</v>
      </c>
      <c r="C161">
        <v>20</v>
      </c>
      <c r="D161">
        <v>24.232800000000001</v>
      </c>
      <c r="E161">
        <v>0.68670000000000009</v>
      </c>
      <c r="F161">
        <v>0.2898</v>
      </c>
      <c r="L161">
        <v>0.3735</v>
      </c>
      <c r="M161">
        <v>0.871</v>
      </c>
      <c r="N161">
        <v>0.3165</v>
      </c>
    </row>
    <row r="162" spans="1:15" x14ac:dyDescent="0.25">
      <c r="B162">
        <v>209481</v>
      </c>
      <c r="C162">
        <v>30</v>
      </c>
      <c r="D162">
        <v>24.995100000000001</v>
      </c>
      <c r="E162">
        <v>0.66149999999999998</v>
      </c>
      <c r="F162">
        <v>0.291375</v>
      </c>
      <c r="L162">
        <v>0.47099999999999997</v>
      </c>
      <c r="M162">
        <v>1.1404999999999998</v>
      </c>
      <c r="N162">
        <v>0.39450000000000002</v>
      </c>
    </row>
    <row r="163" spans="1:15" x14ac:dyDescent="0.25">
      <c r="B163">
        <v>209480</v>
      </c>
      <c r="C163">
        <v>40</v>
      </c>
      <c r="D163">
        <v>25.245699999999999</v>
      </c>
      <c r="E163">
        <v>1.3072050000000002</v>
      </c>
      <c r="F163">
        <v>0.58729500000000001</v>
      </c>
      <c r="L163">
        <v>0.40250000000000002</v>
      </c>
      <c r="M163">
        <v>1.6995</v>
      </c>
      <c r="N163">
        <v>0.45650000000000002</v>
      </c>
    </row>
    <row r="164" spans="1:15" x14ac:dyDescent="0.25">
      <c r="B164">
        <v>209479</v>
      </c>
      <c r="C164">
        <v>50</v>
      </c>
      <c r="D164">
        <v>25.4984</v>
      </c>
      <c r="E164">
        <v>0.85252500000000009</v>
      </c>
      <c r="F164">
        <v>0.49730625000000001</v>
      </c>
      <c r="L164">
        <v>2.0445000000000002</v>
      </c>
      <c r="M164">
        <v>3.2030000000000003</v>
      </c>
      <c r="N164">
        <v>0.63400000000000001</v>
      </c>
    </row>
    <row r="165" spans="1:15" x14ac:dyDescent="0.25">
      <c r="B165">
        <v>209478</v>
      </c>
      <c r="C165">
        <v>75</v>
      </c>
      <c r="D165">
        <v>25.957799999999999</v>
      </c>
      <c r="E165">
        <v>9.8280000000000006E-2</v>
      </c>
      <c r="F165">
        <v>0.11670750000000001</v>
      </c>
      <c r="L165">
        <v>9.6355000000000004</v>
      </c>
      <c r="M165">
        <v>9.0709999999999997</v>
      </c>
      <c r="N165">
        <v>1.0205</v>
      </c>
    </row>
    <row r="166" spans="1:15" x14ac:dyDescent="0.25">
      <c r="B166">
        <v>209477</v>
      </c>
      <c r="C166">
        <v>100</v>
      </c>
      <c r="D166">
        <v>26.3245</v>
      </c>
      <c r="E166">
        <v>3.6000000000000004E-2</v>
      </c>
      <c r="F166">
        <v>9.9900000000000003E-2</v>
      </c>
      <c r="L166">
        <v>11.47</v>
      </c>
      <c r="M166">
        <v>11.552</v>
      </c>
      <c r="N166">
        <v>1.0725</v>
      </c>
    </row>
    <row r="167" spans="1:15" x14ac:dyDescent="0.25">
      <c r="B167">
        <v>209476</v>
      </c>
      <c r="C167">
        <v>140</v>
      </c>
      <c r="D167">
        <v>26.666</v>
      </c>
      <c r="E167">
        <v>1.6559999999999998E-2</v>
      </c>
      <c r="F167">
        <v>9.7739999999999994E-2</v>
      </c>
      <c r="L167">
        <v>14.573499999999999</v>
      </c>
      <c r="M167">
        <v>13.713000000000001</v>
      </c>
      <c r="N167">
        <v>1.2509999999999999</v>
      </c>
    </row>
    <row r="168" spans="1:15" x14ac:dyDescent="0.25">
      <c r="A168" s="4">
        <v>36760</v>
      </c>
      <c r="B168">
        <v>213351</v>
      </c>
      <c r="C168">
        <v>1</v>
      </c>
      <c r="D168">
        <v>22.025300159369522</v>
      </c>
      <c r="E168">
        <v>0.54810000000000003</v>
      </c>
      <c r="F168">
        <v>0.22364999999999999</v>
      </c>
      <c r="G168">
        <v>42.269850000000005</v>
      </c>
      <c r="H168">
        <v>25.718259374999992</v>
      </c>
      <c r="I168">
        <v>37.440899999999999</v>
      </c>
      <c r="J168">
        <v>18.627693749999992</v>
      </c>
      <c r="K168">
        <v>235</v>
      </c>
      <c r="L168">
        <v>0.42249999999999999</v>
      </c>
      <c r="M168">
        <v>1.1859999999999999</v>
      </c>
      <c r="N168">
        <v>0.1305</v>
      </c>
      <c r="O168" s="11">
        <v>30.376999999999999</v>
      </c>
    </row>
    <row r="169" spans="1:15" x14ac:dyDescent="0.25">
      <c r="B169">
        <v>213352</v>
      </c>
      <c r="C169">
        <v>5</v>
      </c>
      <c r="D169">
        <v>22.037494991531503</v>
      </c>
      <c r="E169">
        <v>0.64260000000000006</v>
      </c>
      <c r="F169">
        <v>0.28665000000000002</v>
      </c>
      <c r="L169">
        <v>0.2535</v>
      </c>
      <c r="M169">
        <v>1.21</v>
      </c>
      <c r="N169">
        <v>0.13600000000000001</v>
      </c>
    </row>
    <row r="170" spans="1:15" x14ac:dyDescent="0.25">
      <c r="B170">
        <v>213353</v>
      </c>
      <c r="C170">
        <v>10</v>
      </c>
      <c r="D170">
        <v>22.042847277356032</v>
      </c>
      <c r="E170">
        <v>0.68039999999999989</v>
      </c>
      <c r="F170">
        <v>0.303975</v>
      </c>
      <c r="L170">
        <v>0.23</v>
      </c>
      <c r="M170">
        <v>1.157</v>
      </c>
      <c r="N170">
        <v>0.11899999999999999</v>
      </c>
    </row>
    <row r="171" spans="1:15" x14ac:dyDescent="0.25">
      <c r="B171">
        <v>213354</v>
      </c>
      <c r="C171">
        <v>20</v>
      </c>
      <c r="D171">
        <v>24.335317435642082</v>
      </c>
      <c r="E171">
        <v>1.28826</v>
      </c>
      <c r="F171">
        <v>0.62992124999999999</v>
      </c>
      <c r="L171">
        <v>0.26350000000000001</v>
      </c>
      <c r="M171">
        <v>0.93500000000000005</v>
      </c>
      <c r="N171">
        <v>0.29100000000000004</v>
      </c>
    </row>
    <row r="172" spans="1:15" x14ac:dyDescent="0.25">
      <c r="B172">
        <v>213355</v>
      </c>
      <c r="C172">
        <v>30</v>
      </c>
      <c r="D172">
        <v>25.393894027123679</v>
      </c>
      <c r="E172">
        <v>1.0798650000000001</v>
      </c>
      <c r="F172">
        <v>0.50677874999999994</v>
      </c>
      <c r="L172">
        <v>0.2515</v>
      </c>
      <c r="M172">
        <v>1.482</v>
      </c>
      <c r="N172">
        <v>0.41149999999999998</v>
      </c>
    </row>
    <row r="173" spans="1:15" x14ac:dyDescent="0.25">
      <c r="B173">
        <v>213356</v>
      </c>
      <c r="C173">
        <v>40</v>
      </c>
      <c r="D173">
        <v>25.699484684322215</v>
      </c>
      <c r="E173">
        <v>0.37170000000000003</v>
      </c>
      <c r="F173">
        <v>0.24254999999999999</v>
      </c>
      <c r="L173">
        <v>5.5054999999999996</v>
      </c>
      <c r="M173">
        <v>5.306</v>
      </c>
      <c r="N173">
        <v>0.89100000000000001</v>
      </c>
      <c r="O173" s="11">
        <v>31.582999999999998</v>
      </c>
    </row>
    <row r="174" spans="1:15" x14ac:dyDescent="0.25">
      <c r="B174">
        <v>213357</v>
      </c>
      <c r="C174">
        <v>50</v>
      </c>
      <c r="D174">
        <v>25.897652726313936</v>
      </c>
      <c r="E174">
        <v>8.0729999999999996E-2</v>
      </c>
      <c r="F174">
        <v>0.11890125</v>
      </c>
      <c r="L174">
        <v>9.0560000000000009</v>
      </c>
      <c r="M174">
        <v>8.5124999999999993</v>
      </c>
      <c r="N174">
        <v>1.0825</v>
      </c>
    </row>
    <row r="175" spans="1:15" x14ac:dyDescent="0.25">
      <c r="B175">
        <v>213358</v>
      </c>
      <c r="C175">
        <v>75</v>
      </c>
      <c r="D175">
        <v>26.046892142722072</v>
      </c>
      <c r="E175">
        <v>7.5465000000000018E-2</v>
      </c>
      <c r="F175">
        <v>5.6160000000000002E-2</v>
      </c>
      <c r="L175">
        <v>10.9885</v>
      </c>
      <c r="M175">
        <v>11.994</v>
      </c>
      <c r="N175">
        <v>1.244</v>
      </c>
    </row>
    <row r="176" spans="1:15" x14ac:dyDescent="0.25">
      <c r="B176">
        <v>213359</v>
      </c>
      <c r="C176">
        <v>100</v>
      </c>
      <c r="D176">
        <v>26.304534206594781</v>
      </c>
      <c r="E176">
        <v>4.7520000000000007E-2</v>
      </c>
      <c r="F176">
        <v>9.468E-2</v>
      </c>
      <c r="L176">
        <v>12.189499999999999</v>
      </c>
      <c r="M176">
        <v>13.5525</v>
      </c>
      <c r="N176">
        <v>1.2559999999999998</v>
      </c>
    </row>
    <row r="177" spans="1:15" x14ac:dyDescent="0.25">
      <c r="B177">
        <v>213360</v>
      </c>
      <c r="C177">
        <v>140</v>
      </c>
      <c r="D177">
        <v>26.61700831793587</v>
      </c>
      <c r="E177">
        <v>1.9439999999999999E-2</v>
      </c>
      <c r="F177">
        <v>5.6160000000000002E-2</v>
      </c>
      <c r="L177">
        <v>17.033000000000001</v>
      </c>
      <c r="M177">
        <v>15.8485</v>
      </c>
      <c r="N177">
        <v>1.4119999999999999</v>
      </c>
      <c r="O177" s="11">
        <v>33.820999999999998</v>
      </c>
    </row>
    <row r="178" spans="1:15" x14ac:dyDescent="0.25">
      <c r="A178" s="4">
        <v>36781</v>
      </c>
      <c r="B178">
        <v>213361</v>
      </c>
      <c r="C178">
        <v>1</v>
      </c>
      <c r="E178">
        <v>0.4284</v>
      </c>
      <c r="F178">
        <v>0.15434999999999999</v>
      </c>
      <c r="G178">
        <v>50.609362499999996</v>
      </c>
      <c r="H178">
        <v>30.658528125</v>
      </c>
      <c r="I178">
        <v>42.259949999999996</v>
      </c>
      <c r="J178">
        <v>19.318612500000004</v>
      </c>
      <c r="K178">
        <v>256</v>
      </c>
      <c r="L178">
        <v>0.40349999999999997</v>
      </c>
      <c r="M178">
        <v>1.0585</v>
      </c>
      <c r="N178">
        <v>0.253</v>
      </c>
      <c r="O178" s="11">
        <v>29.782</v>
      </c>
    </row>
    <row r="179" spans="1:15" x14ac:dyDescent="0.25">
      <c r="B179">
        <v>213362</v>
      </c>
      <c r="C179">
        <v>5</v>
      </c>
      <c r="E179">
        <v>0.47249999999999998</v>
      </c>
      <c r="F179">
        <v>0.16537499999999999</v>
      </c>
      <c r="L179">
        <v>0.223</v>
      </c>
      <c r="M179">
        <v>0.97499999999999998</v>
      </c>
      <c r="N179">
        <v>0.22500000000000001</v>
      </c>
    </row>
    <row r="180" spans="1:15" x14ac:dyDescent="0.25">
      <c r="B180">
        <v>213363</v>
      </c>
      <c r="C180">
        <v>10</v>
      </c>
      <c r="E180">
        <v>0.49769999999999992</v>
      </c>
      <c r="F180">
        <v>0.329175</v>
      </c>
      <c r="L180">
        <v>0.245</v>
      </c>
      <c r="M180">
        <v>1.8130000000000002</v>
      </c>
      <c r="N180">
        <v>0.22899999999999998</v>
      </c>
    </row>
    <row r="181" spans="1:15" x14ac:dyDescent="0.25">
      <c r="B181">
        <v>213364</v>
      </c>
      <c r="C181">
        <v>20</v>
      </c>
      <c r="E181">
        <v>1.0206</v>
      </c>
      <c r="F181">
        <v>0.34965000000000002</v>
      </c>
      <c r="L181">
        <v>0.2555</v>
      </c>
      <c r="M181">
        <v>2.5125000000000002</v>
      </c>
      <c r="N181">
        <v>0.36149999999999999</v>
      </c>
    </row>
    <row r="182" spans="1:15" x14ac:dyDescent="0.25">
      <c r="B182">
        <v>213365</v>
      </c>
      <c r="C182">
        <v>30</v>
      </c>
      <c r="E182">
        <v>1.5156000000000001</v>
      </c>
      <c r="F182">
        <v>0.71043750000000006</v>
      </c>
      <c r="L182">
        <v>0.435</v>
      </c>
      <c r="M182">
        <v>2.2429999999999999</v>
      </c>
      <c r="N182">
        <v>0.47799999999999998</v>
      </c>
    </row>
    <row r="183" spans="1:15" x14ac:dyDescent="0.25">
      <c r="B183">
        <v>213366</v>
      </c>
      <c r="C183">
        <v>40</v>
      </c>
      <c r="E183">
        <v>0.85252499999999998</v>
      </c>
      <c r="F183">
        <v>0.40258125</v>
      </c>
      <c r="L183">
        <v>1.8665</v>
      </c>
      <c r="M183">
        <v>2.9015</v>
      </c>
      <c r="N183">
        <v>0.62549999999999994</v>
      </c>
      <c r="O183" s="11">
        <v>31.137</v>
      </c>
    </row>
    <row r="184" spans="1:15" x14ac:dyDescent="0.25">
      <c r="B184">
        <v>213367</v>
      </c>
      <c r="C184">
        <v>50</v>
      </c>
      <c r="E184">
        <v>0.24569999999999997</v>
      </c>
      <c r="F184">
        <v>0.20317499999999999</v>
      </c>
      <c r="L184">
        <v>6.0444999999999993</v>
      </c>
      <c r="M184">
        <v>5.8825000000000003</v>
      </c>
      <c r="N184">
        <v>0.86199999999999999</v>
      </c>
    </row>
    <row r="185" spans="1:15" x14ac:dyDescent="0.25">
      <c r="B185">
        <v>213368</v>
      </c>
      <c r="C185">
        <v>75</v>
      </c>
      <c r="E185">
        <v>8.2485000000000003E-2</v>
      </c>
      <c r="F185">
        <v>0.13469624999999999</v>
      </c>
      <c r="L185">
        <v>9.8985000000000003</v>
      </c>
      <c r="M185">
        <v>10.869</v>
      </c>
      <c r="N185">
        <v>1.1020000000000001</v>
      </c>
    </row>
    <row r="186" spans="1:15" x14ac:dyDescent="0.25">
      <c r="B186">
        <v>213369</v>
      </c>
      <c r="C186">
        <v>100</v>
      </c>
      <c r="E186">
        <v>7.1954999999999991E-2</v>
      </c>
      <c r="F186">
        <v>0.11451375</v>
      </c>
      <c r="L186">
        <v>11.291499999999999</v>
      </c>
      <c r="M186">
        <v>12.0975</v>
      </c>
      <c r="N186">
        <v>1.1325000000000001</v>
      </c>
    </row>
    <row r="187" spans="1:15" x14ac:dyDescent="0.25">
      <c r="B187">
        <v>213370</v>
      </c>
      <c r="C187">
        <v>140</v>
      </c>
      <c r="E187">
        <v>4.3875000000000011E-2</v>
      </c>
      <c r="F187">
        <v>8.555625E-2</v>
      </c>
      <c r="L187">
        <v>15.007999999999999</v>
      </c>
      <c r="M187">
        <v>15.795</v>
      </c>
      <c r="N187">
        <v>1.3285</v>
      </c>
      <c r="O187" s="11">
        <v>32.92</v>
      </c>
    </row>
    <row r="188" spans="1:15" x14ac:dyDescent="0.25">
      <c r="A188" s="4">
        <v>36799</v>
      </c>
      <c r="B188">
        <v>232248</v>
      </c>
      <c r="C188">
        <v>1</v>
      </c>
      <c r="D188">
        <v>22.694700000000001</v>
      </c>
      <c r="E188">
        <v>0.54425961538461542</v>
      </c>
      <c r="F188">
        <v>0.20113942307692301</v>
      </c>
      <c r="G188">
        <v>56.853677884615394</v>
      </c>
      <c r="H188">
        <v>33.197706826923067</v>
      </c>
      <c r="I188">
        <v>44.485538461538468</v>
      </c>
      <c r="J188">
        <v>20.155507692307683</v>
      </c>
      <c r="K188">
        <v>274</v>
      </c>
      <c r="L188">
        <v>0.38250000000000001</v>
      </c>
      <c r="M188">
        <v>0.53899999999999992</v>
      </c>
      <c r="N188">
        <v>0.34499999999999997</v>
      </c>
    </row>
    <row r="189" spans="1:15" x14ac:dyDescent="0.25">
      <c r="B189">
        <v>232246</v>
      </c>
      <c r="C189">
        <v>10</v>
      </c>
      <c r="D189">
        <v>22.720600000000001</v>
      </c>
      <c r="E189">
        <v>0.53917307692307714</v>
      </c>
      <c r="F189">
        <v>0.18741461538461501</v>
      </c>
      <c r="L189">
        <v>0.39049999999999996</v>
      </c>
      <c r="M189">
        <v>0.61050000000000004</v>
      </c>
      <c r="N189">
        <v>0.35299999999999998</v>
      </c>
    </row>
    <row r="190" spans="1:15" x14ac:dyDescent="0.25">
      <c r="B190">
        <v>232245</v>
      </c>
      <c r="C190">
        <v>20</v>
      </c>
      <c r="D190">
        <v>22.7212</v>
      </c>
      <c r="E190">
        <v>1.876269230769231</v>
      </c>
      <c r="F190">
        <v>0.71824984615384502</v>
      </c>
      <c r="L190">
        <v>0.93500000000000005</v>
      </c>
      <c r="M190">
        <v>1.7789999999999999</v>
      </c>
      <c r="N190">
        <v>0.63700000000000001</v>
      </c>
    </row>
    <row r="191" spans="1:15" x14ac:dyDescent="0.25">
      <c r="B191">
        <v>232243</v>
      </c>
      <c r="C191">
        <v>30</v>
      </c>
      <c r="D191">
        <v>22.728000000000002</v>
      </c>
      <c r="E191">
        <v>0.96493846153846152</v>
      </c>
      <c r="F191">
        <v>0.52871169230769199</v>
      </c>
      <c r="L191">
        <v>1.0205</v>
      </c>
      <c r="M191">
        <v>1.605</v>
      </c>
      <c r="N191">
        <v>0.63700000000000001</v>
      </c>
    </row>
    <row r="192" spans="1:15" x14ac:dyDescent="0.25">
      <c r="B192">
        <v>232242</v>
      </c>
      <c r="C192">
        <v>40</v>
      </c>
      <c r="D192">
        <v>24.3142</v>
      </c>
      <c r="E192">
        <v>0.60021153846153841</v>
      </c>
      <c r="F192">
        <v>0.33365480769230799</v>
      </c>
      <c r="L192">
        <v>2.6970000000000001</v>
      </c>
      <c r="M192">
        <v>2.6345000000000001</v>
      </c>
      <c r="N192">
        <v>0.71299999999999997</v>
      </c>
    </row>
    <row r="193" spans="1:14" x14ac:dyDescent="0.25">
      <c r="B193">
        <v>232241</v>
      </c>
      <c r="C193">
        <v>50</v>
      </c>
      <c r="D193">
        <v>24.988299999999999</v>
      </c>
      <c r="E193">
        <v>0.39166346153846154</v>
      </c>
      <c r="F193">
        <v>0.29390019230769199</v>
      </c>
      <c r="L193">
        <v>3.1419999999999999</v>
      </c>
      <c r="M193">
        <v>3.2410000000000001</v>
      </c>
      <c r="N193">
        <v>0.73799999999999999</v>
      </c>
    </row>
    <row r="194" spans="1:14" x14ac:dyDescent="0.25">
      <c r="B194">
        <v>232240</v>
      </c>
      <c r="C194">
        <v>60</v>
      </c>
      <c r="D194">
        <v>25.400700000000001</v>
      </c>
      <c r="E194">
        <v>0.23398076923076921</v>
      </c>
      <c r="F194">
        <v>0.21912365384615401</v>
      </c>
      <c r="L194">
        <v>5.5105000000000004</v>
      </c>
      <c r="M194">
        <v>4.3754999999999997</v>
      </c>
      <c r="N194">
        <v>0.82650000000000001</v>
      </c>
    </row>
    <row r="195" spans="1:14" x14ac:dyDescent="0.25">
      <c r="B195">
        <v>232239</v>
      </c>
      <c r="C195">
        <v>80</v>
      </c>
      <c r="D195">
        <v>25.889800000000001</v>
      </c>
      <c r="E195">
        <v>0.12614615384615385</v>
      </c>
      <c r="F195">
        <v>0.11813623076923099</v>
      </c>
      <c r="L195">
        <v>8.2110000000000003</v>
      </c>
      <c r="M195">
        <v>6.65</v>
      </c>
      <c r="N195">
        <v>0.92449999999999999</v>
      </c>
    </row>
    <row r="196" spans="1:14" x14ac:dyDescent="0.25">
      <c r="B196">
        <v>232238</v>
      </c>
      <c r="C196">
        <v>100</v>
      </c>
      <c r="D196">
        <v>26.2836</v>
      </c>
      <c r="E196">
        <v>2.8794230769230773E-2</v>
      </c>
      <c r="F196">
        <v>7.4377346153846197E-2</v>
      </c>
      <c r="L196">
        <v>11.9985</v>
      </c>
      <c r="M196">
        <v>11.600999999999999</v>
      </c>
      <c r="N196">
        <v>1.133</v>
      </c>
    </row>
    <row r="197" spans="1:14" x14ac:dyDescent="0.25">
      <c r="B197">
        <v>232237</v>
      </c>
      <c r="C197">
        <v>140</v>
      </c>
      <c r="D197">
        <v>26.7058</v>
      </c>
      <c r="L197">
        <v>15.5855</v>
      </c>
      <c r="M197">
        <v>14.294</v>
      </c>
      <c r="N197">
        <v>1.274</v>
      </c>
    </row>
    <row r="198" spans="1:14" x14ac:dyDescent="0.25">
      <c r="A198" s="4">
        <v>36806</v>
      </c>
      <c r="B198">
        <v>232466</v>
      </c>
      <c r="C198">
        <v>1</v>
      </c>
      <c r="D198">
        <v>22.207000000000001</v>
      </c>
      <c r="K198">
        <v>281</v>
      </c>
      <c r="L198">
        <v>0.30149999999999999</v>
      </c>
      <c r="M198">
        <v>1.0974999999999999</v>
      </c>
      <c r="N198">
        <v>0.2225</v>
      </c>
    </row>
    <row r="199" spans="1:14" x14ac:dyDescent="0.25">
      <c r="B199">
        <v>232465</v>
      </c>
      <c r="C199">
        <v>10</v>
      </c>
      <c r="D199">
        <v>22.210699999999999</v>
      </c>
      <c r="L199">
        <v>0.28400000000000003</v>
      </c>
      <c r="M199">
        <v>1.0535000000000001</v>
      </c>
      <c r="N199">
        <v>0.24099999999999999</v>
      </c>
    </row>
    <row r="200" spans="1:14" x14ac:dyDescent="0.25">
      <c r="B200">
        <v>232464</v>
      </c>
      <c r="C200">
        <v>20</v>
      </c>
      <c r="D200">
        <v>22.599299999999999</v>
      </c>
      <c r="L200">
        <v>0.28549999999999998</v>
      </c>
      <c r="M200">
        <v>0.90650000000000008</v>
      </c>
      <c r="N200">
        <v>0.23299999999999998</v>
      </c>
    </row>
    <row r="201" spans="1:14" x14ac:dyDescent="0.25">
      <c r="B201">
        <v>232463</v>
      </c>
      <c r="C201">
        <v>30</v>
      </c>
      <c r="D201">
        <v>23.9481</v>
      </c>
      <c r="L201">
        <v>0.79800000000000004</v>
      </c>
      <c r="M201">
        <v>2.2060000000000004</v>
      </c>
      <c r="N201">
        <v>0.52649999999999997</v>
      </c>
    </row>
    <row r="202" spans="1:14" x14ac:dyDescent="0.25">
      <c r="B202">
        <v>232462</v>
      </c>
      <c r="C202">
        <v>40</v>
      </c>
      <c r="D202">
        <v>24.7547</v>
      </c>
      <c r="L202">
        <v>1.7309999999999999</v>
      </c>
      <c r="M202">
        <v>2.81</v>
      </c>
      <c r="N202">
        <v>0.63800000000000001</v>
      </c>
    </row>
    <row r="203" spans="1:14" x14ac:dyDescent="0.25">
      <c r="B203">
        <v>232461</v>
      </c>
      <c r="C203">
        <v>50</v>
      </c>
      <c r="D203">
        <v>25.2713</v>
      </c>
      <c r="L203">
        <v>5.9459999999999997</v>
      </c>
      <c r="M203">
        <v>5.2590000000000003</v>
      </c>
      <c r="N203">
        <v>0.89</v>
      </c>
    </row>
    <row r="204" spans="1:14" x14ac:dyDescent="0.25">
      <c r="B204">
        <v>232460</v>
      </c>
      <c r="C204">
        <v>60</v>
      </c>
      <c r="D204">
        <v>25.680599999999998</v>
      </c>
      <c r="L204">
        <v>9.3550000000000004</v>
      </c>
      <c r="M204">
        <v>8.7190000000000012</v>
      </c>
      <c r="N204">
        <v>1.093</v>
      </c>
    </row>
    <row r="205" spans="1:14" x14ac:dyDescent="0.25">
      <c r="B205">
        <v>232459</v>
      </c>
      <c r="C205">
        <v>80</v>
      </c>
      <c r="D205">
        <v>26.0153</v>
      </c>
      <c r="L205">
        <v>11.686999999999999</v>
      </c>
      <c r="M205">
        <v>12.221499999999999</v>
      </c>
      <c r="N205">
        <v>1.2265000000000001</v>
      </c>
    </row>
    <row r="206" spans="1:14" x14ac:dyDescent="0.25">
      <c r="B206">
        <v>232458</v>
      </c>
      <c r="C206">
        <v>100</v>
      </c>
      <c r="D206">
        <v>26.2653</v>
      </c>
      <c r="L206">
        <v>13.28</v>
      </c>
      <c r="M206">
        <v>13.737</v>
      </c>
      <c r="N206">
        <v>1.2785</v>
      </c>
    </row>
    <row r="207" spans="1:14" x14ac:dyDescent="0.25">
      <c r="B207">
        <v>232457</v>
      </c>
      <c r="C207">
        <v>150</v>
      </c>
      <c r="D207">
        <v>26.679400000000001</v>
      </c>
      <c r="L207">
        <v>16.762499999999999</v>
      </c>
      <c r="M207">
        <v>16.205500000000001</v>
      </c>
      <c r="N207">
        <v>1.3625</v>
      </c>
    </row>
    <row r="208" spans="1:14" x14ac:dyDescent="0.25">
      <c r="A208" s="4">
        <v>36816</v>
      </c>
      <c r="B208">
        <v>232888</v>
      </c>
      <c r="C208">
        <v>1</v>
      </c>
      <c r="D208">
        <v>23.851099999999999</v>
      </c>
      <c r="E208">
        <v>2.3396307692307694</v>
      </c>
      <c r="F208">
        <v>0.888890153846154</v>
      </c>
      <c r="G208">
        <v>43.03653846153847</v>
      </c>
      <c r="H208">
        <v>25.460835192307691</v>
      </c>
      <c r="I208">
        <v>39.554692307692321</v>
      </c>
      <c r="J208">
        <v>18.451203461538462</v>
      </c>
      <c r="K208">
        <v>290</v>
      </c>
      <c r="L208">
        <v>1.8045</v>
      </c>
      <c r="M208">
        <v>3.3479999999999999</v>
      </c>
      <c r="N208">
        <v>0.60699999999999998</v>
      </c>
    </row>
    <row r="209" spans="1:15" x14ac:dyDescent="0.25">
      <c r="B209">
        <v>232887</v>
      </c>
      <c r="C209">
        <v>10</v>
      </c>
      <c r="D209">
        <v>23.835000000000001</v>
      </c>
      <c r="E209">
        <v>2.1309057692307696</v>
      </c>
      <c r="F209">
        <v>0.85416865384615404</v>
      </c>
      <c r="L209">
        <v>2.09</v>
      </c>
      <c r="M209">
        <v>3.6254999999999997</v>
      </c>
      <c r="N209">
        <v>0.63200000000000001</v>
      </c>
    </row>
    <row r="210" spans="1:15" x14ac:dyDescent="0.25">
      <c r="B210">
        <v>232886</v>
      </c>
      <c r="C210">
        <v>20</v>
      </c>
      <c r="D210">
        <v>24.474699999999999</v>
      </c>
      <c r="E210">
        <v>0.37640384615384614</v>
      </c>
      <c r="F210">
        <v>0.246573269230769</v>
      </c>
      <c r="L210">
        <v>5.5945</v>
      </c>
      <c r="M210">
        <v>5.3925000000000001</v>
      </c>
      <c r="N210">
        <v>0.91949999999999998</v>
      </c>
    </row>
    <row r="211" spans="1:15" x14ac:dyDescent="0.25">
      <c r="B211">
        <v>232885</v>
      </c>
      <c r="C211">
        <v>30</v>
      </c>
      <c r="D211">
        <v>25.078800000000001</v>
      </c>
      <c r="E211">
        <v>0.12614615384615385</v>
      </c>
      <c r="F211">
        <v>0.109843730769231</v>
      </c>
      <c r="L211">
        <v>6.234</v>
      </c>
      <c r="M211">
        <v>5.4225000000000003</v>
      </c>
      <c r="N211">
        <v>0.96250000000000002</v>
      </c>
    </row>
    <row r="212" spans="1:15" x14ac:dyDescent="0.25">
      <c r="B212">
        <v>232884</v>
      </c>
      <c r="C212">
        <v>40</v>
      </c>
      <c r="D212">
        <v>25.643699999999999</v>
      </c>
      <c r="E212">
        <v>9.8723076923076913E-2</v>
      </c>
      <c r="F212">
        <v>0.120432615384615</v>
      </c>
      <c r="L212">
        <v>7.8955000000000002</v>
      </c>
      <c r="M212">
        <v>6.9585000000000008</v>
      </c>
      <c r="N212">
        <v>1.0670000000000002</v>
      </c>
    </row>
    <row r="213" spans="1:15" x14ac:dyDescent="0.25">
      <c r="B213">
        <v>232883</v>
      </c>
      <c r="C213">
        <v>50</v>
      </c>
      <c r="D213">
        <v>25.8872</v>
      </c>
      <c r="E213">
        <v>0.10695000000000002</v>
      </c>
      <c r="F213">
        <v>0.13931399999999999</v>
      </c>
      <c r="L213">
        <v>9.0985000000000014</v>
      </c>
      <c r="M213">
        <v>8.3140000000000001</v>
      </c>
      <c r="N213">
        <v>1.1359999999999999</v>
      </c>
    </row>
    <row r="214" spans="1:15" x14ac:dyDescent="0.25">
      <c r="B214">
        <v>232882</v>
      </c>
      <c r="C214">
        <v>60</v>
      </c>
      <c r="D214">
        <v>26.048400000000001</v>
      </c>
      <c r="E214">
        <v>5.3475000000000009E-2</v>
      </c>
      <c r="F214">
        <v>8.7900500000000006E-2</v>
      </c>
      <c r="L214">
        <v>10.157999999999999</v>
      </c>
      <c r="M214">
        <v>10.415500000000002</v>
      </c>
      <c r="N214">
        <v>1.1675</v>
      </c>
    </row>
    <row r="215" spans="1:15" x14ac:dyDescent="0.25">
      <c r="B215">
        <v>232881</v>
      </c>
      <c r="C215">
        <v>80</v>
      </c>
      <c r="D215">
        <v>26.388300000000001</v>
      </c>
      <c r="E215">
        <v>2.4680769230769235E-2</v>
      </c>
      <c r="F215">
        <v>7.4887653846153798E-2</v>
      </c>
      <c r="L215">
        <v>13.499000000000001</v>
      </c>
      <c r="M215">
        <v>13.4285</v>
      </c>
      <c r="N215">
        <v>1.3159999999999998</v>
      </c>
    </row>
    <row r="216" spans="1:15" x14ac:dyDescent="0.25">
      <c r="B216">
        <v>232880</v>
      </c>
      <c r="C216">
        <v>100</v>
      </c>
      <c r="D216">
        <v>26.6553</v>
      </c>
      <c r="E216">
        <v>1.698461538461539E-2</v>
      </c>
      <c r="F216">
        <v>4.9038923076923098E-2</v>
      </c>
      <c r="L216">
        <v>14.128499999999999</v>
      </c>
      <c r="M216">
        <v>13.13</v>
      </c>
      <c r="N216">
        <v>1.3029999999999999</v>
      </c>
    </row>
    <row r="217" spans="1:15" x14ac:dyDescent="0.25">
      <c r="B217">
        <v>232879</v>
      </c>
      <c r="C217">
        <v>140</v>
      </c>
      <c r="D217">
        <v>26.797899999999998</v>
      </c>
      <c r="L217">
        <v>17.795999999999999</v>
      </c>
      <c r="M217">
        <v>15.3195</v>
      </c>
      <c r="N217">
        <v>1.4550000000000001</v>
      </c>
    </row>
    <row r="218" spans="1:15" s="6" customFormat="1" x14ac:dyDescent="0.25">
      <c r="A218" s="5">
        <v>36824</v>
      </c>
      <c r="B218" s="6">
        <v>213371</v>
      </c>
      <c r="C218" s="6">
        <v>1</v>
      </c>
      <c r="E218" s="6">
        <v>1.4966550000000001</v>
      </c>
      <c r="F218">
        <v>0.87146999999999997</v>
      </c>
      <c r="G218" s="6">
        <v>65.46361499999999</v>
      </c>
      <c r="H218" s="6">
        <v>44.924956874999992</v>
      </c>
      <c r="I218" s="6">
        <v>56.923739999999995</v>
      </c>
      <c r="J218" s="6">
        <v>33.145222499999996</v>
      </c>
      <c r="K218" s="6">
        <v>299</v>
      </c>
      <c r="L218" s="6">
        <v>0.44750000000000001</v>
      </c>
      <c r="M218" s="6">
        <v>2.484</v>
      </c>
      <c r="N218" s="6">
        <v>0.29399999999999998</v>
      </c>
      <c r="O218" s="11">
        <v>29.431000000000001</v>
      </c>
    </row>
    <row r="219" spans="1:15" s="6" customFormat="1" x14ac:dyDescent="0.25">
      <c r="A219" s="5"/>
      <c r="B219" s="6">
        <v>213372</v>
      </c>
      <c r="C219" s="6">
        <v>5</v>
      </c>
      <c r="D219" s="6">
        <v>22.851814851122981</v>
      </c>
      <c r="E219" s="6">
        <v>1.610325</v>
      </c>
      <c r="F219">
        <v>0.82884374999999999</v>
      </c>
      <c r="L219" s="6">
        <v>0.40500000000000003</v>
      </c>
      <c r="M219" s="6">
        <v>2.4420000000000002</v>
      </c>
      <c r="N219" s="6">
        <v>0.28899999999999998</v>
      </c>
    </row>
    <row r="220" spans="1:15" s="6" customFormat="1" x14ac:dyDescent="0.25">
      <c r="A220" s="5"/>
      <c r="B220" s="6">
        <v>213373</v>
      </c>
      <c r="C220" s="6">
        <v>10</v>
      </c>
      <c r="D220" s="6">
        <v>22.841538925566624</v>
      </c>
      <c r="E220" s="6">
        <v>1.4966550000000001</v>
      </c>
      <c r="F220">
        <v>0.84778874999999998</v>
      </c>
      <c r="L220" s="6">
        <v>0.39500000000000002</v>
      </c>
      <c r="M220" s="6">
        <v>2.4904999999999999</v>
      </c>
      <c r="N220" s="6">
        <v>0.29949999999999999</v>
      </c>
    </row>
    <row r="221" spans="1:15" s="6" customFormat="1" x14ac:dyDescent="0.25">
      <c r="A221" s="5"/>
      <c r="B221" s="6">
        <v>213374</v>
      </c>
      <c r="C221" s="6">
        <v>20</v>
      </c>
      <c r="D221" s="6">
        <v>22.845807402454739</v>
      </c>
      <c r="E221" s="6">
        <v>1.4777100000000001</v>
      </c>
      <c r="F221">
        <v>0.81937125</v>
      </c>
      <c r="L221" s="6">
        <v>0.37350000000000005</v>
      </c>
      <c r="M221" s="6">
        <v>2.4805000000000001</v>
      </c>
      <c r="N221" s="6">
        <v>0.28749999999999998</v>
      </c>
    </row>
    <row r="222" spans="1:15" s="6" customFormat="1" x14ac:dyDescent="0.25">
      <c r="A222" s="5"/>
      <c r="B222" s="6">
        <v>213376</v>
      </c>
      <c r="C222" s="6">
        <v>30</v>
      </c>
      <c r="D222" s="6">
        <v>22.924766227849659</v>
      </c>
      <c r="E222" s="6">
        <v>1.4019300000000001</v>
      </c>
      <c r="F222">
        <v>0.80042625000000001</v>
      </c>
      <c r="L222" s="6">
        <v>0.38500000000000001</v>
      </c>
      <c r="M222" s="6">
        <v>2.3970000000000002</v>
      </c>
      <c r="N222" s="6">
        <v>0.4395</v>
      </c>
      <c r="O222" s="11">
        <v>29.475999999999999</v>
      </c>
    </row>
    <row r="223" spans="1:15" s="6" customFormat="1" x14ac:dyDescent="0.25">
      <c r="A223" s="5"/>
      <c r="B223" s="6">
        <v>213375</v>
      </c>
      <c r="C223" s="6">
        <v>40</v>
      </c>
      <c r="D223" s="6">
        <v>24.491131256811059</v>
      </c>
      <c r="E223" s="6">
        <v>0.315</v>
      </c>
      <c r="F223">
        <v>0.26774999999999999</v>
      </c>
      <c r="L223" s="6">
        <v>3.5505</v>
      </c>
      <c r="M223" s="6">
        <v>4.3834999999999997</v>
      </c>
      <c r="N223" s="6">
        <v>0.66850000000000009</v>
      </c>
    </row>
    <row r="224" spans="1:15" s="6" customFormat="1" x14ac:dyDescent="0.25">
      <c r="A224" s="5"/>
      <c r="B224" s="6">
        <v>213377</v>
      </c>
      <c r="C224" s="6">
        <v>50</v>
      </c>
      <c r="D224" s="6">
        <v>25.118281704697665</v>
      </c>
      <c r="E224" s="6">
        <v>0.4032</v>
      </c>
      <c r="F224">
        <v>0.31342500000000001</v>
      </c>
      <c r="L224" s="6">
        <v>3.7714999999999996</v>
      </c>
      <c r="M224" s="6">
        <v>4.8985000000000003</v>
      </c>
      <c r="N224" s="6">
        <v>0.66700000000000004</v>
      </c>
    </row>
    <row r="225" spans="1:15" s="6" customFormat="1" x14ac:dyDescent="0.25">
      <c r="A225" s="5"/>
      <c r="B225" s="6">
        <v>213378</v>
      </c>
      <c r="C225" s="6">
        <v>75</v>
      </c>
      <c r="D225" s="6">
        <v>25.821494303564805</v>
      </c>
      <c r="E225" s="6">
        <v>6.8445000000000006E-2</v>
      </c>
      <c r="F225">
        <v>0.13557374999999999</v>
      </c>
      <c r="L225" s="6">
        <v>7.7684999999999995</v>
      </c>
      <c r="M225" s="6">
        <v>7.7175000000000002</v>
      </c>
      <c r="N225" s="6">
        <v>0.94950000000000001</v>
      </c>
    </row>
    <row r="226" spans="1:15" s="6" customFormat="1" x14ac:dyDescent="0.25">
      <c r="A226" s="5"/>
      <c r="B226" s="6">
        <v>213379</v>
      </c>
      <c r="C226" s="6">
        <v>100</v>
      </c>
      <c r="D226" s="6">
        <v>25.999967327847344</v>
      </c>
      <c r="E226" s="6">
        <v>3.5099999999999999E-2</v>
      </c>
      <c r="F226">
        <v>8.555625E-2</v>
      </c>
      <c r="L226" s="6">
        <v>11.071999999999999</v>
      </c>
      <c r="M226" s="6">
        <v>11.57</v>
      </c>
      <c r="N226" s="6">
        <v>1.1399999999999999</v>
      </c>
    </row>
    <row r="227" spans="1:15" s="6" customFormat="1" x14ac:dyDescent="0.25">
      <c r="A227" s="5"/>
      <c r="B227" s="6">
        <v>213380</v>
      </c>
      <c r="C227" s="6">
        <v>140</v>
      </c>
      <c r="D227" s="6">
        <v>26.228023973288373</v>
      </c>
      <c r="E227" s="6">
        <v>3.2399999999999984E-2</v>
      </c>
      <c r="F227">
        <v>8.4599999999999995E-2</v>
      </c>
      <c r="L227" s="6">
        <v>12.023499999999999</v>
      </c>
      <c r="M227" s="6">
        <v>14.158999999999999</v>
      </c>
      <c r="N227" s="6">
        <v>1.2150000000000001</v>
      </c>
      <c r="O227" s="11">
        <v>32.255000000000003</v>
      </c>
    </row>
    <row r="228" spans="1:15" x14ac:dyDescent="0.25">
      <c r="A228" s="4">
        <v>36852</v>
      </c>
      <c r="B228">
        <v>230676</v>
      </c>
      <c r="C228">
        <v>1</v>
      </c>
      <c r="D228">
        <v>23.1843</v>
      </c>
      <c r="E228">
        <v>1.2314249999999998</v>
      </c>
      <c r="F228">
        <v>0.54466875000000003</v>
      </c>
      <c r="G228">
        <v>43.608194999999995</v>
      </c>
      <c r="H228">
        <v>28.359264374999988</v>
      </c>
      <c r="I228">
        <v>35.912969999999994</v>
      </c>
      <c r="J228">
        <v>18.27302062499999</v>
      </c>
      <c r="K228">
        <v>327</v>
      </c>
      <c r="L228">
        <v>1.1679999999999999</v>
      </c>
      <c r="M228">
        <v>2.4160000000000004</v>
      </c>
      <c r="N228">
        <v>0.40400000000000003</v>
      </c>
      <c r="O228" s="11">
        <v>28.986000000000001</v>
      </c>
    </row>
    <row r="229" spans="1:15" x14ac:dyDescent="0.25">
      <c r="B229">
        <v>230675</v>
      </c>
      <c r="C229">
        <v>5</v>
      </c>
      <c r="D229">
        <v>23.184699999999999</v>
      </c>
      <c r="E229">
        <v>1.0988099999999998</v>
      </c>
      <c r="F229">
        <v>0.48783375000000001</v>
      </c>
      <c r="L229">
        <v>1.1890000000000001</v>
      </c>
      <c r="M229">
        <v>2.4409999999999998</v>
      </c>
      <c r="N229">
        <v>0.41599999999999998</v>
      </c>
    </row>
    <row r="230" spans="1:15" x14ac:dyDescent="0.25">
      <c r="B230">
        <v>230674</v>
      </c>
      <c r="C230">
        <v>10</v>
      </c>
      <c r="D230">
        <v>23.184200000000001</v>
      </c>
      <c r="E230">
        <v>1.1367000000000003</v>
      </c>
      <c r="F230">
        <v>0.47362500000000002</v>
      </c>
      <c r="L230">
        <v>1.1560000000000001</v>
      </c>
      <c r="M230">
        <v>2.4664999999999999</v>
      </c>
      <c r="N230">
        <v>0.40350000000000003</v>
      </c>
    </row>
    <row r="231" spans="1:15" x14ac:dyDescent="0.25">
      <c r="B231">
        <v>230673</v>
      </c>
      <c r="C231">
        <v>20</v>
      </c>
      <c r="D231">
        <v>23.184699999999999</v>
      </c>
      <c r="E231">
        <v>1.155645</v>
      </c>
      <c r="F231">
        <v>0.47836125000000002</v>
      </c>
      <c r="L231">
        <v>1.1859999999999999</v>
      </c>
      <c r="M231">
        <v>2.4445000000000001</v>
      </c>
      <c r="N231">
        <v>0.41099999999999998</v>
      </c>
    </row>
    <row r="232" spans="1:15" x14ac:dyDescent="0.25">
      <c r="B232">
        <v>230672</v>
      </c>
      <c r="C232">
        <v>30</v>
      </c>
      <c r="D232">
        <v>23.188800000000001</v>
      </c>
      <c r="E232">
        <v>0.47879999999999995</v>
      </c>
      <c r="F232">
        <v>0.379575</v>
      </c>
      <c r="L232">
        <v>1.79</v>
      </c>
      <c r="M232">
        <v>2.7044999999999999</v>
      </c>
      <c r="N232">
        <v>0.46250000000000002</v>
      </c>
    </row>
    <row r="233" spans="1:15" x14ac:dyDescent="0.25">
      <c r="B233">
        <v>230671</v>
      </c>
      <c r="C233">
        <v>40</v>
      </c>
      <c r="D233">
        <v>23.823499999999999</v>
      </c>
      <c r="E233">
        <v>0.15268500000000002</v>
      </c>
      <c r="F233">
        <v>0.16540874999999999</v>
      </c>
      <c r="L233">
        <v>6.9619999999999997</v>
      </c>
      <c r="M233">
        <v>6.4630000000000001</v>
      </c>
      <c r="N233">
        <v>0.876</v>
      </c>
      <c r="O233" s="11">
        <v>30.442</v>
      </c>
    </row>
    <row r="234" spans="1:15" x14ac:dyDescent="0.25">
      <c r="B234">
        <v>230670</v>
      </c>
      <c r="C234">
        <v>50</v>
      </c>
      <c r="D234">
        <v>23.823499999999999</v>
      </c>
      <c r="E234">
        <v>0.17550000000000002</v>
      </c>
      <c r="F234">
        <v>0.13162499999999999</v>
      </c>
      <c r="L234">
        <v>8.9695</v>
      </c>
      <c r="M234">
        <v>8.5760000000000005</v>
      </c>
      <c r="N234">
        <v>1.0345</v>
      </c>
    </row>
    <row r="235" spans="1:15" x14ac:dyDescent="0.25">
      <c r="B235">
        <v>230669</v>
      </c>
      <c r="C235">
        <v>75</v>
      </c>
      <c r="D235">
        <v>25.761099999999999</v>
      </c>
      <c r="E235">
        <v>0.12811500000000003</v>
      </c>
      <c r="F235">
        <v>0.13294125000000001</v>
      </c>
      <c r="L235">
        <v>10.501999999999999</v>
      </c>
      <c r="M235">
        <v>10.253</v>
      </c>
      <c r="N235">
        <v>1.117</v>
      </c>
    </row>
    <row r="236" spans="1:15" x14ac:dyDescent="0.25">
      <c r="B236">
        <v>230668</v>
      </c>
      <c r="C236">
        <v>100</v>
      </c>
      <c r="D236">
        <v>26.0274</v>
      </c>
      <c r="E236">
        <v>5.2560000000000016E-2</v>
      </c>
      <c r="F236">
        <v>9.8640000000000005E-2</v>
      </c>
      <c r="L236">
        <v>12.878</v>
      </c>
      <c r="M236">
        <v>13.972999999999999</v>
      </c>
      <c r="N236">
        <v>1.2515000000000001</v>
      </c>
    </row>
    <row r="237" spans="1:15" x14ac:dyDescent="0.25">
      <c r="B237">
        <v>230667</v>
      </c>
      <c r="C237">
        <v>140</v>
      </c>
      <c r="D237">
        <v>26.447700000000001</v>
      </c>
      <c r="E237">
        <v>2.9520000000000025E-2</v>
      </c>
      <c r="F237">
        <v>9.5579999999999998E-2</v>
      </c>
      <c r="L237">
        <v>14.69</v>
      </c>
      <c r="M237">
        <v>14.147500000000001</v>
      </c>
      <c r="N237">
        <v>1.242</v>
      </c>
      <c r="O237" s="11">
        <v>32.662999999999997</v>
      </c>
    </row>
    <row r="238" spans="1:15" x14ac:dyDescent="0.25">
      <c r="A238" s="4">
        <v>36868</v>
      </c>
      <c r="B238">
        <v>213399</v>
      </c>
      <c r="C238">
        <v>5</v>
      </c>
      <c r="D238">
        <v>23.616700000000002</v>
      </c>
      <c r="E238">
        <v>0.63</v>
      </c>
      <c r="F238">
        <v>0.33074999999999999</v>
      </c>
      <c r="G238">
        <v>42.466050000000003</v>
      </c>
      <c r="H238">
        <v>29.841918750000001</v>
      </c>
      <c r="I238">
        <v>32.555250000000001</v>
      </c>
      <c r="J238">
        <v>18.829124999999998</v>
      </c>
      <c r="K238">
        <v>343</v>
      </c>
      <c r="L238">
        <v>3.1724999999999999</v>
      </c>
      <c r="M238">
        <v>4.6085000000000003</v>
      </c>
      <c r="N238">
        <v>0.60149999999999992</v>
      </c>
    </row>
    <row r="239" spans="1:15" x14ac:dyDescent="0.25">
      <c r="B239">
        <v>213398</v>
      </c>
      <c r="C239">
        <v>10</v>
      </c>
      <c r="D239">
        <v>23.609500000000001</v>
      </c>
      <c r="E239">
        <v>0.67410000000000003</v>
      </c>
      <c r="F239">
        <v>0.38114999999999999</v>
      </c>
      <c r="L239">
        <v>3.1615000000000002</v>
      </c>
      <c r="M239">
        <v>4.6669999999999998</v>
      </c>
      <c r="N239">
        <v>0.61450000000000005</v>
      </c>
    </row>
    <row r="240" spans="1:15" x14ac:dyDescent="0.25">
      <c r="B240">
        <v>213397</v>
      </c>
      <c r="C240">
        <v>20</v>
      </c>
      <c r="D240">
        <v>23.609400000000001</v>
      </c>
      <c r="E240">
        <v>0.68670000000000009</v>
      </c>
      <c r="F240">
        <v>0.37642500000000001</v>
      </c>
      <c r="L240">
        <v>3.1144999999999996</v>
      </c>
      <c r="M240">
        <v>4.7569999999999997</v>
      </c>
      <c r="N240">
        <v>0.65199999999999991</v>
      </c>
    </row>
    <row r="241" spans="2:14" x14ac:dyDescent="0.25">
      <c r="B241">
        <v>213396</v>
      </c>
      <c r="C241">
        <v>30</v>
      </c>
      <c r="D241">
        <v>23.610299999999999</v>
      </c>
      <c r="E241">
        <v>0.69300000000000006</v>
      </c>
      <c r="F241">
        <v>0.40162500000000001</v>
      </c>
      <c r="L241">
        <v>3.3585000000000003</v>
      </c>
      <c r="M241">
        <v>4.7435</v>
      </c>
      <c r="N241">
        <v>0.622</v>
      </c>
    </row>
    <row r="242" spans="2:14" x14ac:dyDescent="0.25">
      <c r="B242">
        <v>213395</v>
      </c>
      <c r="C242">
        <v>40</v>
      </c>
      <c r="D242">
        <v>23.6204</v>
      </c>
      <c r="E242">
        <v>0.7056</v>
      </c>
      <c r="F242">
        <v>0.38902500000000001</v>
      </c>
      <c r="L242">
        <v>3.4735</v>
      </c>
      <c r="M242">
        <v>5.1345000000000001</v>
      </c>
      <c r="N242">
        <v>0.64100000000000001</v>
      </c>
    </row>
    <row r="243" spans="2:14" x14ac:dyDescent="0.25">
      <c r="B243">
        <v>213394</v>
      </c>
      <c r="C243">
        <v>50</v>
      </c>
      <c r="D243">
        <v>23.8992</v>
      </c>
      <c r="E243">
        <v>0.38429999999999997</v>
      </c>
      <c r="F243">
        <v>0.36382500000000001</v>
      </c>
      <c r="L243">
        <v>3.9915000000000003</v>
      </c>
      <c r="M243">
        <v>5.5095000000000001</v>
      </c>
      <c r="N243">
        <v>0.6895</v>
      </c>
    </row>
    <row r="244" spans="2:14" x14ac:dyDescent="0.25">
      <c r="B244">
        <v>213393</v>
      </c>
      <c r="C244">
        <v>75</v>
      </c>
      <c r="D244">
        <v>25.6038</v>
      </c>
      <c r="E244">
        <v>7.897499999999999E-2</v>
      </c>
      <c r="F244">
        <v>9.8718749999999994E-2</v>
      </c>
      <c r="L244">
        <v>9.1265000000000001</v>
      </c>
      <c r="M244">
        <v>8.4295000000000009</v>
      </c>
      <c r="N244">
        <v>1.0455000000000001</v>
      </c>
    </row>
    <row r="245" spans="2:14" x14ac:dyDescent="0.25">
      <c r="B245">
        <v>213392</v>
      </c>
      <c r="C245">
        <v>100</v>
      </c>
      <c r="D245">
        <v>25.974699999999999</v>
      </c>
      <c r="E245">
        <v>7.3709999999999998E-2</v>
      </c>
      <c r="F245">
        <v>7.5465000000000004E-2</v>
      </c>
      <c r="L245">
        <v>12.079000000000001</v>
      </c>
      <c r="M245">
        <v>12.8085</v>
      </c>
      <c r="N245">
        <v>1.2364999999999999</v>
      </c>
    </row>
    <row r="246" spans="2:14" x14ac:dyDescent="0.25">
      <c r="B246">
        <v>213391</v>
      </c>
      <c r="C246">
        <v>140</v>
      </c>
      <c r="D246">
        <v>26.319600000000001</v>
      </c>
      <c r="E246">
        <v>3.6855000000000013E-2</v>
      </c>
      <c r="F246">
        <v>7.7219999999999997E-2</v>
      </c>
      <c r="L246">
        <v>14.3505</v>
      </c>
      <c r="M246">
        <v>16.117000000000001</v>
      </c>
      <c r="N246">
        <v>1.3094999999999999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workbookViewId="0"/>
  </sheetViews>
  <sheetFormatPr defaultRowHeight="13.2" x14ac:dyDescent="0.25"/>
  <cols>
    <col min="5" max="6" width="19.5546875" bestFit="1" customWidth="1"/>
    <col min="7" max="7" width="8.88671875" bestFit="1" customWidth="1"/>
    <col min="8" max="8" width="10.88671875" bestFit="1" customWidth="1"/>
    <col min="9" max="9" width="11.33203125" bestFit="1" customWidth="1"/>
    <col min="10" max="10" width="14" bestFit="1" customWidth="1"/>
    <col min="12" max="12" width="15.109375" bestFit="1" customWidth="1"/>
    <col min="13" max="13" width="11.6640625" bestFit="1" customWidth="1"/>
    <col min="14" max="14" width="11.33203125" bestFit="1" customWidth="1"/>
  </cols>
  <sheetData>
    <row r="1" spans="1:28" x14ac:dyDescent="0.25">
      <c r="A1" s="4" t="s">
        <v>0</v>
      </c>
      <c r="O1" s="27" t="s">
        <v>1</v>
      </c>
      <c r="P1" s="27"/>
      <c r="Q1" s="27"/>
      <c r="R1" s="27"/>
      <c r="S1" s="27"/>
      <c r="T1" s="27"/>
      <c r="U1" s="27"/>
      <c r="V1" s="27" t="s">
        <v>1</v>
      </c>
      <c r="W1" s="27"/>
      <c r="X1" s="27"/>
      <c r="Y1" s="27"/>
      <c r="Z1" s="27"/>
      <c r="AA1" s="27"/>
      <c r="AB1" s="27"/>
    </row>
    <row r="2" spans="1:28" x14ac:dyDescent="0.25">
      <c r="A2" s="4" t="s">
        <v>2</v>
      </c>
      <c r="O2" s="27" t="s">
        <v>3</v>
      </c>
      <c r="P2" s="27"/>
      <c r="Q2" s="27" t="s">
        <v>4</v>
      </c>
      <c r="R2" s="27"/>
      <c r="S2" s="27"/>
      <c r="T2" s="27"/>
      <c r="U2" s="27"/>
      <c r="V2" s="27" t="s">
        <v>3</v>
      </c>
      <c r="W2" s="27"/>
      <c r="X2" s="27" t="s">
        <v>4</v>
      </c>
      <c r="Y2" s="27"/>
      <c r="Z2" s="27"/>
      <c r="AA2" s="27"/>
      <c r="AB2" s="27"/>
    </row>
    <row r="3" spans="1:28" x14ac:dyDescent="0.25">
      <c r="A3" s="4" t="s">
        <v>5</v>
      </c>
      <c r="M3" t="s">
        <v>6</v>
      </c>
      <c r="O3" s="27" t="s">
        <v>7</v>
      </c>
      <c r="P3" s="27"/>
      <c r="Q3" s="27" t="s">
        <v>8</v>
      </c>
      <c r="R3" s="27"/>
      <c r="S3" s="27"/>
      <c r="T3" s="27" t="s">
        <v>4</v>
      </c>
      <c r="U3" s="27"/>
      <c r="V3" s="27" t="s">
        <v>7</v>
      </c>
      <c r="W3" s="27"/>
      <c r="X3" s="27" t="s">
        <v>8</v>
      </c>
      <c r="Y3" s="27"/>
      <c r="Z3" s="27"/>
      <c r="AA3" s="27" t="s">
        <v>9</v>
      </c>
      <c r="AB3" s="27"/>
    </row>
    <row r="4" spans="1:28" x14ac:dyDescent="0.25">
      <c r="A4" s="4" t="s">
        <v>10</v>
      </c>
      <c r="G4" t="s">
        <v>11</v>
      </c>
      <c r="H4" t="s">
        <v>11</v>
      </c>
      <c r="I4" t="s">
        <v>12</v>
      </c>
      <c r="M4" t="s">
        <v>13</v>
      </c>
      <c r="O4" s="27" t="s">
        <v>8</v>
      </c>
      <c r="P4" s="27"/>
      <c r="Q4" s="27" t="s">
        <v>14</v>
      </c>
      <c r="R4" s="27"/>
      <c r="S4" s="27"/>
      <c r="T4" s="27" t="s">
        <v>15</v>
      </c>
      <c r="U4" s="27"/>
      <c r="V4" s="27" t="s">
        <v>8</v>
      </c>
      <c r="W4" s="27"/>
      <c r="X4" s="27" t="s">
        <v>14</v>
      </c>
      <c r="Y4" s="27"/>
      <c r="Z4" s="27"/>
      <c r="AA4" s="27" t="s">
        <v>15</v>
      </c>
      <c r="AB4" s="27"/>
    </row>
    <row r="5" spans="1:28" x14ac:dyDescent="0.25">
      <c r="A5" s="4" t="s">
        <v>16</v>
      </c>
      <c r="B5" t="s">
        <v>17</v>
      </c>
      <c r="C5" t="s">
        <v>18</v>
      </c>
      <c r="D5" t="s">
        <v>19</v>
      </c>
      <c r="E5" t="s">
        <v>20</v>
      </c>
      <c r="F5" s="7" t="s">
        <v>22</v>
      </c>
      <c r="G5" t="s">
        <v>21</v>
      </c>
      <c r="H5" s="7" t="s">
        <v>48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s="27"/>
      <c r="P5" s="27" t="s">
        <v>24</v>
      </c>
      <c r="Q5" s="27" t="s">
        <v>25</v>
      </c>
      <c r="R5" s="27" t="s">
        <v>26</v>
      </c>
      <c r="S5" s="27" t="s">
        <v>24</v>
      </c>
      <c r="T5" s="27" t="s">
        <v>25</v>
      </c>
      <c r="U5" s="27" t="s">
        <v>26</v>
      </c>
      <c r="V5" s="27"/>
      <c r="W5" s="27" t="s">
        <v>24</v>
      </c>
      <c r="X5" s="27" t="s">
        <v>25</v>
      </c>
      <c r="Y5" s="27" t="s">
        <v>26</v>
      </c>
      <c r="Z5" s="27" t="s">
        <v>24</v>
      </c>
      <c r="AA5" s="27" t="s">
        <v>25</v>
      </c>
      <c r="AB5" s="27" t="s">
        <v>26</v>
      </c>
    </row>
    <row r="6" spans="1:28" x14ac:dyDescent="0.25"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x14ac:dyDescent="0.25"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x14ac:dyDescent="0.25">
      <c r="A8" s="16" t="s">
        <v>49</v>
      </c>
      <c r="B8" s="15" t="s">
        <v>50</v>
      </c>
      <c r="C8" s="14" t="s">
        <v>51</v>
      </c>
      <c r="E8" s="19" t="s">
        <v>52</v>
      </c>
      <c r="F8" s="20" t="s">
        <v>53</v>
      </c>
      <c r="G8" s="26" t="s">
        <v>54</v>
      </c>
      <c r="H8" s="25" t="s">
        <v>55</v>
      </c>
      <c r="I8" s="26" t="s">
        <v>56</v>
      </c>
      <c r="J8" s="25" t="s">
        <v>57</v>
      </c>
      <c r="K8" s="14" t="s">
        <v>58</v>
      </c>
      <c r="L8" s="23" t="s">
        <v>59</v>
      </c>
      <c r="M8" s="23" t="s">
        <v>60</v>
      </c>
      <c r="N8" s="18" t="s">
        <v>61</v>
      </c>
      <c r="O8" s="30" t="s">
        <v>62</v>
      </c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15" spans="1:28" ht="14.4" x14ac:dyDescent="0.3">
      <c r="B15" s="17"/>
      <c r="C15" s="13"/>
      <c r="M15" s="21"/>
      <c r="N15" s="22"/>
      <c r="O15" s="21"/>
      <c r="P15" s="24"/>
      <c r="T15" s="18"/>
      <c r="U15" s="18"/>
    </row>
  </sheetData>
  <mergeCells count="1">
    <mergeCell ref="O8:A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T14" sqref="T14"/>
    </sheetView>
  </sheetViews>
  <sheetFormatPr defaultRowHeight="13.2" x14ac:dyDescent="0.25"/>
  <sheetData>
    <row r="1" spans="1:2" x14ac:dyDescent="0.25">
      <c r="A1" s="29" t="s">
        <v>67</v>
      </c>
    </row>
    <row r="3" spans="1:2" x14ac:dyDescent="0.25">
      <c r="A3" s="7" t="s">
        <v>70</v>
      </c>
    </row>
    <row r="4" spans="1:2" x14ac:dyDescent="0.25">
      <c r="A4" s="7"/>
      <c r="B4" s="7" t="s">
        <v>71</v>
      </c>
    </row>
    <row r="5" spans="1:2" x14ac:dyDescent="0.25">
      <c r="A5" s="7"/>
      <c r="B5" s="7" t="s">
        <v>72</v>
      </c>
    </row>
    <row r="6" spans="1:2" x14ac:dyDescent="0.25">
      <c r="A6" s="7"/>
    </row>
    <row r="8" spans="1:2" x14ac:dyDescent="0.25">
      <c r="A8" s="28" t="s">
        <v>69</v>
      </c>
    </row>
    <row r="9" spans="1:2" x14ac:dyDescent="0.25">
      <c r="B9" s="28" t="s">
        <v>68</v>
      </c>
    </row>
    <row r="10" spans="1:2" x14ac:dyDescent="0.25">
      <c r="A10" s="28" t="s">
        <v>73</v>
      </c>
    </row>
    <row r="11" spans="1:2" x14ac:dyDescent="0.25">
      <c r="A11" s="28" t="s">
        <v>64</v>
      </c>
    </row>
    <row r="12" spans="1:2" x14ac:dyDescent="0.25">
      <c r="A12" s="28" t="s">
        <v>65</v>
      </c>
    </row>
    <row r="13" spans="1:2" x14ac:dyDescent="0.25">
      <c r="A13" s="28" t="s">
        <v>66</v>
      </c>
    </row>
    <row r="15" spans="1:2" x14ac:dyDescent="0.25">
      <c r="A15" s="7" t="s">
        <v>74</v>
      </c>
    </row>
    <row r="16" spans="1:2" x14ac:dyDescent="0.25">
      <c r="B16" s="7" t="s">
        <v>75</v>
      </c>
    </row>
    <row r="19" spans="1:1" x14ac:dyDescent="0.25">
      <c r="A19" s="32" t="s">
        <v>76</v>
      </c>
    </row>
    <row r="21" spans="1:1" x14ac:dyDescent="0.25">
      <c r="A21" s="7" t="s">
        <v>79</v>
      </c>
    </row>
    <row r="22" spans="1:1" x14ac:dyDescent="0.25">
      <c r="A22" s="32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2000666_biolsums_original</vt:lpstr>
      <vt:lpstr>2000666_biolsums</vt:lpstr>
      <vt:lpstr>BIOLSUMS_FOR_RELOAD</vt:lpstr>
      <vt:lpstr>MAP</vt:lpstr>
      <vt:lpstr>README</vt:lpstr>
    </vt:vector>
  </TitlesOfParts>
  <Company>Department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</dc:creator>
  <cp:lastModifiedBy>Steele, Reid</cp:lastModifiedBy>
  <dcterms:created xsi:type="dcterms:W3CDTF">2002-05-21T12:15:09Z</dcterms:created>
  <dcterms:modified xsi:type="dcterms:W3CDTF">2020-08-12T17:16:16Z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2020-08-12T17:16:15Z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e265e275-690f-4957-a4ca-00003ae05ea9</vt:lpwstr>
  </property>
</Properties>
</file>