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75" activeTab="1"/>
  </bookViews>
  <sheets>
    <sheet name="EPM" sheetId="1" r:id="rId1"/>
    <sheet name="Data" sheetId="2" r:id="rId2"/>
    <sheet name="Sheet3" sheetId="3" r:id="rId3"/>
  </sheets>
  <definedNames>
    <definedName name="__FPMExcelClient_CellBasedFunctionStatus" localSheetId="1" hidden="1">"1_1_2_2_2"</definedName>
    <definedName name="__FPMExcelClient_CellBasedFunctionStatus" localSheetId="0" hidden="1">"1_1_2_2_2"</definedName>
    <definedName name="__FPMExcelClient_RefreshTime" localSheetId="1">636131634270077000</definedName>
    <definedName name="__FPMExcelClient_RefreshTime" localSheetId="0">636131535825682000</definedName>
  </definedNames>
  <calcPr calcId="145621"/>
</workbook>
</file>

<file path=xl/calcChain.xml><?xml version="1.0" encoding="utf-8"?>
<calcChain xmlns="http://schemas.openxmlformats.org/spreadsheetml/2006/main">
  <c r="C8" i="3" l="1"/>
  <c r="D5" i="3"/>
  <c r="E5" i="3"/>
  <c r="F5" i="3"/>
  <c r="G5" i="3"/>
  <c r="H5" i="3"/>
  <c r="I5" i="3"/>
  <c r="J5" i="3"/>
  <c r="K5" i="3"/>
  <c r="L5" i="3"/>
  <c r="M5" i="3"/>
  <c r="N5" i="3"/>
  <c r="C5" i="3"/>
  <c r="G193" i="2" l="1"/>
  <c r="C193" i="2"/>
  <c r="D192" i="2"/>
  <c r="E191" i="2"/>
  <c r="G189" i="2"/>
  <c r="C189" i="2"/>
  <c r="D188" i="2"/>
  <c r="E187" i="2"/>
  <c r="G185" i="2"/>
  <c r="C185" i="2"/>
  <c r="D184" i="2"/>
  <c r="E183" i="2"/>
  <c r="G181" i="2"/>
  <c r="C181" i="2"/>
  <c r="D180" i="2"/>
  <c r="E179" i="2"/>
  <c r="G177" i="2"/>
  <c r="C177" i="2"/>
  <c r="D176" i="2"/>
  <c r="E175" i="2"/>
  <c r="G173" i="2"/>
  <c r="C173" i="2"/>
  <c r="D172" i="2"/>
  <c r="E171" i="2"/>
  <c r="G169" i="2"/>
  <c r="C169" i="2"/>
  <c r="D168" i="2"/>
  <c r="E167" i="2"/>
  <c r="G165" i="2"/>
  <c r="C165" i="2"/>
  <c r="D164" i="2"/>
  <c r="E163" i="2"/>
  <c r="G161" i="2"/>
  <c r="C161" i="2"/>
  <c r="D160" i="2"/>
  <c r="E159" i="2"/>
  <c r="G157" i="2"/>
  <c r="C157" i="2"/>
  <c r="D156" i="2"/>
  <c r="E155" i="2"/>
  <c r="G153" i="2"/>
  <c r="C153" i="2"/>
  <c r="D152" i="2"/>
  <c r="E151" i="2"/>
  <c r="G149" i="2"/>
  <c r="C149" i="2"/>
  <c r="D148" i="2"/>
  <c r="E147" i="2"/>
  <c r="G145" i="2"/>
  <c r="C145" i="2"/>
  <c r="D144" i="2"/>
  <c r="E143" i="2"/>
  <c r="G141" i="2"/>
  <c r="C141" i="2"/>
  <c r="D140" i="2"/>
  <c r="E139" i="2"/>
  <c r="G137" i="2"/>
  <c r="C137" i="2"/>
  <c r="D136" i="2"/>
  <c r="E135" i="2"/>
  <c r="G133" i="2"/>
  <c r="C133" i="2"/>
  <c r="D132" i="2"/>
  <c r="E131" i="2"/>
  <c r="G129" i="2"/>
  <c r="C129" i="2"/>
  <c r="D128" i="2"/>
  <c r="E127" i="2"/>
  <c r="G125" i="2"/>
  <c r="C125" i="2"/>
  <c r="D124" i="2"/>
  <c r="E123" i="2"/>
  <c r="G121" i="2"/>
  <c r="C121" i="2"/>
  <c r="D120" i="2"/>
  <c r="E119" i="2"/>
  <c r="G117" i="2"/>
  <c r="C117" i="2"/>
  <c r="D116" i="2"/>
  <c r="E115" i="2"/>
  <c r="G113" i="2"/>
  <c r="C113" i="2"/>
  <c r="D112" i="2"/>
  <c r="E111" i="2"/>
  <c r="G109" i="2"/>
  <c r="C109" i="2"/>
  <c r="D108" i="2"/>
  <c r="E107" i="2"/>
  <c r="G105" i="2"/>
  <c r="C105" i="2"/>
  <c r="D104" i="2"/>
  <c r="E103" i="2"/>
  <c r="G101" i="2"/>
  <c r="G192" i="2"/>
  <c r="C192" i="2"/>
  <c r="D191" i="2"/>
  <c r="E190" i="2"/>
  <c r="G188" i="2"/>
  <c r="C188" i="2"/>
  <c r="D187" i="2"/>
  <c r="E186" i="2"/>
  <c r="G184" i="2"/>
  <c r="C184" i="2"/>
  <c r="D183" i="2"/>
  <c r="E182" i="2"/>
  <c r="G180" i="2"/>
  <c r="C180" i="2"/>
  <c r="D179" i="2"/>
  <c r="E178" i="2"/>
  <c r="G176" i="2"/>
  <c r="C176" i="2"/>
  <c r="D175" i="2"/>
  <c r="E174" i="2"/>
  <c r="G172" i="2"/>
  <c r="C172" i="2"/>
  <c r="D171" i="2"/>
  <c r="E170" i="2"/>
  <c r="G168" i="2"/>
  <c r="C168" i="2"/>
  <c r="D167" i="2"/>
  <c r="E166" i="2"/>
  <c r="G164" i="2"/>
  <c r="C164" i="2"/>
  <c r="D163" i="2"/>
  <c r="E162" i="2"/>
  <c r="G160" i="2"/>
  <c r="C160" i="2"/>
  <c r="D159" i="2"/>
  <c r="E158" i="2"/>
  <c r="G156" i="2"/>
  <c r="C156" i="2"/>
  <c r="D155" i="2"/>
  <c r="E154" i="2"/>
  <c r="G152" i="2"/>
  <c r="C152" i="2"/>
  <c r="D151" i="2"/>
  <c r="E150" i="2"/>
  <c r="G148" i="2"/>
  <c r="C148" i="2"/>
  <c r="D147" i="2"/>
  <c r="E146" i="2"/>
  <c r="G144" i="2"/>
  <c r="C144" i="2"/>
  <c r="D143" i="2"/>
  <c r="E142" i="2"/>
  <c r="G140" i="2"/>
  <c r="C140" i="2"/>
  <c r="D139" i="2"/>
  <c r="E138" i="2"/>
  <c r="G136" i="2"/>
  <c r="C136" i="2"/>
  <c r="D135" i="2"/>
  <c r="E134" i="2"/>
  <c r="G132" i="2"/>
  <c r="C132" i="2"/>
  <c r="D131" i="2"/>
  <c r="E130" i="2"/>
  <c r="G128" i="2"/>
  <c r="C128" i="2"/>
  <c r="E193" i="2"/>
  <c r="G191" i="2"/>
  <c r="C191" i="2"/>
  <c r="D190" i="2"/>
  <c r="E189" i="2"/>
  <c r="G187" i="2"/>
  <c r="C187" i="2"/>
  <c r="D186" i="2"/>
  <c r="E185" i="2"/>
  <c r="G183" i="2"/>
  <c r="C183" i="2"/>
  <c r="D182" i="2"/>
  <c r="E181" i="2"/>
  <c r="G179" i="2"/>
  <c r="C179" i="2"/>
  <c r="D178" i="2"/>
  <c r="E177" i="2"/>
  <c r="G175" i="2"/>
  <c r="C175" i="2"/>
  <c r="D174" i="2"/>
  <c r="E173" i="2"/>
  <c r="G171" i="2"/>
  <c r="C171" i="2"/>
  <c r="D170" i="2"/>
  <c r="E169" i="2"/>
  <c r="G167" i="2"/>
  <c r="C167" i="2"/>
  <c r="D166" i="2"/>
  <c r="E165" i="2"/>
  <c r="G163" i="2"/>
  <c r="C163" i="2"/>
  <c r="D162" i="2"/>
  <c r="E161" i="2"/>
  <c r="G159" i="2"/>
  <c r="C159" i="2"/>
  <c r="D158" i="2"/>
  <c r="E157" i="2"/>
  <c r="G155" i="2"/>
  <c r="C155" i="2"/>
  <c r="D154" i="2"/>
  <c r="E153" i="2"/>
  <c r="G151" i="2"/>
  <c r="C151" i="2"/>
  <c r="D150" i="2"/>
  <c r="E149" i="2"/>
  <c r="G147" i="2"/>
  <c r="C147" i="2"/>
  <c r="D146" i="2"/>
  <c r="E145" i="2"/>
  <c r="G143" i="2"/>
  <c r="C143" i="2"/>
  <c r="D142" i="2"/>
  <c r="E141" i="2"/>
  <c r="G139" i="2"/>
  <c r="C139" i="2"/>
  <c r="D138" i="2"/>
  <c r="E137" i="2"/>
  <c r="G135" i="2"/>
  <c r="C135" i="2"/>
  <c r="D134" i="2"/>
  <c r="E133" i="2"/>
  <c r="G131" i="2"/>
  <c r="C131" i="2"/>
  <c r="D130" i="2"/>
  <c r="E129" i="2"/>
  <c r="D193" i="2"/>
  <c r="C190" i="2"/>
  <c r="G186" i="2"/>
  <c r="E180" i="2"/>
  <c r="D177" i="2"/>
  <c r="C174" i="2"/>
  <c r="G170" i="2"/>
  <c r="E164" i="2"/>
  <c r="D161" i="2"/>
  <c r="C158" i="2"/>
  <c r="G154" i="2"/>
  <c r="E148" i="2"/>
  <c r="D145" i="2"/>
  <c r="C142" i="2"/>
  <c r="G138" i="2"/>
  <c r="E132" i="2"/>
  <c r="D129" i="2"/>
  <c r="D127" i="2"/>
  <c r="D126" i="2"/>
  <c r="D125" i="2"/>
  <c r="C124" i="2"/>
  <c r="C123" i="2"/>
  <c r="C122" i="2"/>
  <c r="G120" i="2"/>
  <c r="G119" i="2"/>
  <c r="G118" i="2"/>
  <c r="E114" i="2"/>
  <c r="E113" i="2"/>
  <c r="E112" i="2"/>
  <c r="D111" i="2"/>
  <c r="D110" i="2"/>
  <c r="D109" i="2"/>
  <c r="C108" i="2"/>
  <c r="C107" i="2"/>
  <c r="C106" i="2"/>
  <c r="G104" i="2"/>
  <c r="G103" i="2"/>
  <c r="G102" i="2"/>
  <c r="G100" i="2"/>
  <c r="C100" i="2"/>
  <c r="D99" i="2"/>
  <c r="E98" i="2"/>
  <c r="G96" i="2"/>
  <c r="C96" i="2"/>
  <c r="D95" i="2"/>
  <c r="E94" i="2"/>
  <c r="G92" i="2"/>
  <c r="C92" i="2"/>
  <c r="D91" i="2"/>
  <c r="E90" i="2"/>
  <c r="G88" i="2"/>
  <c r="C88" i="2"/>
  <c r="D87" i="2"/>
  <c r="E86" i="2"/>
  <c r="G84" i="2"/>
  <c r="C84" i="2"/>
  <c r="D83" i="2"/>
  <c r="E82" i="2"/>
  <c r="G80" i="2"/>
  <c r="C80" i="2"/>
  <c r="D79" i="2"/>
  <c r="E78" i="2"/>
  <c r="G76" i="2"/>
  <c r="C76" i="2"/>
  <c r="D75" i="2"/>
  <c r="E74" i="2"/>
  <c r="G72" i="2"/>
  <c r="C72" i="2"/>
  <c r="D71" i="2"/>
  <c r="E192" i="2"/>
  <c r="D189" i="2"/>
  <c r="C186" i="2"/>
  <c r="G182" i="2"/>
  <c r="E176" i="2"/>
  <c r="D173" i="2"/>
  <c r="C170" i="2"/>
  <c r="G166" i="2"/>
  <c r="E160" i="2"/>
  <c r="D157" i="2"/>
  <c r="C154" i="2"/>
  <c r="G150" i="2"/>
  <c r="E144" i="2"/>
  <c r="D141" i="2"/>
  <c r="C138" i="2"/>
  <c r="G134" i="2"/>
  <c r="E128" i="2"/>
  <c r="C127" i="2"/>
  <c r="C126" i="2"/>
  <c r="G124" i="2"/>
  <c r="G123" i="2"/>
  <c r="G122" i="2"/>
  <c r="E118" i="2"/>
  <c r="E117" i="2"/>
  <c r="E116" i="2"/>
  <c r="D115" i="2"/>
  <c r="D114" i="2"/>
  <c r="D113" i="2"/>
  <c r="C112" i="2"/>
  <c r="C111" i="2"/>
  <c r="C110" i="2"/>
  <c r="G108" i="2"/>
  <c r="G107" i="2"/>
  <c r="G106" i="2"/>
  <c r="E102" i="2"/>
  <c r="E101" i="2"/>
  <c r="G99" i="2"/>
  <c r="C99" i="2"/>
  <c r="D98" i="2"/>
  <c r="E97" i="2"/>
  <c r="G95" i="2"/>
  <c r="C95" i="2"/>
  <c r="D94" i="2"/>
  <c r="E93" i="2"/>
  <c r="G91" i="2"/>
  <c r="C91" i="2"/>
  <c r="D90" i="2"/>
  <c r="E89" i="2"/>
  <c r="G87" i="2"/>
  <c r="C87" i="2"/>
  <c r="D86" i="2"/>
  <c r="E85" i="2"/>
  <c r="G83" i="2"/>
  <c r="C83" i="2"/>
  <c r="D82" i="2"/>
  <c r="E81" i="2"/>
  <c r="G79" i="2"/>
  <c r="C79" i="2"/>
  <c r="D78" i="2"/>
  <c r="E77" i="2"/>
  <c r="G75" i="2"/>
  <c r="C75" i="2"/>
  <c r="D74" i="2"/>
  <c r="E73" i="2"/>
  <c r="G71" i="2"/>
  <c r="E188" i="2"/>
  <c r="D185" i="2"/>
  <c r="C182" i="2"/>
  <c r="G178" i="2"/>
  <c r="E172" i="2"/>
  <c r="D169" i="2"/>
  <c r="C166" i="2"/>
  <c r="G162" i="2"/>
  <c r="E156" i="2"/>
  <c r="D153" i="2"/>
  <c r="C150" i="2"/>
  <c r="G146" i="2"/>
  <c r="E140" i="2"/>
  <c r="D137" i="2"/>
  <c r="C134" i="2"/>
  <c r="G130" i="2"/>
  <c r="G127" i="2"/>
  <c r="G126" i="2"/>
  <c r="E122" i="2"/>
  <c r="E121" i="2"/>
  <c r="E120" i="2"/>
  <c r="D119" i="2"/>
  <c r="D118" i="2"/>
  <c r="D117" i="2"/>
  <c r="C116" i="2"/>
  <c r="C115" i="2"/>
  <c r="C114" i="2"/>
  <c r="G112" i="2"/>
  <c r="G111" i="2"/>
  <c r="G110" i="2"/>
  <c r="E106" i="2"/>
  <c r="E105" i="2"/>
  <c r="E104" i="2"/>
  <c r="D103" i="2"/>
  <c r="D102" i="2"/>
  <c r="D101" i="2"/>
  <c r="E100" i="2"/>
  <c r="G98" i="2"/>
  <c r="C98" i="2"/>
  <c r="D97" i="2"/>
  <c r="E96" i="2"/>
  <c r="G94" i="2"/>
  <c r="C94" i="2"/>
  <c r="D93" i="2"/>
  <c r="E92" i="2"/>
  <c r="G90" i="2"/>
  <c r="C90" i="2"/>
  <c r="D89" i="2"/>
  <c r="E88" i="2"/>
  <c r="G86" i="2"/>
  <c r="C86" i="2"/>
  <c r="D85" i="2"/>
  <c r="E84" i="2"/>
  <c r="G82" i="2"/>
  <c r="C82" i="2"/>
  <c r="D81" i="2"/>
  <c r="E80" i="2"/>
  <c r="G78" i="2"/>
  <c r="C78" i="2"/>
  <c r="D77" i="2"/>
  <c r="E76" i="2"/>
  <c r="G74" i="2"/>
  <c r="C74" i="2"/>
  <c r="D73" i="2"/>
  <c r="E72" i="2"/>
  <c r="G70" i="2"/>
  <c r="C70" i="2"/>
  <c r="D69" i="2"/>
  <c r="E68" i="2"/>
  <c r="G66" i="2"/>
  <c r="C66" i="2"/>
  <c r="D65" i="2"/>
  <c r="E64" i="2"/>
  <c r="G62" i="2"/>
  <c r="C62" i="2"/>
  <c r="D61" i="2"/>
  <c r="E60" i="2"/>
  <c r="G58" i="2"/>
  <c r="C58" i="2"/>
  <c r="D57" i="2"/>
  <c r="E56" i="2"/>
  <c r="G54" i="2"/>
  <c r="C54" i="2"/>
  <c r="D53" i="2"/>
  <c r="E52" i="2"/>
  <c r="G50" i="2"/>
  <c r="C50" i="2"/>
  <c r="D49" i="2"/>
  <c r="E48" i="2"/>
  <c r="G46" i="2"/>
  <c r="C46" i="2"/>
  <c r="G190" i="2"/>
  <c r="C178" i="2"/>
  <c r="D165" i="2"/>
  <c r="E152" i="2"/>
  <c r="D123" i="2"/>
  <c r="C119" i="2"/>
  <c r="G114" i="2"/>
  <c r="E110" i="2"/>
  <c r="D106" i="2"/>
  <c r="C102" i="2"/>
  <c r="E95" i="2"/>
  <c r="D92" i="2"/>
  <c r="C89" i="2"/>
  <c r="G85" i="2"/>
  <c r="E79" i="2"/>
  <c r="D76" i="2"/>
  <c r="C73" i="2"/>
  <c r="E67" i="2"/>
  <c r="E66" i="2"/>
  <c r="E65" i="2"/>
  <c r="D64" i="2"/>
  <c r="D63" i="2"/>
  <c r="D62" i="2"/>
  <c r="C61" i="2"/>
  <c r="C60" i="2"/>
  <c r="C59" i="2"/>
  <c r="G57" i="2"/>
  <c r="G56" i="2"/>
  <c r="G55" i="2"/>
  <c r="E51" i="2"/>
  <c r="E50" i="2"/>
  <c r="E49" i="2"/>
  <c r="D48" i="2"/>
  <c r="D47" i="2"/>
  <c r="D46" i="2"/>
  <c r="D45" i="2"/>
  <c r="E44" i="2"/>
  <c r="G42" i="2"/>
  <c r="C42" i="2"/>
  <c r="D41" i="2"/>
  <c r="E40" i="2"/>
  <c r="G38" i="2"/>
  <c r="C38" i="2"/>
  <c r="D37" i="2"/>
  <c r="E36" i="2"/>
  <c r="G34" i="2"/>
  <c r="C34" i="2"/>
  <c r="D33" i="2"/>
  <c r="E32" i="2"/>
  <c r="G30" i="2"/>
  <c r="C30" i="2"/>
  <c r="D29" i="2"/>
  <c r="E28" i="2"/>
  <c r="G26" i="2"/>
  <c r="C26" i="2"/>
  <c r="D25" i="2"/>
  <c r="E24" i="2"/>
  <c r="G22" i="2"/>
  <c r="C22" i="2"/>
  <c r="D21" i="2"/>
  <c r="E20" i="2"/>
  <c r="G18" i="2"/>
  <c r="C18" i="2"/>
  <c r="D17" i="2"/>
  <c r="E16" i="2"/>
  <c r="G14" i="2"/>
  <c r="C14" i="2"/>
  <c r="D13" i="2"/>
  <c r="E12" i="2"/>
  <c r="G10" i="2"/>
  <c r="C10" i="2"/>
  <c r="D9" i="2"/>
  <c r="E8" i="2"/>
  <c r="G6" i="2"/>
  <c r="C6" i="2"/>
  <c r="D5" i="2"/>
  <c r="E4" i="2"/>
  <c r="G2" i="2"/>
  <c r="C2" i="2"/>
  <c r="D12" i="2"/>
  <c r="G9" i="2"/>
  <c r="D8" i="2"/>
  <c r="E7" i="2"/>
  <c r="G5" i="2"/>
  <c r="D4" i="2"/>
  <c r="D7" i="2"/>
  <c r="G4" i="2"/>
  <c r="D3" i="2"/>
  <c r="E168" i="2"/>
  <c r="G142" i="2"/>
  <c r="E124" i="2"/>
  <c r="C120" i="2"/>
  <c r="C103" i="2"/>
  <c r="D96" i="2"/>
  <c r="G89" i="2"/>
  <c r="C77" i="2"/>
  <c r="G73" i="2"/>
  <c r="G68" i="2"/>
  <c r="G67" i="2"/>
  <c r="E62" i="2"/>
  <c r="D60" i="2"/>
  <c r="C57" i="2"/>
  <c r="C55" i="2"/>
  <c r="G52" i="2"/>
  <c r="E46" i="2"/>
  <c r="G43" i="2"/>
  <c r="D42" i="2"/>
  <c r="C39" i="2"/>
  <c r="E37" i="2"/>
  <c r="G35" i="2"/>
  <c r="E33" i="2"/>
  <c r="C31" i="2"/>
  <c r="E29" i="2"/>
  <c r="D26" i="2"/>
  <c r="E25" i="2"/>
  <c r="D22" i="2"/>
  <c r="G174" i="2"/>
  <c r="C162" i="2"/>
  <c r="D149" i="2"/>
  <c r="E136" i="2"/>
  <c r="E126" i="2"/>
  <c r="D122" i="2"/>
  <c r="C118" i="2"/>
  <c r="E109" i="2"/>
  <c r="D105" i="2"/>
  <c r="C101" i="2"/>
  <c r="G97" i="2"/>
  <c r="E91" i="2"/>
  <c r="D88" i="2"/>
  <c r="C85" i="2"/>
  <c r="G81" i="2"/>
  <c r="E75" i="2"/>
  <c r="D72" i="2"/>
  <c r="E70" i="2"/>
  <c r="E69" i="2"/>
  <c r="D68" i="2"/>
  <c r="D67" i="2"/>
  <c r="D66" i="2"/>
  <c r="C65" i="2"/>
  <c r="C64" i="2"/>
  <c r="C63" i="2"/>
  <c r="G61" i="2"/>
  <c r="G60" i="2"/>
  <c r="G59" i="2"/>
  <c r="E55" i="2"/>
  <c r="E54" i="2"/>
  <c r="E53" i="2"/>
  <c r="D52" i="2"/>
  <c r="D51" i="2"/>
  <c r="D50" i="2"/>
  <c r="C49" i="2"/>
  <c r="C48" i="2"/>
  <c r="C47" i="2"/>
  <c r="G45" i="2"/>
  <c r="C45" i="2"/>
  <c r="D44" i="2"/>
  <c r="E43" i="2"/>
  <c r="G41" i="2"/>
  <c r="C41" i="2"/>
  <c r="D40" i="2"/>
  <c r="E39" i="2"/>
  <c r="G37" i="2"/>
  <c r="C37" i="2"/>
  <c r="D36" i="2"/>
  <c r="E35" i="2"/>
  <c r="G33" i="2"/>
  <c r="C33" i="2"/>
  <c r="D32" i="2"/>
  <c r="E31" i="2"/>
  <c r="G29" i="2"/>
  <c r="C29" i="2"/>
  <c r="D28" i="2"/>
  <c r="E27" i="2"/>
  <c r="G25" i="2"/>
  <c r="C25" i="2"/>
  <c r="D24" i="2"/>
  <c r="E23" i="2"/>
  <c r="G21" i="2"/>
  <c r="C21" i="2"/>
  <c r="D20" i="2"/>
  <c r="E19" i="2"/>
  <c r="G17" i="2"/>
  <c r="C17" i="2"/>
  <c r="D16" i="2"/>
  <c r="E15" i="2"/>
  <c r="G13" i="2"/>
  <c r="C13" i="2"/>
  <c r="E11" i="2"/>
  <c r="C9" i="2"/>
  <c r="C5" i="2"/>
  <c r="E3" i="2"/>
  <c r="C4" i="2"/>
  <c r="D181" i="2"/>
  <c r="G115" i="2"/>
  <c r="E99" i="2"/>
  <c r="D80" i="2"/>
  <c r="G69" i="2"/>
  <c r="E61" i="2"/>
  <c r="D58" i="2"/>
  <c r="G53" i="2"/>
  <c r="E47" i="2"/>
  <c r="C43" i="2"/>
  <c r="G39" i="2"/>
  <c r="C35" i="2"/>
  <c r="D30" i="2"/>
  <c r="G27" i="2"/>
  <c r="C23" i="2"/>
  <c r="E184" i="2"/>
  <c r="G158" i="2"/>
  <c r="C146" i="2"/>
  <c r="D133" i="2"/>
  <c r="E125" i="2"/>
  <c r="D121" i="2"/>
  <c r="G116" i="2"/>
  <c r="E108" i="2"/>
  <c r="C104" i="2"/>
  <c r="D100" i="2"/>
  <c r="C97" i="2"/>
  <c r="G93" i="2"/>
  <c r="E87" i="2"/>
  <c r="D84" i="2"/>
  <c r="C81" i="2"/>
  <c r="G77" i="2"/>
  <c r="E71" i="2"/>
  <c r="D70" i="2"/>
  <c r="C69" i="2"/>
  <c r="C68" i="2"/>
  <c r="C67" i="2"/>
  <c r="G65" i="2"/>
  <c r="G64" i="2"/>
  <c r="G63" i="2"/>
  <c r="E59" i="2"/>
  <c r="E58" i="2"/>
  <c r="E57" i="2"/>
  <c r="D56" i="2"/>
  <c r="D55" i="2"/>
  <c r="D54" i="2"/>
  <c r="C53" i="2"/>
  <c r="C52" i="2"/>
  <c r="C51" i="2"/>
  <c r="G49" i="2"/>
  <c r="G48" i="2"/>
  <c r="G47" i="2"/>
  <c r="G44" i="2"/>
  <c r="C44" i="2"/>
  <c r="D43" i="2"/>
  <c r="E42" i="2"/>
  <c r="G40" i="2"/>
  <c r="C40" i="2"/>
  <c r="D39" i="2"/>
  <c r="E38" i="2"/>
  <c r="G36" i="2"/>
  <c r="C36" i="2"/>
  <c r="D35" i="2"/>
  <c r="E34" i="2"/>
  <c r="G32" i="2"/>
  <c r="C32" i="2"/>
  <c r="D31" i="2"/>
  <c r="E30" i="2"/>
  <c r="G28" i="2"/>
  <c r="C28" i="2"/>
  <c r="D27" i="2"/>
  <c r="E26" i="2"/>
  <c r="G24" i="2"/>
  <c r="C24" i="2"/>
  <c r="D23" i="2"/>
  <c r="E22" i="2"/>
  <c r="G20" i="2"/>
  <c r="C20" i="2"/>
  <c r="D19" i="2"/>
  <c r="E18" i="2"/>
  <c r="G16" i="2"/>
  <c r="C16" i="2"/>
  <c r="D15" i="2"/>
  <c r="E14" i="2"/>
  <c r="G12" i="2"/>
  <c r="C12" i="2"/>
  <c r="D11" i="2"/>
  <c r="E10" i="2"/>
  <c r="G8" i="2"/>
  <c r="C8" i="2"/>
  <c r="E6" i="2"/>
  <c r="E2" i="2"/>
  <c r="C130" i="2"/>
  <c r="D107" i="2"/>
  <c r="C93" i="2"/>
  <c r="E83" i="2"/>
  <c r="C71" i="2"/>
  <c r="E63" i="2"/>
  <c r="D59" i="2"/>
  <c r="C56" i="2"/>
  <c r="G51" i="2"/>
  <c r="E45" i="2"/>
  <c r="E41" i="2"/>
  <c r="D38" i="2"/>
  <c r="D34" i="2"/>
  <c r="G31" i="2"/>
  <c r="C27" i="2"/>
  <c r="G23" i="2"/>
  <c r="E21" i="2"/>
  <c r="G15" i="2"/>
  <c r="C3" i="2"/>
  <c r="C19" i="2"/>
  <c r="D18" i="2"/>
  <c r="C15" i="2"/>
  <c r="G11" i="2"/>
  <c r="E5" i="2"/>
  <c r="D2" i="2"/>
  <c r="E17" i="2"/>
  <c r="D14" i="2"/>
  <c r="C11" i="2"/>
  <c r="G7" i="2"/>
  <c r="G19" i="2"/>
  <c r="E13" i="2"/>
  <c r="D10" i="2"/>
  <c r="C7" i="2"/>
  <c r="G3" i="2"/>
  <c r="E9" i="2"/>
  <c r="D6" i="2"/>
  <c r="F6" i="2" l="1"/>
  <c r="F10" i="2"/>
  <c r="F14" i="2"/>
  <c r="F2" i="2"/>
  <c r="F18" i="2"/>
  <c r="F34" i="2"/>
  <c r="F38" i="2"/>
  <c r="F59" i="2"/>
  <c r="F107" i="2"/>
  <c r="F11" i="2"/>
  <c r="F15" i="2"/>
  <c r="F19" i="2"/>
  <c r="F23" i="2"/>
  <c r="F27" i="2"/>
  <c r="F31" i="2"/>
  <c r="F35" i="2"/>
  <c r="F39" i="2"/>
  <c r="F43" i="2"/>
  <c r="F54" i="2"/>
  <c r="F55" i="2"/>
  <c r="F56" i="2"/>
  <c r="F70" i="2"/>
  <c r="F84" i="2"/>
  <c r="F100" i="2"/>
  <c r="F121" i="2"/>
  <c r="F133" i="2"/>
  <c r="F30" i="2"/>
  <c r="F58" i="2"/>
  <c r="F80" i="2"/>
  <c r="F181" i="2"/>
  <c r="F16" i="2"/>
  <c r="F20" i="2"/>
  <c r="F24" i="2"/>
  <c r="F28" i="2"/>
  <c r="F32" i="2"/>
  <c r="F36" i="2"/>
  <c r="F40" i="2"/>
  <c r="F44" i="2"/>
  <c r="F50" i="2"/>
  <c r="F51" i="2"/>
  <c r="F52" i="2"/>
  <c r="F66" i="2"/>
  <c r="F67" i="2"/>
  <c r="F68" i="2"/>
  <c r="F72" i="2"/>
  <c r="F88" i="2"/>
  <c r="F105" i="2"/>
  <c r="F122" i="2"/>
  <c r="F149" i="2"/>
  <c r="F22" i="2"/>
  <c r="F26" i="2"/>
  <c r="F42" i="2"/>
  <c r="F60" i="2"/>
  <c r="F96" i="2"/>
  <c r="F3" i="2"/>
  <c r="F7" i="2"/>
  <c r="F4" i="2"/>
  <c r="F8" i="2"/>
  <c r="F12" i="2"/>
  <c r="F5" i="2"/>
  <c r="F9" i="2"/>
  <c r="F13" i="2"/>
  <c r="F17" i="2"/>
  <c r="F21" i="2"/>
  <c r="F25" i="2"/>
  <c r="F29" i="2"/>
  <c r="F33" i="2"/>
  <c r="F37" i="2"/>
  <c r="F41" i="2"/>
  <c r="F45" i="2"/>
  <c r="F46" i="2"/>
  <c r="F47" i="2"/>
  <c r="F48" i="2"/>
  <c r="F62" i="2"/>
  <c r="F63" i="2"/>
  <c r="F64" i="2"/>
  <c r="F76" i="2"/>
  <c r="F92" i="2"/>
  <c r="F106" i="2"/>
  <c r="F123" i="2"/>
  <c r="F16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2" i="2"/>
  <c r="F103" i="2"/>
  <c r="F117" i="2"/>
  <c r="F118" i="2"/>
  <c r="F119" i="2"/>
  <c r="F137" i="2"/>
  <c r="F153" i="2"/>
  <c r="F169" i="2"/>
  <c r="F185" i="2"/>
  <c r="F74" i="2"/>
  <c r="F78" i="2"/>
  <c r="F82" i="2"/>
  <c r="F86" i="2"/>
  <c r="F90" i="2"/>
  <c r="F94" i="2"/>
  <c r="F98" i="2"/>
  <c r="F113" i="2"/>
  <c r="F114" i="2"/>
  <c r="F115" i="2"/>
  <c r="F141" i="2"/>
  <c r="F157" i="2"/>
  <c r="F173" i="2"/>
  <c r="F189" i="2"/>
  <c r="F71" i="2"/>
  <c r="F75" i="2"/>
  <c r="F79" i="2"/>
  <c r="F83" i="2"/>
  <c r="F87" i="2"/>
  <c r="F91" i="2"/>
  <c r="F95" i="2"/>
  <c r="F99" i="2"/>
  <c r="F109" i="2"/>
  <c r="F110" i="2"/>
  <c r="F111" i="2"/>
  <c r="F125" i="2"/>
  <c r="F126" i="2"/>
  <c r="F127" i="2"/>
  <c r="F129" i="2"/>
  <c r="F145" i="2"/>
  <c r="F161" i="2"/>
  <c r="F177" i="2"/>
  <c r="F193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</calcChain>
</file>

<file path=xl/sharedStrings.xml><?xml version="1.0" encoding="utf-8"?>
<sst xmlns="http://schemas.openxmlformats.org/spreadsheetml/2006/main" count="413" uniqueCount="220">
  <si>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</si>
  <si>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</si>
  <si>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</si>
  <si>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</si>
  <si>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</si>
  <si>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</si>
  <si>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</si>
  <si>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</si>
  <si>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</si>
  <si>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</si>
  <si>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</si>
  <si>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</si>
  <si>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2001.Jan</t>
  </si>
  <si>
    <t>2001.Feb</t>
  </si>
  <si>
    <t>2001.Mar</t>
  </si>
  <si>
    <t>2001.Apr</t>
  </si>
  <si>
    <t>2001.May</t>
  </si>
  <si>
    <t>2001.Jun</t>
  </si>
  <si>
    <t>2001.Jul</t>
  </si>
  <si>
    <t>2001.Aug</t>
  </si>
  <si>
    <t>2001.Sep</t>
  </si>
  <si>
    <t>2001.Oct</t>
  </si>
  <si>
    <t>2001.Nov</t>
  </si>
  <si>
    <t>2001.Dec</t>
  </si>
  <si>
    <t>2002.Jan</t>
  </si>
  <si>
    <t>2002.Feb</t>
  </si>
  <si>
    <t>2002.Mar</t>
  </si>
  <si>
    <t>2002.Apr</t>
  </si>
  <si>
    <t>2002.May</t>
  </si>
  <si>
    <t>2002.Jun</t>
  </si>
  <si>
    <t>2002.Jul</t>
  </si>
  <si>
    <t>2002.Aug</t>
  </si>
  <si>
    <t>2002.Sep</t>
  </si>
  <si>
    <t>2002.Oct</t>
  </si>
  <si>
    <t>2002.Nov</t>
  </si>
  <si>
    <t>2002.Dec</t>
  </si>
  <si>
    <t>2003.Jan</t>
  </si>
  <si>
    <t>2003.Feb</t>
  </si>
  <si>
    <t>2003.Mar</t>
  </si>
  <si>
    <t>2003.Apr</t>
  </si>
  <si>
    <t>2003.May</t>
  </si>
  <si>
    <t>2003.Jun</t>
  </si>
  <si>
    <t>2003.Jul</t>
  </si>
  <si>
    <t>2003.Aug</t>
  </si>
  <si>
    <t>2003.Sep</t>
  </si>
  <si>
    <t>2003.Oct</t>
  </si>
  <si>
    <t>2003.Nov</t>
  </si>
  <si>
    <t>2003.Dec</t>
  </si>
  <si>
    <t>2004.Jan</t>
  </si>
  <si>
    <t>2004.Feb</t>
  </si>
  <si>
    <t>2004.Mar</t>
  </si>
  <si>
    <t>2004.Apr</t>
  </si>
  <si>
    <t>2004.May</t>
  </si>
  <si>
    <t>2004.Jun</t>
  </si>
  <si>
    <t>2004.Jul</t>
  </si>
  <si>
    <t>2004.Aug</t>
  </si>
  <si>
    <t>2004.Sep</t>
  </si>
  <si>
    <t>2004.Oct</t>
  </si>
  <si>
    <t>2004.Nov</t>
  </si>
  <si>
    <t>2004.Dec</t>
  </si>
  <si>
    <t>2005.Jan</t>
  </si>
  <si>
    <t>2005.Feb</t>
  </si>
  <si>
    <t>2005.Mar</t>
  </si>
  <si>
    <t>2005.Apr</t>
  </si>
  <si>
    <t>2005.May</t>
  </si>
  <si>
    <t>2005.Jun</t>
  </si>
  <si>
    <t>2005.Jul</t>
  </si>
  <si>
    <t>2005.Aug</t>
  </si>
  <si>
    <t>2005.Sep</t>
  </si>
  <si>
    <t>2005.Oct</t>
  </si>
  <si>
    <t>2005.Nov</t>
  </si>
  <si>
    <t>2005.Dec</t>
  </si>
  <si>
    <t>2006.Jan</t>
  </si>
  <si>
    <t>2006.Feb</t>
  </si>
  <si>
    <t>2006.Mar</t>
  </si>
  <si>
    <t>2006.Apr</t>
  </si>
  <si>
    <t>2006.May</t>
  </si>
  <si>
    <t>2006.Jun</t>
  </si>
  <si>
    <t>2006.Jul</t>
  </si>
  <si>
    <t>2006.Aug</t>
  </si>
  <si>
    <t>2006.Sep</t>
  </si>
  <si>
    <t>2006.Oct</t>
  </si>
  <si>
    <t>2006.Nov</t>
  </si>
  <si>
    <t>2006.Dec</t>
  </si>
  <si>
    <t>2007.Jan</t>
  </si>
  <si>
    <t>2007.Feb</t>
  </si>
  <si>
    <t>2007.Mar</t>
  </si>
  <si>
    <t>2007.Apr</t>
  </si>
  <si>
    <t>2007.May</t>
  </si>
  <si>
    <t>2007.Jun</t>
  </si>
  <si>
    <t>2007.Jul</t>
  </si>
  <si>
    <t>2007.Aug</t>
  </si>
  <si>
    <t>2007.Sep</t>
  </si>
  <si>
    <t>2007.Oct</t>
  </si>
  <si>
    <t>2007.Nov</t>
  </si>
  <si>
    <t>2007.Dec</t>
  </si>
  <si>
    <t>2008.Jan</t>
  </si>
  <si>
    <t>2008.Feb</t>
  </si>
  <si>
    <t>2008.Mar</t>
  </si>
  <si>
    <t>2008.Apr</t>
  </si>
  <si>
    <t>2008.May</t>
  </si>
  <si>
    <t>2008.Jun</t>
  </si>
  <si>
    <t>2008.Jul</t>
  </si>
  <si>
    <t>2008.Aug</t>
  </si>
  <si>
    <t>2008.Sep</t>
  </si>
  <si>
    <t>2008.Oct</t>
  </si>
  <si>
    <t>2008.Nov</t>
  </si>
  <si>
    <t>2008.Dec</t>
  </si>
  <si>
    <t>2009.Jan</t>
  </si>
  <si>
    <t>2009.Feb</t>
  </si>
  <si>
    <t>2009.Mar</t>
  </si>
  <si>
    <t>2009.Apr</t>
  </si>
  <si>
    <t>2009.May</t>
  </si>
  <si>
    <t>2009.Jun</t>
  </si>
  <si>
    <t>2009.Jul</t>
  </si>
  <si>
    <t>2009.Aug</t>
  </si>
  <si>
    <t>2009.Sep</t>
  </si>
  <si>
    <t>2009.Oct</t>
  </si>
  <si>
    <t>2009.Nov</t>
  </si>
  <si>
    <t>2009.Dec</t>
  </si>
  <si>
    <t>2010.Jan</t>
  </si>
  <si>
    <t>2010.Feb</t>
  </si>
  <si>
    <t>2010.Mar</t>
  </si>
  <si>
    <t>2010.Apr</t>
  </si>
  <si>
    <t>2010.May</t>
  </si>
  <si>
    <t>2010.Jun</t>
  </si>
  <si>
    <t>2010.Jul</t>
  </si>
  <si>
    <t>2010.Aug</t>
  </si>
  <si>
    <t>2010.Sep</t>
  </si>
  <si>
    <t>2010.Oct</t>
  </si>
  <si>
    <t>2010.Nov</t>
  </si>
  <si>
    <t>2010.Dec</t>
  </si>
  <si>
    <t>2011.Jan</t>
  </si>
  <si>
    <t>2011.Feb</t>
  </si>
  <si>
    <t>2011.Mar</t>
  </si>
  <si>
    <t>2011.Apr</t>
  </si>
  <si>
    <t>2011.May</t>
  </si>
  <si>
    <t>2011.Jun</t>
  </si>
  <si>
    <t>2011.Jul</t>
  </si>
  <si>
    <t>2011.Aug</t>
  </si>
  <si>
    <t>2011.Sep</t>
  </si>
  <si>
    <t>2011.Oct</t>
  </si>
  <si>
    <t>2011.Nov</t>
  </si>
  <si>
    <t>2011.Dec</t>
  </si>
  <si>
    <t>2012.Jan</t>
  </si>
  <si>
    <t>2012.Feb</t>
  </si>
  <si>
    <t>2012.Mar</t>
  </si>
  <si>
    <t>2012.Apr</t>
  </si>
  <si>
    <t>2012.May</t>
  </si>
  <si>
    <t>2012.Jun</t>
  </si>
  <si>
    <t>2012.Jul</t>
  </si>
  <si>
    <t>2012.Aug</t>
  </si>
  <si>
    <t>2012.Sep</t>
  </si>
  <si>
    <t>2012.Oct</t>
  </si>
  <si>
    <t>2012.Nov</t>
  </si>
  <si>
    <t>2012.Dec</t>
  </si>
  <si>
    <t>2013.Jan</t>
  </si>
  <si>
    <t>2013.Feb</t>
  </si>
  <si>
    <t>2013.Mar</t>
  </si>
  <si>
    <t>2013.Apr</t>
  </si>
  <si>
    <t>2013.May</t>
  </si>
  <si>
    <t>2013.Jun</t>
  </si>
  <si>
    <t>2013.Jul</t>
  </si>
  <si>
    <t>2013.Aug</t>
  </si>
  <si>
    <t>2013.Sep</t>
  </si>
  <si>
    <t>2013.Oct</t>
  </si>
  <si>
    <t>2013.Nov</t>
  </si>
  <si>
    <t>2013.Dec</t>
  </si>
  <si>
    <t>2014.Jan</t>
  </si>
  <si>
    <t>2014.Feb</t>
  </si>
  <si>
    <t>2014.Mar</t>
  </si>
  <si>
    <t>2014.Apr</t>
  </si>
  <si>
    <t>2014.May</t>
  </si>
  <si>
    <t>2014.Jun</t>
  </si>
  <si>
    <t>2014.Jul</t>
  </si>
  <si>
    <t>2014.Aug</t>
  </si>
  <si>
    <t>2014.Sep</t>
  </si>
  <si>
    <t>2014.Oct</t>
  </si>
  <si>
    <t>2014.Nov</t>
  </si>
  <si>
    <t>2014.Dec</t>
  </si>
  <si>
    <t>2015.Jan</t>
  </si>
  <si>
    <t>2015.Feb</t>
  </si>
  <si>
    <t>2015.Mar</t>
  </si>
  <si>
    <t>2015.Apr</t>
  </si>
  <si>
    <t>2015.May</t>
  </si>
  <si>
    <t>2015.Jun</t>
  </si>
  <si>
    <t>2015.Jul</t>
  </si>
  <si>
    <t>2015.Aug</t>
  </si>
  <si>
    <t>2015.Sep</t>
  </si>
  <si>
    <t>2015.Oct</t>
  </si>
  <si>
    <t>2015.Nov</t>
  </si>
  <si>
    <t>2015.Dec</t>
  </si>
  <si>
    <t>2016.Jan</t>
  </si>
  <si>
    <t>2016.Feb</t>
  </si>
  <si>
    <t>2016.Mar</t>
  </si>
  <si>
    <t>2016.Apr</t>
  </si>
  <si>
    <t>2016.May</t>
  </si>
  <si>
    <t>2016.Jun</t>
  </si>
  <si>
    <t>2016.Jul</t>
  </si>
  <si>
    <t>2016.Aug</t>
  </si>
  <si>
    <t>2016.Sep</t>
  </si>
  <si>
    <t>2016.Oct</t>
  </si>
  <si>
    <t>2016.Nov</t>
  </si>
  <si>
    <t>2016.Dec</t>
  </si>
  <si>
    <t>Budgeting</t>
  </si>
  <si>
    <t>AMV_REV</t>
  </si>
  <si>
    <t>Periodic</t>
  </si>
  <si>
    <t>ADJ_LOGIC</t>
  </si>
  <si>
    <t>Actual</t>
  </si>
  <si>
    <t>Year</t>
  </si>
  <si>
    <t>Month</t>
  </si>
  <si>
    <t>Revenue</t>
  </si>
  <si>
    <t>Expenses</t>
  </si>
  <si>
    <t>EBITDA</t>
  </si>
  <si>
    <t>Payroll</t>
  </si>
  <si>
    <t>Non-Payroll</t>
  </si>
  <si>
    <t>AMV_SAL_BEN</t>
  </si>
  <si>
    <t>AMV_NONPAYB4DEP</t>
  </si>
  <si>
    <t>0001_Consulting</t>
  </si>
  <si>
    <t>['Jan', 'Feb', 'Mar', 'Apr', 'May', 'Jun', 'Jul', 'Aug', 'Sep', 'Oct', 'Nov', 'Dec']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</si>
</sst>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A3" sqref="A3"/>
    </sheetView>
  </sheetViews>
  <sheetFormatPr defaultRowHeight="12.75" outlineLevelRow="1" outlineLevelCol="1" x14ac:dyDescent="0.2"/>
  <cols>
    <col min="1" max="1" width="12.5703125" bestFit="1" customWidth="1" outlineLevel="1"/>
    <col min="2" max="2" width="20.42578125" bestFit="1" customWidth="1" outlineLevel="1"/>
    <col min="3" max="3" width="5" customWidth="1"/>
    <col min="4" max="4" width="6.140625" customWidth="1"/>
    <col min="5" max="5" width="11.140625" bestFit="1" customWidth="1"/>
    <col min="6" max="6" width="10.140625" customWidth="1"/>
    <col min="7" max="7" width="10.5703125" bestFit="1" customWidth="1"/>
    <col min="8" max="8" width="10.140625" customWidth="1"/>
    <col min="9" max="9" width="10.7109375" bestFit="1" customWidth="1"/>
  </cols>
  <sheetData>
    <row r="1" spans="1:2" outlineLevel="1" x14ac:dyDescent="0.2">
      <c r="A1" t="s">
        <v>204</v>
      </c>
      <c r="B1" t="s">
        <v>205</v>
      </c>
    </row>
    <row r="2" spans="1:2" outlineLevel="1" x14ac:dyDescent="0.2">
      <c r="A2" t="s">
        <v>218</v>
      </c>
      <c r="B2" t="s">
        <v>216</v>
      </c>
    </row>
    <row r="3" spans="1:2" outlineLevel="1" x14ac:dyDescent="0.2">
      <c r="A3" t="s">
        <v>206</v>
      </c>
      <c r="B3" t="s">
        <v>217</v>
      </c>
    </row>
    <row r="4" spans="1:2" outlineLevel="1" x14ac:dyDescent="0.2">
      <c r="A4" t="s">
        <v>207</v>
      </c>
      <c r="B4" t="s">
        <v>213</v>
      </c>
    </row>
    <row r="5" spans="1:2" outlineLevel="1" x14ac:dyDescent="0.2">
      <c r="A5" t="s">
        <v>208</v>
      </c>
    </row>
    <row r="9" spans="1:2" x14ac:dyDescent="0.2">
      <c r="A9" t="s">
        <v>12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  <row r="14" spans="1:2" x14ac:dyDescent="0.2">
      <c r="A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1" x14ac:dyDescent="0.2">
      <c r="A65" t="s">
        <v>68</v>
      </c>
    </row>
    <row r="66" spans="1:1" x14ac:dyDescent="0.2">
      <c r="A66" t="s">
        <v>69</v>
      </c>
    </row>
    <row r="67" spans="1:1" x14ac:dyDescent="0.2">
      <c r="A67" t="s">
        <v>70</v>
      </c>
    </row>
    <row r="68" spans="1:1" x14ac:dyDescent="0.2">
      <c r="A68" t="s">
        <v>71</v>
      </c>
    </row>
    <row r="69" spans="1:1" x14ac:dyDescent="0.2">
      <c r="A69" t="s">
        <v>72</v>
      </c>
    </row>
    <row r="70" spans="1:1" x14ac:dyDescent="0.2">
      <c r="A70" t="s">
        <v>73</v>
      </c>
    </row>
    <row r="71" spans="1:1" x14ac:dyDescent="0.2">
      <c r="A71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7" spans="1:1" x14ac:dyDescent="0.2">
      <c r="A77" t="s">
        <v>80</v>
      </c>
    </row>
    <row r="78" spans="1:1" x14ac:dyDescent="0.2">
      <c r="A78" t="s">
        <v>81</v>
      </c>
    </row>
    <row r="79" spans="1:1" x14ac:dyDescent="0.2">
      <c r="A79" t="s">
        <v>82</v>
      </c>
    </row>
    <row r="80" spans="1:1" x14ac:dyDescent="0.2">
      <c r="A80" t="s">
        <v>83</v>
      </c>
    </row>
    <row r="81" spans="1:1" x14ac:dyDescent="0.2">
      <c r="A81" t="s">
        <v>84</v>
      </c>
    </row>
    <row r="82" spans="1:1" x14ac:dyDescent="0.2">
      <c r="A82" t="s">
        <v>85</v>
      </c>
    </row>
    <row r="83" spans="1:1" x14ac:dyDescent="0.2">
      <c r="A83" t="s">
        <v>86</v>
      </c>
    </row>
    <row r="84" spans="1:1" x14ac:dyDescent="0.2">
      <c r="A84" t="s">
        <v>87</v>
      </c>
    </row>
    <row r="85" spans="1:1" x14ac:dyDescent="0.2">
      <c r="A85" t="s">
        <v>88</v>
      </c>
    </row>
    <row r="86" spans="1:1" x14ac:dyDescent="0.2">
      <c r="A86" t="s">
        <v>89</v>
      </c>
    </row>
    <row r="87" spans="1:1" x14ac:dyDescent="0.2">
      <c r="A87" t="s">
        <v>90</v>
      </c>
    </row>
    <row r="88" spans="1:1" x14ac:dyDescent="0.2">
      <c r="A88" t="s">
        <v>91</v>
      </c>
    </row>
    <row r="89" spans="1:1" x14ac:dyDescent="0.2">
      <c r="A89" t="s">
        <v>92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101</v>
      </c>
    </row>
    <row r="99" spans="1:1" x14ac:dyDescent="0.2">
      <c r="A99" t="s">
        <v>102</v>
      </c>
    </row>
    <row r="100" spans="1:1" x14ac:dyDescent="0.2">
      <c r="A100" t="s">
        <v>103</v>
      </c>
    </row>
    <row r="101" spans="1:1" x14ac:dyDescent="0.2">
      <c r="A101" t="s">
        <v>104</v>
      </c>
    </row>
    <row r="102" spans="1:1" x14ac:dyDescent="0.2">
      <c r="A102" t="s">
        <v>105</v>
      </c>
    </row>
    <row r="103" spans="1:1" x14ac:dyDescent="0.2">
      <c r="A103" t="s">
        <v>106</v>
      </c>
    </row>
    <row r="104" spans="1:1" x14ac:dyDescent="0.2">
      <c r="A104" t="s">
        <v>107</v>
      </c>
    </row>
    <row r="105" spans="1:1" x14ac:dyDescent="0.2">
      <c r="A105" t="s">
        <v>108</v>
      </c>
    </row>
    <row r="106" spans="1:1" x14ac:dyDescent="0.2">
      <c r="A106" t="s">
        <v>109</v>
      </c>
    </row>
    <row r="107" spans="1:1" x14ac:dyDescent="0.2">
      <c r="A107" t="s">
        <v>110</v>
      </c>
    </row>
    <row r="108" spans="1:1" x14ac:dyDescent="0.2">
      <c r="A108" t="s">
        <v>111</v>
      </c>
    </row>
    <row r="109" spans="1:1" x14ac:dyDescent="0.2">
      <c r="A109" t="s">
        <v>112</v>
      </c>
    </row>
    <row r="110" spans="1:1" x14ac:dyDescent="0.2">
      <c r="A110" t="s">
        <v>113</v>
      </c>
    </row>
    <row r="111" spans="1:1" x14ac:dyDescent="0.2">
      <c r="A111" t="s">
        <v>114</v>
      </c>
    </row>
    <row r="112" spans="1:1" x14ac:dyDescent="0.2">
      <c r="A112" t="s">
        <v>115</v>
      </c>
    </row>
    <row r="113" spans="1:1" x14ac:dyDescent="0.2">
      <c r="A113" t="s">
        <v>116</v>
      </c>
    </row>
    <row r="114" spans="1:1" x14ac:dyDescent="0.2">
      <c r="A114" t="s">
        <v>117</v>
      </c>
    </row>
    <row r="115" spans="1:1" x14ac:dyDescent="0.2">
      <c r="A115" t="s">
        <v>118</v>
      </c>
    </row>
    <row r="116" spans="1:1" x14ac:dyDescent="0.2">
      <c r="A116" t="s">
        <v>119</v>
      </c>
    </row>
    <row r="117" spans="1:1" x14ac:dyDescent="0.2">
      <c r="A117" t="s">
        <v>120</v>
      </c>
    </row>
    <row r="118" spans="1:1" x14ac:dyDescent="0.2">
      <c r="A118" t="s">
        <v>121</v>
      </c>
    </row>
    <row r="119" spans="1:1" x14ac:dyDescent="0.2">
      <c r="A119" t="s">
        <v>122</v>
      </c>
    </row>
    <row r="120" spans="1:1" x14ac:dyDescent="0.2">
      <c r="A120" t="s">
        <v>123</v>
      </c>
    </row>
    <row r="121" spans="1:1" x14ac:dyDescent="0.2">
      <c r="A121" t="s">
        <v>124</v>
      </c>
    </row>
    <row r="122" spans="1:1" x14ac:dyDescent="0.2">
      <c r="A122" t="s">
        <v>125</v>
      </c>
    </row>
    <row r="123" spans="1:1" x14ac:dyDescent="0.2">
      <c r="A123" t="s">
        <v>126</v>
      </c>
    </row>
    <row r="124" spans="1:1" x14ac:dyDescent="0.2">
      <c r="A124" t="s">
        <v>127</v>
      </c>
    </row>
    <row r="125" spans="1:1" x14ac:dyDescent="0.2">
      <c r="A125" t="s">
        <v>128</v>
      </c>
    </row>
    <row r="126" spans="1:1" x14ac:dyDescent="0.2">
      <c r="A126" t="s">
        <v>129</v>
      </c>
    </row>
    <row r="127" spans="1:1" x14ac:dyDescent="0.2">
      <c r="A127" t="s">
        <v>130</v>
      </c>
    </row>
    <row r="128" spans="1:1" x14ac:dyDescent="0.2">
      <c r="A128" t="s">
        <v>131</v>
      </c>
    </row>
    <row r="129" spans="1:1" x14ac:dyDescent="0.2">
      <c r="A129" t="s">
        <v>132</v>
      </c>
    </row>
    <row r="130" spans="1:1" x14ac:dyDescent="0.2">
      <c r="A130" t="s">
        <v>133</v>
      </c>
    </row>
    <row r="131" spans="1:1" x14ac:dyDescent="0.2">
      <c r="A131" t="s">
        <v>134</v>
      </c>
    </row>
    <row r="132" spans="1:1" x14ac:dyDescent="0.2">
      <c r="A132" t="s">
        <v>135</v>
      </c>
    </row>
    <row r="133" spans="1:1" x14ac:dyDescent="0.2">
      <c r="A133" t="s">
        <v>136</v>
      </c>
    </row>
    <row r="134" spans="1:1" x14ac:dyDescent="0.2">
      <c r="A134" t="s">
        <v>137</v>
      </c>
    </row>
    <row r="135" spans="1:1" x14ac:dyDescent="0.2">
      <c r="A135" t="s">
        <v>138</v>
      </c>
    </row>
    <row r="136" spans="1:1" x14ac:dyDescent="0.2">
      <c r="A136" t="s">
        <v>139</v>
      </c>
    </row>
    <row r="137" spans="1:1" x14ac:dyDescent="0.2">
      <c r="A137" t="s">
        <v>140</v>
      </c>
    </row>
    <row r="138" spans="1:1" x14ac:dyDescent="0.2">
      <c r="A138" t="s">
        <v>141</v>
      </c>
    </row>
    <row r="139" spans="1:1" x14ac:dyDescent="0.2">
      <c r="A139" t="s">
        <v>142</v>
      </c>
    </row>
    <row r="140" spans="1:1" x14ac:dyDescent="0.2">
      <c r="A140" t="s">
        <v>143</v>
      </c>
    </row>
    <row r="141" spans="1:1" x14ac:dyDescent="0.2">
      <c r="A141" t="s">
        <v>144</v>
      </c>
    </row>
    <row r="142" spans="1:1" x14ac:dyDescent="0.2">
      <c r="A142" t="s">
        <v>145</v>
      </c>
    </row>
    <row r="143" spans="1:1" x14ac:dyDescent="0.2">
      <c r="A143" t="s">
        <v>146</v>
      </c>
    </row>
    <row r="144" spans="1:1" x14ac:dyDescent="0.2">
      <c r="A144" t="s">
        <v>147</v>
      </c>
    </row>
    <row r="145" spans="1:1" x14ac:dyDescent="0.2">
      <c r="A145" t="s">
        <v>148</v>
      </c>
    </row>
    <row r="146" spans="1:1" x14ac:dyDescent="0.2">
      <c r="A146" t="s">
        <v>149</v>
      </c>
    </row>
    <row r="147" spans="1:1" x14ac:dyDescent="0.2">
      <c r="A147" t="s">
        <v>150</v>
      </c>
    </row>
    <row r="148" spans="1:1" x14ac:dyDescent="0.2">
      <c r="A148" t="s">
        <v>151</v>
      </c>
    </row>
    <row r="149" spans="1:1" x14ac:dyDescent="0.2">
      <c r="A149" t="s">
        <v>152</v>
      </c>
    </row>
    <row r="150" spans="1:1" x14ac:dyDescent="0.2">
      <c r="A150" t="s">
        <v>153</v>
      </c>
    </row>
    <row r="151" spans="1:1" x14ac:dyDescent="0.2">
      <c r="A151" t="s">
        <v>154</v>
      </c>
    </row>
    <row r="152" spans="1:1" x14ac:dyDescent="0.2">
      <c r="A152" t="s">
        <v>155</v>
      </c>
    </row>
    <row r="153" spans="1:1" x14ac:dyDescent="0.2">
      <c r="A153" t="s">
        <v>156</v>
      </c>
    </row>
    <row r="154" spans="1:1" x14ac:dyDescent="0.2">
      <c r="A154" t="s">
        <v>157</v>
      </c>
    </row>
    <row r="155" spans="1:1" x14ac:dyDescent="0.2">
      <c r="A155" t="s">
        <v>158</v>
      </c>
    </row>
    <row r="156" spans="1:1" x14ac:dyDescent="0.2">
      <c r="A156" t="s">
        <v>159</v>
      </c>
    </row>
    <row r="157" spans="1:1" x14ac:dyDescent="0.2">
      <c r="A157" t="s">
        <v>160</v>
      </c>
    </row>
    <row r="158" spans="1:1" x14ac:dyDescent="0.2">
      <c r="A158" t="s">
        <v>161</v>
      </c>
    </row>
    <row r="159" spans="1:1" x14ac:dyDescent="0.2">
      <c r="A159" t="s">
        <v>162</v>
      </c>
    </row>
    <row r="160" spans="1:1" x14ac:dyDescent="0.2">
      <c r="A160" t="s">
        <v>163</v>
      </c>
    </row>
    <row r="161" spans="1:1" x14ac:dyDescent="0.2">
      <c r="A161" t="s">
        <v>164</v>
      </c>
    </row>
    <row r="162" spans="1:1" x14ac:dyDescent="0.2">
      <c r="A162" t="s">
        <v>165</v>
      </c>
    </row>
    <row r="163" spans="1:1" x14ac:dyDescent="0.2">
      <c r="A163" t="s">
        <v>166</v>
      </c>
    </row>
    <row r="164" spans="1:1" x14ac:dyDescent="0.2">
      <c r="A164" t="s">
        <v>167</v>
      </c>
    </row>
    <row r="165" spans="1:1" x14ac:dyDescent="0.2">
      <c r="A165" t="s">
        <v>168</v>
      </c>
    </row>
    <row r="166" spans="1:1" x14ac:dyDescent="0.2">
      <c r="A166" t="s">
        <v>169</v>
      </c>
    </row>
    <row r="167" spans="1:1" x14ac:dyDescent="0.2">
      <c r="A167" t="s">
        <v>170</v>
      </c>
    </row>
    <row r="168" spans="1:1" x14ac:dyDescent="0.2">
      <c r="A168" t="s">
        <v>171</v>
      </c>
    </row>
    <row r="169" spans="1:1" x14ac:dyDescent="0.2">
      <c r="A169" t="s">
        <v>172</v>
      </c>
    </row>
    <row r="170" spans="1:1" x14ac:dyDescent="0.2">
      <c r="A170" t="s">
        <v>173</v>
      </c>
    </row>
    <row r="171" spans="1:1" x14ac:dyDescent="0.2">
      <c r="A171" t="s">
        <v>174</v>
      </c>
    </row>
    <row r="172" spans="1:1" x14ac:dyDescent="0.2">
      <c r="A172" t="s">
        <v>175</v>
      </c>
    </row>
    <row r="173" spans="1:1" x14ac:dyDescent="0.2">
      <c r="A173" t="s">
        <v>176</v>
      </c>
    </row>
    <row r="174" spans="1:1" x14ac:dyDescent="0.2">
      <c r="A174" t="s">
        <v>177</v>
      </c>
    </row>
    <row r="175" spans="1:1" x14ac:dyDescent="0.2">
      <c r="A175" t="s">
        <v>178</v>
      </c>
    </row>
    <row r="176" spans="1:1" x14ac:dyDescent="0.2">
      <c r="A176" t="s">
        <v>179</v>
      </c>
    </row>
    <row r="177" spans="1:1" x14ac:dyDescent="0.2">
      <c r="A177" t="s">
        <v>180</v>
      </c>
    </row>
    <row r="178" spans="1:1" x14ac:dyDescent="0.2">
      <c r="A178" t="s">
        <v>181</v>
      </c>
    </row>
    <row r="179" spans="1:1" x14ac:dyDescent="0.2">
      <c r="A179" t="s">
        <v>182</v>
      </c>
    </row>
    <row r="180" spans="1:1" x14ac:dyDescent="0.2">
      <c r="A180" t="s">
        <v>183</v>
      </c>
    </row>
    <row r="181" spans="1:1" x14ac:dyDescent="0.2">
      <c r="A181" t="s">
        <v>184</v>
      </c>
    </row>
    <row r="182" spans="1:1" x14ac:dyDescent="0.2">
      <c r="A182" t="s">
        <v>185</v>
      </c>
    </row>
    <row r="183" spans="1:1" x14ac:dyDescent="0.2">
      <c r="A183" t="s">
        <v>186</v>
      </c>
    </row>
    <row r="184" spans="1:1" x14ac:dyDescent="0.2">
      <c r="A184" t="s">
        <v>187</v>
      </c>
    </row>
    <row r="185" spans="1:1" x14ac:dyDescent="0.2">
      <c r="A185" t="s">
        <v>188</v>
      </c>
    </row>
    <row r="186" spans="1:1" x14ac:dyDescent="0.2">
      <c r="A186" t="s">
        <v>189</v>
      </c>
    </row>
    <row r="187" spans="1:1" x14ac:dyDescent="0.2">
      <c r="A187" t="s">
        <v>190</v>
      </c>
    </row>
    <row r="188" spans="1:1" x14ac:dyDescent="0.2">
      <c r="A188" t="s">
        <v>191</v>
      </c>
    </row>
    <row r="189" spans="1:1" x14ac:dyDescent="0.2">
      <c r="A189" t="s">
        <v>192</v>
      </c>
    </row>
    <row r="190" spans="1:1" x14ac:dyDescent="0.2">
      <c r="A190" t="s">
        <v>193</v>
      </c>
    </row>
    <row r="191" spans="1:1" x14ac:dyDescent="0.2">
      <c r="A191" t="s">
        <v>194</v>
      </c>
    </row>
    <row r="192" spans="1:1" x14ac:dyDescent="0.2">
      <c r="A192" t="s">
        <v>195</v>
      </c>
    </row>
    <row r="193" spans="1:1" x14ac:dyDescent="0.2">
      <c r="A193" t="s">
        <v>196</v>
      </c>
    </row>
    <row r="194" spans="1:1" x14ac:dyDescent="0.2">
      <c r="A194" t="s">
        <v>197</v>
      </c>
    </row>
    <row r="195" spans="1:1" x14ac:dyDescent="0.2">
      <c r="A195" t="s">
        <v>198</v>
      </c>
    </row>
    <row r="196" spans="1:1" x14ac:dyDescent="0.2">
      <c r="A196" t="s">
        <v>199</v>
      </c>
    </row>
    <row r="197" spans="1:1" x14ac:dyDescent="0.2">
      <c r="A197" t="s">
        <v>200</v>
      </c>
    </row>
    <row r="198" spans="1:1" x14ac:dyDescent="0.2">
      <c r="A198" t="s">
        <v>201</v>
      </c>
    </row>
    <row r="199" spans="1:1" x14ac:dyDescent="0.2">
      <c r="A199" t="s">
        <v>202</v>
      </c>
    </row>
    <row r="200" spans="1:1" x14ac:dyDescent="0.2">
      <c r="A200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B2" sqref="B2:B13"/>
    </sheetView>
  </sheetViews>
  <sheetFormatPr defaultRowHeight="12.75" x14ac:dyDescent="0.2"/>
  <cols>
    <col min="1" max="1" width="5" bestFit="1" customWidth="1"/>
    <col min="2" max="2" width="6.140625" bestFit="1" customWidth="1"/>
    <col min="3" max="3" width="11.140625" bestFit="1" customWidth="1"/>
    <col min="4" max="4" width="10.140625" bestFit="1" customWidth="1"/>
    <col min="5" max="5" width="10.5703125" bestFit="1" customWidth="1"/>
    <col min="6" max="6" width="10.140625" bestFit="1" customWidth="1"/>
    <col min="7" max="7" width="10.7109375" bestFit="1" customWidth="1"/>
  </cols>
  <sheetData>
    <row r="1" spans="1:7" x14ac:dyDescent="0.2">
      <c r="A1" t="s">
        <v>209</v>
      </c>
      <c r="B1" t="s">
        <v>210</v>
      </c>
      <c r="C1" t="s">
        <v>211</v>
      </c>
      <c r="D1" t="s">
        <v>214</v>
      </c>
      <c r="E1" t="s">
        <v>215</v>
      </c>
      <c r="F1" t="s">
        <v>212</v>
      </c>
      <c r="G1" t="s">
        <v>213</v>
      </c>
    </row>
    <row r="2" spans="1:7" x14ac:dyDescent="0.2">
      <c r="A2">
        <v>2001</v>
      </c>
      <c r="B2" t="s">
        <v>0</v>
      </c>
      <c r="C2" s="1">
        <f>_xll.EPMRetrieveData(EPM!$A$1, EPM!$A$2, EPM!$B$1, EPM!$A$3, EPM!$A$4, EPM!$A9, EPM!$A$5)</f>
        <v>417938.98</v>
      </c>
      <c r="D2" s="1">
        <f>_xll.EPMRetrieveData(EPM!$A$1, EPM!$A$2, EPM!$B$2, EPM!$A$3, EPM!$A$4, EPM!$A9, EPM!$A$5)</f>
        <v>421197.48</v>
      </c>
      <c r="E2" s="1">
        <f>_xll.EPMRetrieveData(EPM!$A$1, EPM!$A$2, EPM!$B$3, EPM!$A$3, EPM!$A$4, EPM!$A9, EPM!$A$5)</f>
        <v>614265.14</v>
      </c>
      <c r="F2" s="1">
        <f t="shared" ref="F2:F33" si="0">SUM(D2:E2)</f>
        <v>1035462.62</v>
      </c>
      <c r="G2" s="1">
        <f>_xll.EPMRetrieveData(EPM!$A$1, EPM!$A$2, EPM!$B$4, EPM!$A$3, EPM!$A$4, EPM!$A9, EPM!$A$5)</f>
        <v>-617523.64</v>
      </c>
    </row>
    <row r="3" spans="1:7" x14ac:dyDescent="0.2">
      <c r="A3">
        <v>2001</v>
      </c>
      <c r="B3" t="s">
        <v>1</v>
      </c>
      <c r="C3" s="1">
        <f>_xll.EPMRetrieveData(EPM!$A$1, EPM!$A$2, EPM!$B$1, EPM!$A$3, EPM!$A$4, EPM!$A10, EPM!$A$5)</f>
        <v>493883.27</v>
      </c>
      <c r="D3" s="1">
        <f>_xll.EPMRetrieveData(EPM!$A$1, EPM!$A$2, EPM!$B$2, EPM!$A$3, EPM!$A$4, EPM!$A10, EPM!$A$5)</f>
        <v>446942.25</v>
      </c>
      <c r="E3" s="1">
        <f>_xll.EPMRetrieveData(EPM!$A$1, EPM!$A$2, EPM!$B$3, EPM!$A$3, EPM!$A$4, EPM!$A10, EPM!$A$5)</f>
        <v>685771.74</v>
      </c>
      <c r="F3" s="1">
        <f t="shared" si="0"/>
        <v>1132713.99</v>
      </c>
      <c r="G3" s="1">
        <f>_xll.EPMRetrieveData(EPM!$A$1, EPM!$A$2, EPM!$B$4, EPM!$A$3, EPM!$A$4, EPM!$A10, EPM!$A$5)</f>
        <v>-638830.72</v>
      </c>
    </row>
    <row r="4" spans="1:7" x14ac:dyDescent="0.2">
      <c r="A4">
        <v>2001</v>
      </c>
      <c r="B4" t="s">
        <v>2</v>
      </c>
      <c r="C4" s="1">
        <f>_xll.EPMRetrieveData(EPM!$A$1, EPM!$A$2, EPM!$B$1, EPM!$A$3, EPM!$A$4, EPM!$A11, EPM!$A$5)</f>
        <v>626683.36</v>
      </c>
      <c r="D4" s="1">
        <f>_xll.EPMRetrieveData(EPM!$A$1, EPM!$A$2, EPM!$B$2, EPM!$A$3, EPM!$A$4, EPM!$A11, EPM!$A$5)</f>
        <v>425296.08</v>
      </c>
      <c r="E4" s="1">
        <f>_xll.EPMRetrieveData(EPM!$A$1, EPM!$A$2, EPM!$B$3, EPM!$A$3, EPM!$A$4, EPM!$A11, EPM!$A$5)</f>
        <v>828795.22</v>
      </c>
      <c r="F4" s="1">
        <f t="shared" si="0"/>
        <v>1254091.3</v>
      </c>
      <c r="G4" s="1">
        <f>_xll.EPMRetrieveData(EPM!$A$1, EPM!$A$2, EPM!$B$4, EPM!$A$3, EPM!$A$4, EPM!$A11, EPM!$A$5)</f>
        <v>-627407.93999999994</v>
      </c>
    </row>
    <row r="5" spans="1:7" x14ac:dyDescent="0.2">
      <c r="A5">
        <v>2001</v>
      </c>
      <c r="B5" t="s">
        <v>3</v>
      </c>
      <c r="C5" s="1">
        <f>_xll.EPMRetrieveData(EPM!$A$1, EPM!$A$2, EPM!$B$1, EPM!$A$3, EPM!$A$4, EPM!$A12, EPM!$A$5)</f>
        <v>586812.56000000006</v>
      </c>
      <c r="D5" s="1">
        <f>_xll.EPMRetrieveData(EPM!$A$1, EPM!$A$2, EPM!$B$2, EPM!$A$3, EPM!$A$4, EPM!$A12, EPM!$A$5)</f>
        <v>481815.4</v>
      </c>
      <c r="E5" s="1">
        <f>_xll.EPMRetrieveData(EPM!$A$1, EPM!$A$2, EPM!$B$3, EPM!$A$3, EPM!$A$4, EPM!$A12, EPM!$A$5)</f>
        <v>900997.98</v>
      </c>
      <c r="F5" s="1">
        <f t="shared" si="0"/>
        <v>1382813.38</v>
      </c>
      <c r="G5" s="1">
        <f>_xll.EPMRetrieveData(EPM!$A$1, EPM!$A$2, EPM!$B$4, EPM!$A$3, EPM!$A$4, EPM!$A12, EPM!$A$5)</f>
        <v>-796000.81999999902</v>
      </c>
    </row>
    <row r="6" spans="1:7" x14ac:dyDescent="0.2">
      <c r="A6">
        <v>2001</v>
      </c>
      <c r="B6" t="s">
        <v>4</v>
      </c>
      <c r="C6" s="1">
        <f>_xll.EPMRetrieveData(EPM!$A$1, EPM!$A$2, EPM!$B$1, EPM!$A$3, EPM!$A$4, EPM!$A13, EPM!$A$5)</f>
        <v>1285422.52</v>
      </c>
      <c r="D6" s="1">
        <f>_xll.EPMRetrieveData(EPM!$A$1, EPM!$A$2, EPM!$B$2, EPM!$A$3, EPM!$A$4, EPM!$A13, EPM!$A$5)</f>
        <v>416853.38</v>
      </c>
      <c r="E6" s="1">
        <f>_xll.EPMRetrieveData(EPM!$A$1, EPM!$A$2, EPM!$B$3, EPM!$A$3, EPM!$A$4, EPM!$A13, EPM!$A$5)</f>
        <v>785010.47</v>
      </c>
      <c r="F6" s="1">
        <f t="shared" si="0"/>
        <v>1201863.8500000001</v>
      </c>
      <c r="G6" s="1">
        <f>_xll.EPMRetrieveData(EPM!$A$1, EPM!$A$2, EPM!$B$4, EPM!$A$3, EPM!$A$4, EPM!$A13, EPM!$A$5)</f>
        <v>83558.669999999707</v>
      </c>
    </row>
    <row r="7" spans="1:7" x14ac:dyDescent="0.2">
      <c r="A7">
        <v>2001</v>
      </c>
      <c r="B7" t="s">
        <v>5</v>
      </c>
      <c r="C7" s="1">
        <f>_xll.EPMRetrieveData(EPM!$A$1, EPM!$A$2, EPM!$B$1, EPM!$A$3, EPM!$A$4, EPM!$A14, EPM!$A$5)</f>
        <v>723900.25</v>
      </c>
      <c r="D7" s="1">
        <f>_xll.EPMRetrieveData(EPM!$A$1, EPM!$A$2, EPM!$B$2, EPM!$A$3, EPM!$A$4, EPM!$A14, EPM!$A$5)</f>
        <v>433613.78</v>
      </c>
      <c r="E7" s="1">
        <f>_xll.EPMRetrieveData(EPM!$A$1, EPM!$A$2, EPM!$B$3, EPM!$A$3, EPM!$A$4, EPM!$A14, EPM!$A$5)</f>
        <v>818704.25</v>
      </c>
      <c r="F7" s="1">
        <f t="shared" si="0"/>
        <v>1252318.03</v>
      </c>
      <c r="G7" s="1">
        <f>_xll.EPMRetrieveData(EPM!$A$1, EPM!$A$2, EPM!$B$4, EPM!$A$3, EPM!$A$4, EPM!$A14, EPM!$A$5)</f>
        <v>-528417.78</v>
      </c>
    </row>
    <row r="8" spans="1:7" x14ac:dyDescent="0.2">
      <c r="A8">
        <v>2001</v>
      </c>
      <c r="B8" t="s">
        <v>6</v>
      </c>
      <c r="C8" s="1">
        <f>_xll.EPMRetrieveData(EPM!$A$1, EPM!$A$2, EPM!$B$1, EPM!$A$3, EPM!$A$4, EPM!$A15, EPM!$A$5)</f>
        <v>1382062.74</v>
      </c>
      <c r="D8" s="1">
        <f>_xll.EPMRetrieveData(EPM!$A$1, EPM!$A$2, EPM!$B$2, EPM!$A$3, EPM!$A$4, EPM!$A15, EPM!$A$5)</f>
        <v>459782.64</v>
      </c>
      <c r="E8" s="1">
        <f>_xll.EPMRetrieveData(EPM!$A$1, EPM!$A$2, EPM!$B$3, EPM!$A$3, EPM!$A$4, EPM!$A15, EPM!$A$5)</f>
        <v>943215.23000000103</v>
      </c>
      <c r="F8" s="1">
        <f t="shared" si="0"/>
        <v>1402997.870000001</v>
      </c>
      <c r="G8" s="1">
        <f>_xll.EPMRetrieveData(EPM!$A$1, EPM!$A$2, EPM!$B$4, EPM!$A$3, EPM!$A$4, EPM!$A15, EPM!$A$5)</f>
        <v>-20935.1300000007</v>
      </c>
    </row>
    <row r="9" spans="1:7" x14ac:dyDescent="0.2">
      <c r="A9">
        <v>2001</v>
      </c>
      <c r="B9" t="s">
        <v>7</v>
      </c>
      <c r="C9" s="1">
        <f>_xll.EPMRetrieveData(EPM!$A$1, EPM!$A$2, EPM!$B$1, EPM!$A$3, EPM!$A$4, EPM!$A16, EPM!$A$5)</f>
        <v>501486.22</v>
      </c>
      <c r="D9" s="1">
        <f>_xll.EPMRetrieveData(EPM!$A$1, EPM!$A$2, EPM!$B$2, EPM!$A$3, EPM!$A$4, EPM!$A16, EPM!$A$5)</f>
        <v>443892.1</v>
      </c>
      <c r="E9" s="1">
        <f>_xll.EPMRetrieveData(EPM!$A$1, EPM!$A$2, EPM!$B$3, EPM!$A$3, EPM!$A$4, EPM!$A16, EPM!$A$5)</f>
        <v>916923.67000000097</v>
      </c>
      <c r="F9" s="1">
        <f t="shared" si="0"/>
        <v>1360815.7700000009</v>
      </c>
      <c r="G9" s="1">
        <f>_xll.EPMRetrieveData(EPM!$A$1, EPM!$A$2, EPM!$B$4, EPM!$A$3, EPM!$A$4, EPM!$A16, EPM!$A$5)</f>
        <v>-859329.55000000098</v>
      </c>
    </row>
    <row r="10" spans="1:7" x14ac:dyDescent="0.2">
      <c r="A10">
        <v>2001</v>
      </c>
      <c r="B10" t="s">
        <v>8</v>
      </c>
      <c r="C10" s="1">
        <f>_xll.EPMRetrieveData(EPM!$A$1, EPM!$A$2, EPM!$B$1, EPM!$A$3, EPM!$A$4, EPM!$A17, EPM!$A$5)</f>
        <v>1374264.39</v>
      </c>
      <c r="D10" s="1">
        <f>_xll.EPMRetrieveData(EPM!$A$1, EPM!$A$2, EPM!$B$2, EPM!$A$3, EPM!$A$4, EPM!$A17, EPM!$A$5)</f>
        <v>450817.69</v>
      </c>
      <c r="E10" s="1">
        <f>_xll.EPMRetrieveData(EPM!$A$1, EPM!$A$2, EPM!$B$3, EPM!$A$3, EPM!$A$4, EPM!$A17, EPM!$A$5)</f>
        <v>5036293.8299999898</v>
      </c>
      <c r="F10" s="1">
        <f t="shared" si="0"/>
        <v>5487111.5199999902</v>
      </c>
      <c r="G10" s="1">
        <f>_xll.EPMRetrieveData(EPM!$A$1, EPM!$A$2, EPM!$B$4, EPM!$A$3, EPM!$A$4, EPM!$A17, EPM!$A$5)</f>
        <v>-4112847.1299999901</v>
      </c>
    </row>
    <row r="11" spans="1:7" x14ac:dyDescent="0.2">
      <c r="A11">
        <v>2001</v>
      </c>
      <c r="B11" t="s">
        <v>9</v>
      </c>
      <c r="C11" s="1">
        <f>_xll.EPMRetrieveData(EPM!$A$1, EPM!$A$2, EPM!$B$1, EPM!$A$3, EPM!$A$4, EPM!$A18, EPM!$A$5)</f>
        <v>1145635.74</v>
      </c>
      <c r="D11" s="1">
        <f>_xll.EPMRetrieveData(EPM!$A$1, EPM!$A$2, EPM!$B$2, EPM!$A$3, EPM!$A$4, EPM!$A18, EPM!$A$5)</f>
        <v>475831.5</v>
      </c>
      <c r="E11" s="1">
        <f>_xll.EPMRetrieveData(EPM!$A$1, EPM!$A$2, EPM!$B$3, EPM!$A$3, EPM!$A$4, EPM!$A18, EPM!$A$5)</f>
        <v>1406590.23</v>
      </c>
      <c r="F11" s="1">
        <f t="shared" si="0"/>
        <v>1882421.73</v>
      </c>
      <c r="G11" s="1">
        <f>_xll.EPMRetrieveData(EPM!$A$1, EPM!$A$2, EPM!$B$4, EPM!$A$3, EPM!$A$4, EPM!$A18, EPM!$A$5)</f>
        <v>-736785.99</v>
      </c>
    </row>
    <row r="12" spans="1:7" x14ac:dyDescent="0.2">
      <c r="A12">
        <v>2001</v>
      </c>
      <c r="B12" t="s">
        <v>10</v>
      </c>
      <c r="C12" s="1">
        <f>_xll.EPMRetrieveData(EPM!$A$1, EPM!$A$2, EPM!$B$1, EPM!$A$3, EPM!$A$4, EPM!$A19, EPM!$A$5)</f>
        <v>-19113885.030000001</v>
      </c>
      <c r="D12" s="1">
        <f>_xll.EPMRetrieveData(EPM!$A$1, EPM!$A$2, EPM!$B$2, EPM!$A$3, EPM!$A$4, EPM!$A19, EPM!$A$5)</f>
        <v>449416.61</v>
      </c>
      <c r="E12" s="1">
        <f>_xll.EPMRetrieveData(EPM!$A$1, EPM!$A$2, EPM!$B$3, EPM!$A$3, EPM!$A$4, EPM!$A19, EPM!$A$5)</f>
        <v>-18144432.809999999</v>
      </c>
      <c r="F12" s="1">
        <f t="shared" si="0"/>
        <v>-17695016.199999999</v>
      </c>
      <c r="G12" s="1">
        <f>_xll.EPMRetrieveData(EPM!$A$1, EPM!$A$2, EPM!$B$4, EPM!$A$3, EPM!$A$4, EPM!$A19, EPM!$A$5)</f>
        <v>-1418868.8299999901</v>
      </c>
    </row>
    <row r="13" spans="1:7" x14ac:dyDescent="0.2">
      <c r="A13">
        <v>2001</v>
      </c>
      <c r="B13" t="s">
        <v>11</v>
      </c>
      <c r="C13" s="1">
        <f>_xll.EPMRetrieveData(EPM!$A$1, EPM!$A$2, EPM!$B$1, EPM!$A$3, EPM!$A$4, EPM!$A20, EPM!$A$5)</f>
        <v>606876.47</v>
      </c>
      <c r="D13" s="1">
        <f>_xll.EPMRetrieveData(EPM!$A$1, EPM!$A$2, EPM!$B$2, EPM!$A$3, EPM!$A$4, EPM!$A20, EPM!$A$5)</f>
        <v>848897.63</v>
      </c>
      <c r="E13" s="1">
        <f>_xll.EPMRetrieveData(EPM!$A$1, EPM!$A$2, EPM!$B$3, EPM!$A$3, EPM!$A$4, EPM!$A20, EPM!$A$5)</f>
        <v>-794328.29</v>
      </c>
      <c r="F13" s="1">
        <f t="shared" si="0"/>
        <v>54569.339999999967</v>
      </c>
      <c r="G13" s="1">
        <f>_xll.EPMRetrieveData(EPM!$A$1, EPM!$A$2, EPM!$B$4, EPM!$A$3, EPM!$A$4, EPM!$A20, EPM!$A$5)</f>
        <v>552307.13</v>
      </c>
    </row>
    <row r="14" spans="1:7" x14ac:dyDescent="0.2">
      <c r="A14">
        <v>2002</v>
      </c>
      <c r="B14" t="s">
        <v>0</v>
      </c>
      <c r="C14" s="1">
        <f>_xll.EPMRetrieveData(EPM!$A$1, EPM!$A$2, EPM!$B$1, EPM!$A$3, EPM!$A$4, EPM!$A21, EPM!$A$5)</f>
        <v>566958.42000000004</v>
      </c>
      <c r="D14" s="1">
        <f>_xll.EPMRetrieveData(EPM!$A$1, EPM!$A$2, EPM!$B$2, EPM!$A$3, EPM!$A$4, EPM!$A21, EPM!$A$5)</f>
        <v>640447.52</v>
      </c>
      <c r="E14" s="1">
        <f>_xll.EPMRetrieveData(EPM!$A$1, EPM!$A$2, EPM!$B$3, EPM!$A$3, EPM!$A$4, EPM!$A21, EPM!$A$5)</f>
        <v>486957.86</v>
      </c>
      <c r="F14" s="1">
        <f t="shared" si="0"/>
        <v>1127405.3799999999</v>
      </c>
      <c r="G14" s="1">
        <f>_xll.EPMRetrieveData(EPM!$A$1, EPM!$A$2, EPM!$B$4, EPM!$A$3, EPM!$A$4, EPM!$A21, EPM!$A$5)</f>
        <v>-560446.96</v>
      </c>
    </row>
    <row r="15" spans="1:7" x14ac:dyDescent="0.2">
      <c r="A15">
        <v>2002</v>
      </c>
      <c r="B15" t="s">
        <v>1</v>
      </c>
      <c r="C15" s="1">
        <f>_xll.EPMRetrieveData(EPM!$A$1, EPM!$A$2, EPM!$B$1, EPM!$A$3, EPM!$A$4, EPM!$A22, EPM!$A$5)</f>
        <v>385289.54</v>
      </c>
      <c r="D15" s="1">
        <f>_xll.EPMRetrieveData(EPM!$A$1, EPM!$A$2, EPM!$B$2, EPM!$A$3, EPM!$A$4, EPM!$A22, EPM!$A$5)</f>
        <v>615752.92000000004</v>
      </c>
      <c r="E15" s="1">
        <f>_xll.EPMRetrieveData(EPM!$A$1, EPM!$A$2, EPM!$B$3, EPM!$A$3, EPM!$A$4, EPM!$A22, EPM!$A$5)</f>
        <v>384882.17</v>
      </c>
      <c r="F15" s="1">
        <f t="shared" si="0"/>
        <v>1000635.0900000001</v>
      </c>
      <c r="G15" s="1">
        <f>_xll.EPMRetrieveData(EPM!$A$1, EPM!$A$2, EPM!$B$4, EPM!$A$3, EPM!$A$4, EPM!$A22, EPM!$A$5)</f>
        <v>-615345.55000000098</v>
      </c>
    </row>
    <row r="16" spans="1:7" x14ac:dyDescent="0.2">
      <c r="A16">
        <v>2002</v>
      </c>
      <c r="B16" t="s">
        <v>2</v>
      </c>
      <c r="C16" s="1">
        <f>_xll.EPMRetrieveData(EPM!$A$1, EPM!$A$2, EPM!$B$1, EPM!$A$3, EPM!$A$4, EPM!$A23, EPM!$A$5)</f>
        <v>499224.72</v>
      </c>
      <c r="D16" s="1">
        <f>_xll.EPMRetrieveData(EPM!$A$1, EPM!$A$2, EPM!$B$2, EPM!$A$3, EPM!$A$4, EPM!$A23, EPM!$A$5)</f>
        <v>661519.73</v>
      </c>
      <c r="E16" s="1">
        <f>_xll.EPMRetrieveData(EPM!$A$1, EPM!$A$2, EPM!$B$3, EPM!$A$3, EPM!$A$4, EPM!$A23, EPM!$A$5)</f>
        <v>765624.87</v>
      </c>
      <c r="F16" s="1">
        <f t="shared" si="0"/>
        <v>1427144.6</v>
      </c>
      <c r="G16" s="1">
        <f>_xll.EPMRetrieveData(EPM!$A$1, EPM!$A$2, EPM!$B$4, EPM!$A$3, EPM!$A$4, EPM!$A23, EPM!$A$5)</f>
        <v>-927919.88</v>
      </c>
    </row>
    <row r="17" spans="1:7" x14ac:dyDescent="0.2">
      <c r="A17">
        <v>2002</v>
      </c>
      <c r="B17" t="s">
        <v>3</v>
      </c>
      <c r="C17" s="1">
        <f>_xll.EPMRetrieveData(EPM!$A$1, EPM!$A$2, EPM!$B$1, EPM!$A$3, EPM!$A$4, EPM!$A24, EPM!$A$5)</f>
        <v>211306.53</v>
      </c>
      <c r="D17" s="1">
        <f>_xll.EPMRetrieveData(EPM!$A$1, EPM!$A$2, EPM!$B$2, EPM!$A$3, EPM!$A$4, EPM!$A24, EPM!$A$5)</f>
        <v>678115.04</v>
      </c>
      <c r="E17" s="1">
        <f>_xll.EPMRetrieveData(EPM!$A$1, EPM!$A$2, EPM!$B$3, EPM!$A$3, EPM!$A$4, EPM!$A24, EPM!$A$5)</f>
        <v>864421.83</v>
      </c>
      <c r="F17" s="1">
        <f t="shared" si="0"/>
        <v>1542536.87</v>
      </c>
      <c r="G17" s="1">
        <f>_xll.EPMRetrieveData(EPM!$A$1, EPM!$A$2, EPM!$B$4, EPM!$A$3, EPM!$A$4, EPM!$A24, EPM!$A$5)</f>
        <v>-1331230.3400000001</v>
      </c>
    </row>
    <row r="18" spans="1:7" x14ac:dyDescent="0.2">
      <c r="A18">
        <v>2002</v>
      </c>
      <c r="B18" t="s">
        <v>4</v>
      </c>
      <c r="C18" s="1">
        <f>_xll.EPMRetrieveData(EPM!$A$1, EPM!$A$2, EPM!$B$1, EPM!$A$3, EPM!$A$4, EPM!$A25, EPM!$A$5)</f>
        <v>918762.86</v>
      </c>
      <c r="D18" s="1">
        <f>_xll.EPMRetrieveData(EPM!$A$1, EPM!$A$2, EPM!$B$2, EPM!$A$3, EPM!$A$4, EPM!$A25, EPM!$A$5)</f>
        <v>607779.49</v>
      </c>
      <c r="E18" s="1">
        <f>_xll.EPMRetrieveData(EPM!$A$1, EPM!$A$2, EPM!$B$3, EPM!$A$3, EPM!$A$4, EPM!$A25, EPM!$A$5)</f>
        <v>739684.69</v>
      </c>
      <c r="F18" s="1">
        <f t="shared" si="0"/>
        <v>1347464.18</v>
      </c>
      <c r="G18" s="1">
        <f>_xll.EPMRetrieveData(EPM!$A$1, EPM!$A$2, EPM!$B$4, EPM!$A$3, EPM!$A$4, EPM!$A25, EPM!$A$5)</f>
        <v>-428701.32</v>
      </c>
    </row>
    <row r="19" spans="1:7" x14ac:dyDescent="0.2">
      <c r="A19">
        <v>2002</v>
      </c>
      <c r="B19" t="s">
        <v>5</v>
      </c>
      <c r="C19" s="1">
        <f>_xll.EPMRetrieveData(EPM!$A$1, EPM!$A$2, EPM!$B$1, EPM!$A$3, EPM!$A$4, EPM!$A26, EPM!$A$5)</f>
        <v>417684.55</v>
      </c>
      <c r="D19" s="1">
        <f>_xll.EPMRetrieveData(EPM!$A$1, EPM!$A$2, EPM!$B$2, EPM!$A$3, EPM!$A$4, EPM!$A26, EPM!$A$5)</f>
        <v>606748.25</v>
      </c>
      <c r="E19" s="1">
        <f>_xll.EPMRetrieveData(EPM!$A$1, EPM!$A$2, EPM!$B$3, EPM!$A$3, EPM!$A$4, EPM!$A26, EPM!$A$5)</f>
        <v>517397.4</v>
      </c>
      <c r="F19" s="1">
        <f t="shared" si="0"/>
        <v>1124145.6499999999</v>
      </c>
      <c r="G19" s="1">
        <f>_xll.EPMRetrieveData(EPM!$A$1, EPM!$A$2, EPM!$B$4, EPM!$A$3, EPM!$A$4, EPM!$A26, EPM!$A$5)</f>
        <v>-706461.1</v>
      </c>
    </row>
    <row r="20" spans="1:7" x14ac:dyDescent="0.2">
      <c r="A20">
        <v>2002</v>
      </c>
      <c r="B20" t="s">
        <v>6</v>
      </c>
      <c r="C20" s="1">
        <f>_xll.EPMRetrieveData(EPM!$A$1, EPM!$A$2, EPM!$B$1, EPM!$A$3, EPM!$A$4, EPM!$A27, EPM!$A$5)</f>
        <v>663979.75</v>
      </c>
      <c r="D20" s="1">
        <f>_xll.EPMRetrieveData(EPM!$A$1, EPM!$A$2, EPM!$B$2, EPM!$A$3, EPM!$A$4, EPM!$A27, EPM!$A$5)</f>
        <v>623649.17000000004</v>
      </c>
      <c r="E20" s="1">
        <f>_xll.EPMRetrieveData(EPM!$A$1, EPM!$A$2, EPM!$B$3, EPM!$A$3, EPM!$A$4, EPM!$A27, EPM!$A$5)</f>
        <v>723235.2</v>
      </c>
      <c r="F20" s="1">
        <f t="shared" si="0"/>
        <v>1346884.37</v>
      </c>
      <c r="G20" s="1">
        <f>_xll.EPMRetrieveData(EPM!$A$1, EPM!$A$2, EPM!$B$4, EPM!$A$3, EPM!$A$4, EPM!$A27, EPM!$A$5)</f>
        <v>-682904.62</v>
      </c>
    </row>
    <row r="21" spans="1:7" x14ac:dyDescent="0.2">
      <c r="A21">
        <v>2002</v>
      </c>
      <c r="B21" t="s">
        <v>7</v>
      </c>
      <c r="C21" s="1">
        <f>_xll.EPMRetrieveData(EPM!$A$1, EPM!$A$2, EPM!$B$1, EPM!$A$3, EPM!$A$4, EPM!$A28, EPM!$A$5)</f>
        <v>1019626.26</v>
      </c>
      <c r="D21" s="1">
        <f>_xll.EPMRetrieveData(EPM!$A$1, EPM!$A$2, EPM!$B$2, EPM!$A$3, EPM!$A$4, EPM!$A28, EPM!$A$5)</f>
        <v>649379.66</v>
      </c>
      <c r="E21" s="1">
        <f>_xll.EPMRetrieveData(EPM!$A$1, EPM!$A$2, EPM!$B$3, EPM!$A$3, EPM!$A$4, EPM!$A28, EPM!$A$5)</f>
        <v>898570.21</v>
      </c>
      <c r="F21" s="1">
        <f t="shared" si="0"/>
        <v>1547949.87</v>
      </c>
      <c r="G21" s="1">
        <f>_xll.EPMRetrieveData(EPM!$A$1, EPM!$A$2, EPM!$B$4, EPM!$A$3, EPM!$A$4, EPM!$A28, EPM!$A$5)</f>
        <v>-528323.61000000103</v>
      </c>
    </row>
    <row r="22" spans="1:7" x14ac:dyDescent="0.2">
      <c r="A22">
        <v>2002</v>
      </c>
      <c r="B22" t="s">
        <v>8</v>
      </c>
      <c r="C22" s="1">
        <f>_xll.EPMRetrieveData(EPM!$A$1, EPM!$A$2, EPM!$B$1, EPM!$A$3, EPM!$A$4, EPM!$A29, EPM!$A$5)</f>
        <v>1024246.62</v>
      </c>
      <c r="D22" s="1">
        <f>_xll.EPMRetrieveData(EPM!$A$1, EPM!$A$2, EPM!$B$2, EPM!$A$3, EPM!$A$4, EPM!$A29, EPM!$A$5)</f>
        <v>651683.87</v>
      </c>
      <c r="E22" s="1">
        <f>_xll.EPMRetrieveData(EPM!$A$1, EPM!$A$2, EPM!$B$3, EPM!$A$3, EPM!$A$4, EPM!$A29, EPM!$A$5)</f>
        <v>982872.13</v>
      </c>
      <c r="F22" s="1">
        <f t="shared" si="0"/>
        <v>1634556</v>
      </c>
      <c r="G22" s="1">
        <f>_xll.EPMRetrieveData(EPM!$A$1, EPM!$A$2, EPM!$B$4, EPM!$A$3, EPM!$A$4, EPM!$A29, EPM!$A$5)</f>
        <v>-610309.38</v>
      </c>
    </row>
    <row r="23" spans="1:7" x14ac:dyDescent="0.2">
      <c r="A23">
        <v>2002</v>
      </c>
      <c r="B23" t="s">
        <v>9</v>
      </c>
      <c r="C23" s="1">
        <f>_xll.EPMRetrieveData(EPM!$A$1, EPM!$A$2, EPM!$B$1, EPM!$A$3, EPM!$A$4, EPM!$A30, EPM!$A$5)</f>
        <v>1421787.78</v>
      </c>
      <c r="D23" s="1">
        <f>_xll.EPMRetrieveData(EPM!$A$1, EPM!$A$2, EPM!$B$2, EPM!$A$3, EPM!$A$4, EPM!$A30, EPM!$A$5)</f>
        <v>749190.94</v>
      </c>
      <c r="E23" s="1">
        <f>_xll.EPMRetrieveData(EPM!$A$1, EPM!$A$2, EPM!$B$3, EPM!$A$3, EPM!$A$4, EPM!$A30, EPM!$A$5)</f>
        <v>1096531.6299999999</v>
      </c>
      <c r="F23" s="1">
        <f t="shared" si="0"/>
        <v>1845722.5699999998</v>
      </c>
      <c r="G23" s="1">
        <f>_xll.EPMRetrieveData(EPM!$A$1, EPM!$A$2, EPM!$B$4, EPM!$A$3, EPM!$A$4, EPM!$A30, EPM!$A$5)</f>
        <v>-423934.79</v>
      </c>
    </row>
    <row r="24" spans="1:7" x14ac:dyDescent="0.2">
      <c r="A24">
        <v>2002</v>
      </c>
      <c r="B24" t="s">
        <v>10</v>
      </c>
      <c r="C24" s="1">
        <f>_xll.EPMRetrieveData(EPM!$A$1, EPM!$A$2, EPM!$B$1, EPM!$A$3, EPM!$A$4, EPM!$A31, EPM!$A$5)</f>
        <v>754075.03</v>
      </c>
      <c r="D24" s="1">
        <f>_xll.EPMRetrieveData(EPM!$A$1, EPM!$A$2, EPM!$B$2, EPM!$A$3, EPM!$A$4, EPM!$A31, EPM!$A$5)</f>
        <v>649810.44999999995</v>
      </c>
      <c r="E24" s="1">
        <f>_xll.EPMRetrieveData(EPM!$A$1, EPM!$A$2, EPM!$B$3, EPM!$A$3, EPM!$A$4, EPM!$A31, EPM!$A$5)</f>
        <v>1135658.27</v>
      </c>
      <c r="F24" s="1">
        <f t="shared" si="0"/>
        <v>1785468.72</v>
      </c>
      <c r="G24" s="1">
        <f>_xll.EPMRetrieveData(EPM!$A$1, EPM!$A$2, EPM!$B$4, EPM!$A$3, EPM!$A$4, EPM!$A31, EPM!$A$5)</f>
        <v>-1031393.69</v>
      </c>
    </row>
    <row r="25" spans="1:7" x14ac:dyDescent="0.2">
      <c r="A25">
        <v>2002</v>
      </c>
      <c r="B25" t="s">
        <v>11</v>
      </c>
      <c r="C25" s="1">
        <f>_xll.EPMRetrieveData(EPM!$A$1, EPM!$A$2, EPM!$B$1, EPM!$A$3, EPM!$A$4, EPM!$A32, EPM!$A$5)</f>
        <v>458170.73</v>
      </c>
      <c r="D25" s="1">
        <f>_xll.EPMRetrieveData(EPM!$A$1, EPM!$A$2, EPM!$B$2, EPM!$A$3, EPM!$A$4, EPM!$A32, EPM!$A$5)</f>
        <v>906574.98</v>
      </c>
      <c r="E25" s="1">
        <f>_xll.EPMRetrieveData(EPM!$A$1, EPM!$A$2, EPM!$B$3, EPM!$A$3, EPM!$A$4, EPM!$A32, EPM!$A$5)</f>
        <v>511804.55</v>
      </c>
      <c r="F25" s="1">
        <f t="shared" si="0"/>
        <v>1418379.53</v>
      </c>
      <c r="G25" s="1">
        <f>_xll.EPMRetrieveData(EPM!$A$1, EPM!$A$2, EPM!$B$4, EPM!$A$3, EPM!$A$4, EPM!$A32, EPM!$A$5)</f>
        <v>-960208.8</v>
      </c>
    </row>
    <row r="26" spans="1:7" x14ac:dyDescent="0.2">
      <c r="A26">
        <v>2003</v>
      </c>
      <c r="B26" t="s">
        <v>0</v>
      </c>
      <c r="C26" s="1">
        <f>_xll.EPMRetrieveData(EPM!$A$1, EPM!$A$2, EPM!$B$1, EPM!$A$3, EPM!$A$4, EPM!$A33, EPM!$A$5)</f>
        <v>1490756.5</v>
      </c>
      <c r="D26" s="1">
        <f>_xll.EPMRetrieveData(EPM!$A$1, EPM!$A$2, EPM!$B$2, EPM!$A$3, EPM!$A$4, EPM!$A33, EPM!$A$5)</f>
        <v>633831.49</v>
      </c>
      <c r="E26" s="1">
        <f>_xll.EPMRetrieveData(EPM!$A$1, EPM!$A$2, EPM!$B$3, EPM!$A$3, EPM!$A$4, EPM!$A33, EPM!$A$5)</f>
        <v>838489.55000000098</v>
      </c>
      <c r="F26" s="1">
        <f t="shared" si="0"/>
        <v>1472321.040000001</v>
      </c>
      <c r="G26" s="1">
        <f>_xll.EPMRetrieveData(EPM!$A$1, EPM!$A$2, EPM!$B$4, EPM!$A$3, EPM!$A$4, EPM!$A33, EPM!$A$5)</f>
        <v>18435.459999999501</v>
      </c>
    </row>
    <row r="27" spans="1:7" x14ac:dyDescent="0.2">
      <c r="A27">
        <v>2003</v>
      </c>
      <c r="B27" t="s">
        <v>1</v>
      </c>
      <c r="C27" s="1">
        <f>_xll.EPMRetrieveData(EPM!$A$1, EPM!$A$2, EPM!$B$1, EPM!$A$3, EPM!$A$4, EPM!$A34, EPM!$A$5)</f>
        <v>732711.1</v>
      </c>
      <c r="D27" s="1">
        <f>_xll.EPMRetrieveData(EPM!$A$1, EPM!$A$2, EPM!$B$2, EPM!$A$3, EPM!$A$4, EPM!$A34, EPM!$A$5)</f>
        <v>646936.65</v>
      </c>
      <c r="E27" s="1">
        <f>_xll.EPMRetrieveData(EPM!$A$1, EPM!$A$2, EPM!$B$3, EPM!$A$3, EPM!$A$4, EPM!$A34, EPM!$A$5)</f>
        <v>798489.79</v>
      </c>
      <c r="F27" s="1">
        <f t="shared" si="0"/>
        <v>1445426.44</v>
      </c>
      <c r="G27" s="1">
        <f>_xll.EPMRetrieveData(EPM!$A$1, EPM!$A$2, EPM!$B$4, EPM!$A$3, EPM!$A$4, EPM!$A34, EPM!$A$5)</f>
        <v>-712715.34</v>
      </c>
    </row>
    <row r="28" spans="1:7" x14ac:dyDescent="0.2">
      <c r="A28">
        <v>2003</v>
      </c>
      <c r="B28" t="s">
        <v>2</v>
      </c>
      <c r="C28" s="1">
        <f>_xll.EPMRetrieveData(EPM!$A$1, EPM!$A$2, EPM!$B$1, EPM!$A$3, EPM!$A$4, EPM!$A35, EPM!$A$5)</f>
        <v>1097342.83</v>
      </c>
      <c r="D28" s="1">
        <f>_xll.EPMRetrieveData(EPM!$A$1, EPM!$A$2, EPM!$B$2, EPM!$A$3, EPM!$A$4, EPM!$A35, EPM!$A$5)</f>
        <v>644751.29</v>
      </c>
      <c r="E28" s="1">
        <f>_xll.EPMRetrieveData(EPM!$A$1, EPM!$A$2, EPM!$B$3, EPM!$A$3, EPM!$A$4, EPM!$A35, EPM!$A$5)</f>
        <v>564113.68999999994</v>
      </c>
      <c r="F28" s="1">
        <f t="shared" si="0"/>
        <v>1208864.98</v>
      </c>
      <c r="G28" s="1">
        <f>_xll.EPMRetrieveData(EPM!$A$1, EPM!$A$2, EPM!$B$4, EPM!$A$3, EPM!$A$4, EPM!$A35, EPM!$A$5)</f>
        <v>-111522.15</v>
      </c>
    </row>
    <row r="29" spans="1:7" x14ac:dyDescent="0.2">
      <c r="A29">
        <v>2003</v>
      </c>
      <c r="B29" t="s">
        <v>3</v>
      </c>
      <c r="C29" s="1">
        <f>_xll.EPMRetrieveData(EPM!$A$1, EPM!$A$2, EPM!$B$1, EPM!$A$3, EPM!$A$4, EPM!$A36, EPM!$A$5)</f>
        <v>841545.05</v>
      </c>
      <c r="D29" s="1">
        <f>_xll.EPMRetrieveData(EPM!$A$1, EPM!$A$2, EPM!$B$2, EPM!$A$3, EPM!$A$4, EPM!$A36, EPM!$A$5)</f>
        <v>718361.24</v>
      </c>
      <c r="E29" s="1">
        <f>_xll.EPMRetrieveData(EPM!$A$1, EPM!$A$2, EPM!$B$3, EPM!$A$3, EPM!$A$4, EPM!$A36, EPM!$A$5)</f>
        <v>782920.39</v>
      </c>
      <c r="F29" s="1">
        <f t="shared" si="0"/>
        <v>1501281.63</v>
      </c>
      <c r="G29" s="1">
        <f>_xll.EPMRetrieveData(EPM!$A$1, EPM!$A$2, EPM!$B$4, EPM!$A$3, EPM!$A$4, EPM!$A36, EPM!$A$5)</f>
        <v>-659736.57999999996</v>
      </c>
    </row>
    <row r="30" spans="1:7" x14ac:dyDescent="0.2">
      <c r="A30">
        <v>2003</v>
      </c>
      <c r="B30" t="s">
        <v>4</v>
      </c>
      <c r="C30" s="1">
        <f>_xll.EPMRetrieveData(EPM!$A$1, EPM!$A$2, EPM!$B$1, EPM!$A$3, EPM!$A$4, EPM!$A37, EPM!$A$5)</f>
        <v>748815.84</v>
      </c>
      <c r="D30" s="1">
        <f>_xll.EPMRetrieveData(EPM!$A$1, EPM!$A$2, EPM!$B$2, EPM!$A$3, EPM!$A$4, EPM!$A37, EPM!$A$5)</f>
        <v>658113.43000000005</v>
      </c>
      <c r="E30" s="1">
        <f>_xll.EPMRetrieveData(EPM!$A$1, EPM!$A$2, EPM!$B$3, EPM!$A$3, EPM!$A$4, EPM!$A37, EPM!$A$5)</f>
        <v>784064.23</v>
      </c>
      <c r="F30" s="1">
        <f t="shared" si="0"/>
        <v>1442177.6600000001</v>
      </c>
      <c r="G30" s="1">
        <f>_xll.EPMRetrieveData(EPM!$A$1, EPM!$A$2, EPM!$B$4, EPM!$A$3, EPM!$A$4, EPM!$A37, EPM!$A$5)</f>
        <v>-693361.82</v>
      </c>
    </row>
    <row r="31" spans="1:7" x14ac:dyDescent="0.2">
      <c r="A31">
        <v>2003</v>
      </c>
      <c r="B31" t="s">
        <v>5</v>
      </c>
      <c r="C31" s="1">
        <f>_xll.EPMRetrieveData(EPM!$A$1, EPM!$A$2, EPM!$B$1, EPM!$A$3, EPM!$A$4, EPM!$A38, EPM!$A$5)</f>
        <v>1080965</v>
      </c>
      <c r="D31" s="1">
        <f>_xll.EPMRetrieveData(EPM!$A$1, EPM!$A$2, EPM!$B$2, EPM!$A$3, EPM!$A$4, EPM!$A38, EPM!$A$5)</f>
        <v>659813.64</v>
      </c>
      <c r="E31" s="1">
        <f>_xll.EPMRetrieveData(EPM!$A$1, EPM!$A$2, EPM!$B$3, EPM!$A$3, EPM!$A$4, EPM!$A38, EPM!$A$5)</f>
        <v>786982.12</v>
      </c>
      <c r="F31" s="1">
        <f t="shared" si="0"/>
        <v>1446795.76</v>
      </c>
      <c r="G31" s="1">
        <f>_xll.EPMRetrieveData(EPM!$A$1, EPM!$A$2, EPM!$B$4, EPM!$A$3, EPM!$A$4, EPM!$A38, EPM!$A$5)</f>
        <v>-365830.76</v>
      </c>
    </row>
    <row r="32" spans="1:7" x14ac:dyDescent="0.2">
      <c r="A32">
        <v>2003</v>
      </c>
      <c r="B32" t="s">
        <v>6</v>
      </c>
      <c r="C32" s="1">
        <f>_xll.EPMRetrieveData(EPM!$A$1, EPM!$A$2, EPM!$B$1, EPM!$A$3, EPM!$A$4, EPM!$A39, EPM!$A$5)</f>
        <v>609475</v>
      </c>
      <c r="D32" s="1">
        <f>_xll.EPMRetrieveData(EPM!$A$1, EPM!$A$2, EPM!$B$2, EPM!$A$3, EPM!$A$4, EPM!$A39, EPM!$A$5)</f>
        <v>667631.4</v>
      </c>
      <c r="E32" s="1">
        <f>_xll.EPMRetrieveData(EPM!$A$1, EPM!$A$2, EPM!$B$3, EPM!$A$3, EPM!$A$4, EPM!$A39, EPM!$A$5)</f>
        <v>763389.97</v>
      </c>
      <c r="F32" s="1">
        <f t="shared" si="0"/>
        <v>1431021.37</v>
      </c>
      <c r="G32" s="1">
        <f>_xll.EPMRetrieveData(EPM!$A$1, EPM!$A$2, EPM!$B$4, EPM!$A$3, EPM!$A$4, EPM!$A39, EPM!$A$5)</f>
        <v>-821546.37</v>
      </c>
    </row>
    <row r="33" spans="1:7" x14ac:dyDescent="0.2">
      <c r="A33">
        <v>2003</v>
      </c>
      <c r="B33" t="s">
        <v>7</v>
      </c>
      <c r="C33" s="1">
        <f>_xll.EPMRetrieveData(EPM!$A$1, EPM!$A$2, EPM!$B$1, EPM!$A$3, EPM!$A$4, EPM!$A40, EPM!$A$5)</f>
        <v>822927</v>
      </c>
      <c r="D33" s="1">
        <f>_xll.EPMRetrieveData(EPM!$A$1, EPM!$A$2, EPM!$B$2, EPM!$A$3, EPM!$A$4, EPM!$A40, EPM!$A$5)</f>
        <v>661675.02</v>
      </c>
      <c r="E33" s="1">
        <f>_xll.EPMRetrieveData(EPM!$A$1, EPM!$A$2, EPM!$B$3, EPM!$A$3, EPM!$A$4, EPM!$A40, EPM!$A$5)</f>
        <v>592786.30000000005</v>
      </c>
      <c r="F33" s="1">
        <f t="shared" si="0"/>
        <v>1254461.32</v>
      </c>
      <c r="G33" s="1">
        <f>_xll.EPMRetrieveData(EPM!$A$1, EPM!$A$2, EPM!$B$4, EPM!$A$3, EPM!$A$4, EPM!$A40, EPM!$A$5)</f>
        <v>-431534.32</v>
      </c>
    </row>
    <row r="34" spans="1:7" x14ac:dyDescent="0.2">
      <c r="A34">
        <v>2003</v>
      </c>
      <c r="B34" t="s">
        <v>8</v>
      </c>
      <c r="C34" s="1">
        <f>_xll.EPMRetrieveData(EPM!$A$1, EPM!$A$2, EPM!$B$1, EPM!$A$3, EPM!$A$4, EPM!$A41, EPM!$A$5)</f>
        <v>621699.24</v>
      </c>
      <c r="D34" s="1">
        <f>_xll.EPMRetrieveData(EPM!$A$1, EPM!$A$2, EPM!$B$2, EPM!$A$3, EPM!$A$4, EPM!$A41, EPM!$A$5)</f>
        <v>658693.34</v>
      </c>
      <c r="E34" s="1">
        <f>_xll.EPMRetrieveData(EPM!$A$1, EPM!$A$2, EPM!$B$3, EPM!$A$3, EPM!$A$4, EPM!$A41, EPM!$A$5)</f>
        <v>547607.57999999996</v>
      </c>
      <c r="F34" s="1">
        <f t="shared" ref="F34:F65" si="1">SUM(D34:E34)</f>
        <v>1206300.92</v>
      </c>
      <c r="G34" s="1">
        <f>_xll.EPMRetrieveData(EPM!$A$1, EPM!$A$2, EPM!$B$4, EPM!$A$3, EPM!$A$4, EPM!$A41, EPM!$A$5)</f>
        <v>-584601.68000000005</v>
      </c>
    </row>
    <row r="35" spans="1:7" x14ac:dyDescent="0.2">
      <c r="A35">
        <v>2003</v>
      </c>
      <c r="B35" t="s">
        <v>9</v>
      </c>
      <c r="C35" s="1">
        <f>_xll.EPMRetrieveData(EPM!$A$1, EPM!$A$2, EPM!$B$1, EPM!$A$3, EPM!$A$4, EPM!$A42, EPM!$A$5)</f>
        <v>873694</v>
      </c>
      <c r="D35" s="1">
        <f>_xll.EPMRetrieveData(EPM!$A$1, EPM!$A$2, EPM!$B$2, EPM!$A$3, EPM!$A$4, EPM!$A42, EPM!$A$5)</f>
        <v>552555.18999999994</v>
      </c>
      <c r="E35" s="1">
        <f>_xll.EPMRetrieveData(EPM!$A$1, EPM!$A$2, EPM!$B$3, EPM!$A$3, EPM!$A$4, EPM!$A42, EPM!$A$5)</f>
        <v>808301.59</v>
      </c>
      <c r="F35" s="1">
        <f t="shared" si="1"/>
        <v>1360856.7799999998</v>
      </c>
      <c r="G35" s="1">
        <f>_xll.EPMRetrieveData(EPM!$A$1, EPM!$A$2, EPM!$B$4, EPM!$A$3, EPM!$A$4, EPM!$A42, EPM!$A$5)</f>
        <v>-487162.78</v>
      </c>
    </row>
    <row r="36" spans="1:7" x14ac:dyDescent="0.2">
      <c r="A36">
        <v>2003</v>
      </c>
      <c r="B36" t="s">
        <v>10</v>
      </c>
      <c r="C36" s="1">
        <f>_xll.EPMRetrieveData(EPM!$A$1, EPM!$A$2, EPM!$B$1, EPM!$A$3, EPM!$A$4, EPM!$A43, EPM!$A$5)</f>
        <v>786988.42</v>
      </c>
      <c r="D36" s="1">
        <f>_xll.EPMRetrieveData(EPM!$A$1, EPM!$A$2, EPM!$B$2, EPM!$A$3, EPM!$A$4, EPM!$A43, EPM!$A$5)</f>
        <v>697638.23</v>
      </c>
      <c r="E36" s="1">
        <f>_xll.EPMRetrieveData(EPM!$A$1, EPM!$A$2, EPM!$B$3, EPM!$A$3, EPM!$A$4, EPM!$A43, EPM!$A$5)</f>
        <v>606661.66</v>
      </c>
      <c r="F36" s="1">
        <f t="shared" si="1"/>
        <v>1304299.8900000001</v>
      </c>
      <c r="G36" s="1">
        <f>_xll.EPMRetrieveData(EPM!$A$1, EPM!$A$2, EPM!$B$4, EPM!$A$3, EPM!$A$4, EPM!$A43, EPM!$A$5)</f>
        <v>-517311.47</v>
      </c>
    </row>
    <row r="37" spans="1:7" x14ac:dyDescent="0.2">
      <c r="A37">
        <v>2003</v>
      </c>
      <c r="B37" t="s">
        <v>11</v>
      </c>
      <c r="C37" s="1">
        <f>_xll.EPMRetrieveData(EPM!$A$1, EPM!$A$2, EPM!$B$1, EPM!$A$3, EPM!$A$4, EPM!$A44, EPM!$A$5)</f>
        <v>200131.14</v>
      </c>
      <c r="D37" s="1">
        <f>_xll.EPMRetrieveData(EPM!$A$1, EPM!$A$2, EPM!$B$2, EPM!$A$3, EPM!$A$4, EPM!$A44, EPM!$A$5)</f>
        <v>763649.8</v>
      </c>
      <c r="E37" s="1">
        <f>_xll.EPMRetrieveData(EPM!$A$1, EPM!$A$2, EPM!$B$3, EPM!$A$3, EPM!$A$4, EPM!$A44, EPM!$A$5)</f>
        <v>794156.87</v>
      </c>
      <c r="F37" s="1">
        <f t="shared" si="1"/>
        <v>1557806.67</v>
      </c>
      <c r="G37" s="1">
        <f>_xll.EPMRetrieveData(EPM!$A$1, EPM!$A$2, EPM!$B$4, EPM!$A$3, EPM!$A$4, EPM!$A44, EPM!$A$5)</f>
        <v>-1357675.53</v>
      </c>
    </row>
    <row r="38" spans="1:7" x14ac:dyDescent="0.2">
      <c r="A38">
        <v>2004</v>
      </c>
      <c r="B38" t="s">
        <v>0</v>
      </c>
      <c r="C38" s="1">
        <f>_xll.EPMRetrieveData(EPM!$A$1, EPM!$A$2, EPM!$B$1, EPM!$A$3, EPM!$A$4, EPM!$A45, EPM!$A$5)</f>
        <v>1160000.32</v>
      </c>
      <c r="D38" s="1">
        <f>_xll.EPMRetrieveData(EPM!$A$1, EPM!$A$2, EPM!$B$2, EPM!$A$3, EPM!$A$4, EPM!$A45, EPM!$A$5)</f>
        <v>568650.81000000006</v>
      </c>
      <c r="E38" s="1">
        <f>_xll.EPMRetrieveData(EPM!$A$1, EPM!$A$2, EPM!$B$3, EPM!$A$3, EPM!$A$4, EPM!$A45, EPM!$A$5)</f>
        <v>713590.35</v>
      </c>
      <c r="F38" s="1">
        <f t="shared" si="1"/>
        <v>1282241.1600000001</v>
      </c>
      <c r="G38" s="1">
        <f>_xll.EPMRetrieveData(EPM!$A$1, EPM!$A$2, EPM!$B$4, EPM!$A$3, EPM!$A$4, EPM!$A45, EPM!$A$5)</f>
        <v>-122240.84</v>
      </c>
    </row>
    <row r="39" spans="1:7" x14ac:dyDescent="0.2">
      <c r="A39">
        <v>2004</v>
      </c>
      <c r="B39" t="s">
        <v>1</v>
      </c>
      <c r="C39" s="1">
        <f>_xll.EPMRetrieveData(EPM!$A$1, EPM!$A$2, EPM!$B$1, EPM!$A$3, EPM!$A$4, EPM!$A46, EPM!$A$5)</f>
        <v>968692.7</v>
      </c>
      <c r="D39" s="1">
        <f>_xll.EPMRetrieveData(EPM!$A$1, EPM!$A$2, EPM!$B$2, EPM!$A$3, EPM!$A$4, EPM!$A46, EPM!$A$5)</f>
        <v>596175.67000000004</v>
      </c>
      <c r="E39" s="1">
        <f>_xll.EPMRetrieveData(EPM!$A$1, EPM!$A$2, EPM!$B$3, EPM!$A$3, EPM!$A$4, EPM!$A46, EPM!$A$5)</f>
        <v>689426.049999999</v>
      </c>
      <c r="F39" s="1">
        <f t="shared" si="1"/>
        <v>1285601.719999999</v>
      </c>
      <c r="G39" s="1">
        <f>_xll.EPMRetrieveData(EPM!$A$1, EPM!$A$2, EPM!$B$4, EPM!$A$3, EPM!$A$4, EPM!$A46, EPM!$A$5)</f>
        <v>-316909.01999999897</v>
      </c>
    </row>
    <row r="40" spans="1:7" x14ac:dyDescent="0.2">
      <c r="A40">
        <v>2004</v>
      </c>
      <c r="B40" t="s">
        <v>2</v>
      </c>
      <c r="C40" s="1">
        <f>_xll.EPMRetrieveData(EPM!$A$1, EPM!$A$2, EPM!$B$1, EPM!$A$3, EPM!$A$4, EPM!$A47, EPM!$A$5)</f>
        <v>1251976.25</v>
      </c>
      <c r="D40" s="1">
        <f>_xll.EPMRetrieveData(EPM!$A$1, EPM!$A$2, EPM!$B$2, EPM!$A$3, EPM!$A$4, EPM!$A47, EPM!$A$5)</f>
        <v>602566.40000000002</v>
      </c>
      <c r="E40" s="1">
        <f>_xll.EPMRetrieveData(EPM!$A$1, EPM!$A$2, EPM!$B$3, EPM!$A$3, EPM!$A$4, EPM!$A47, EPM!$A$5)</f>
        <v>848158.33</v>
      </c>
      <c r="F40" s="1">
        <f t="shared" si="1"/>
        <v>1450724.73</v>
      </c>
      <c r="G40" s="1">
        <f>_xll.EPMRetrieveData(EPM!$A$1, EPM!$A$2, EPM!$B$4, EPM!$A$3, EPM!$A$4, EPM!$A47, EPM!$A$5)</f>
        <v>-198748.48</v>
      </c>
    </row>
    <row r="41" spans="1:7" x14ac:dyDescent="0.2">
      <c r="A41">
        <v>2004</v>
      </c>
      <c r="B41" t="s">
        <v>3</v>
      </c>
      <c r="C41" s="1">
        <f>_xll.EPMRetrieveData(EPM!$A$1, EPM!$A$2, EPM!$B$1, EPM!$A$3, EPM!$A$4, EPM!$A48, EPM!$A$5)</f>
        <v>1022201.11</v>
      </c>
      <c r="D41" s="1">
        <f>_xll.EPMRetrieveData(EPM!$A$1, EPM!$A$2, EPM!$B$2, EPM!$A$3, EPM!$A$4, EPM!$A48, EPM!$A$5)</f>
        <v>543049.57999999996</v>
      </c>
      <c r="E41" s="1">
        <f>_xll.EPMRetrieveData(EPM!$A$1, EPM!$A$2, EPM!$B$3, EPM!$A$3, EPM!$A$4, EPM!$A48, EPM!$A$5)</f>
        <v>664163.41999999899</v>
      </c>
      <c r="F41" s="1">
        <f t="shared" si="1"/>
        <v>1207212.9999999991</v>
      </c>
      <c r="G41" s="1">
        <f>_xll.EPMRetrieveData(EPM!$A$1, EPM!$A$2, EPM!$B$4, EPM!$A$3, EPM!$A$4, EPM!$A48, EPM!$A$5)</f>
        <v>-185011.89</v>
      </c>
    </row>
    <row r="42" spans="1:7" x14ac:dyDescent="0.2">
      <c r="A42">
        <v>2004</v>
      </c>
      <c r="B42" t="s">
        <v>4</v>
      </c>
      <c r="C42" s="1">
        <f>_xll.EPMRetrieveData(EPM!$A$1, EPM!$A$2, EPM!$B$1, EPM!$A$3, EPM!$A$4, EPM!$A49, EPM!$A$5)</f>
        <v>949245.54</v>
      </c>
      <c r="D42" s="1">
        <f>_xll.EPMRetrieveData(EPM!$A$1, EPM!$A$2, EPM!$B$2, EPM!$A$3, EPM!$A$4, EPM!$A49, EPM!$A$5)</f>
        <v>575676.98</v>
      </c>
      <c r="E42" s="1">
        <f>_xll.EPMRetrieveData(EPM!$A$1, EPM!$A$2, EPM!$B$3, EPM!$A$3, EPM!$A$4, EPM!$A49, EPM!$A$5)</f>
        <v>759926.3</v>
      </c>
      <c r="F42" s="1">
        <f t="shared" si="1"/>
        <v>1335603.28</v>
      </c>
      <c r="G42" s="1">
        <f>_xll.EPMRetrieveData(EPM!$A$1, EPM!$A$2, EPM!$B$4, EPM!$A$3, EPM!$A$4, EPM!$A49, EPM!$A$5)</f>
        <v>-386357.74</v>
      </c>
    </row>
    <row r="43" spans="1:7" x14ac:dyDescent="0.2">
      <c r="A43">
        <v>2004</v>
      </c>
      <c r="B43" t="s">
        <v>5</v>
      </c>
      <c r="C43" s="1">
        <f>_xll.EPMRetrieveData(EPM!$A$1, EPM!$A$2, EPM!$B$1, EPM!$A$3, EPM!$A$4, EPM!$A50, EPM!$A$5)</f>
        <v>1297179.1399999999</v>
      </c>
      <c r="D43" s="1">
        <f>_xll.EPMRetrieveData(EPM!$A$1, EPM!$A$2, EPM!$B$2, EPM!$A$3, EPM!$A$4, EPM!$A50, EPM!$A$5)</f>
        <v>598319.93000000005</v>
      </c>
      <c r="E43" s="1">
        <f>_xll.EPMRetrieveData(EPM!$A$1, EPM!$A$2, EPM!$B$3, EPM!$A$3, EPM!$A$4, EPM!$A50, EPM!$A$5)</f>
        <v>1017558.18</v>
      </c>
      <c r="F43" s="1">
        <f t="shared" si="1"/>
        <v>1615878.11</v>
      </c>
      <c r="G43" s="1">
        <f>_xll.EPMRetrieveData(EPM!$A$1, EPM!$A$2, EPM!$B$4, EPM!$A$3, EPM!$A$4, EPM!$A50, EPM!$A$5)</f>
        <v>-318698.96999999997</v>
      </c>
    </row>
    <row r="44" spans="1:7" x14ac:dyDescent="0.2">
      <c r="A44">
        <v>2004</v>
      </c>
      <c r="B44" t="s">
        <v>6</v>
      </c>
      <c r="C44" s="1">
        <f>_xll.EPMRetrieveData(EPM!$A$1, EPM!$A$2, EPM!$B$1, EPM!$A$3, EPM!$A$4, EPM!$A51, EPM!$A$5)</f>
        <v>890453.62</v>
      </c>
      <c r="D44" s="1">
        <f>_xll.EPMRetrieveData(EPM!$A$1, EPM!$A$2, EPM!$B$2, EPM!$A$3, EPM!$A$4, EPM!$A51, EPM!$A$5)</f>
        <v>545317.5</v>
      </c>
      <c r="E44" s="1">
        <f>_xll.EPMRetrieveData(EPM!$A$1, EPM!$A$2, EPM!$B$3, EPM!$A$3, EPM!$A$4, EPM!$A51, EPM!$A$5)</f>
        <v>938126.87</v>
      </c>
      <c r="F44" s="1">
        <f t="shared" si="1"/>
        <v>1483444.37</v>
      </c>
      <c r="G44" s="1">
        <f>_xll.EPMRetrieveData(EPM!$A$1, EPM!$A$2, EPM!$B$4, EPM!$A$3, EPM!$A$4, EPM!$A51, EPM!$A$5)</f>
        <v>-592990.75</v>
      </c>
    </row>
    <row r="45" spans="1:7" x14ac:dyDescent="0.2">
      <c r="A45">
        <v>2004</v>
      </c>
      <c r="B45" t="s">
        <v>7</v>
      </c>
      <c r="C45" s="1">
        <f>_xll.EPMRetrieveData(EPM!$A$1, EPM!$A$2, EPM!$B$1, EPM!$A$3, EPM!$A$4, EPM!$A52, EPM!$A$5)</f>
        <v>963004.41</v>
      </c>
      <c r="D45" s="1">
        <f>_xll.EPMRetrieveData(EPM!$A$1, EPM!$A$2, EPM!$B$2, EPM!$A$3, EPM!$A$4, EPM!$A52, EPM!$A$5)</f>
        <v>547597.57999999996</v>
      </c>
      <c r="E45" s="1">
        <f>_xll.EPMRetrieveData(EPM!$A$1, EPM!$A$2, EPM!$B$3, EPM!$A$3, EPM!$A$4, EPM!$A52, EPM!$A$5)</f>
        <v>681739.1</v>
      </c>
      <c r="F45" s="1">
        <f t="shared" si="1"/>
        <v>1229336.68</v>
      </c>
      <c r="G45" s="1">
        <f>_xll.EPMRetrieveData(EPM!$A$1, EPM!$A$2, EPM!$B$4, EPM!$A$3, EPM!$A$4, EPM!$A52, EPM!$A$5)</f>
        <v>-266332.27</v>
      </c>
    </row>
    <row r="46" spans="1:7" x14ac:dyDescent="0.2">
      <c r="A46">
        <v>2004</v>
      </c>
      <c r="B46" t="s">
        <v>8</v>
      </c>
      <c r="C46" s="1">
        <f>_xll.EPMRetrieveData(EPM!$A$1, EPM!$A$2, EPM!$B$1, EPM!$A$3, EPM!$A$4, EPM!$A53, EPM!$A$5)</f>
        <v>1152104.1200000001</v>
      </c>
      <c r="D46" s="1">
        <f>_xll.EPMRetrieveData(EPM!$A$1, EPM!$A$2, EPM!$B$2, EPM!$A$3, EPM!$A$4, EPM!$A53, EPM!$A$5)</f>
        <v>607221.84</v>
      </c>
      <c r="E46" s="1">
        <f>_xll.EPMRetrieveData(EPM!$A$1, EPM!$A$2, EPM!$B$3, EPM!$A$3, EPM!$A$4, EPM!$A53, EPM!$A$5)</f>
        <v>906899.46</v>
      </c>
      <c r="F46" s="1">
        <f t="shared" si="1"/>
        <v>1514121.2999999998</v>
      </c>
      <c r="G46" s="1">
        <f>_xll.EPMRetrieveData(EPM!$A$1, EPM!$A$2, EPM!$B$4, EPM!$A$3, EPM!$A$4, EPM!$A53, EPM!$A$5)</f>
        <v>-362017.18</v>
      </c>
    </row>
    <row r="47" spans="1:7" x14ac:dyDescent="0.2">
      <c r="A47">
        <v>2004</v>
      </c>
      <c r="B47" t="s">
        <v>9</v>
      </c>
      <c r="C47" s="1">
        <f>_xll.EPMRetrieveData(EPM!$A$1, EPM!$A$2, EPM!$B$1, EPM!$A$3, EPM!$A$4, EPM!$A54, EPM!$A$5)</f>
        <v>1106627.43</v>
      </c>
      <c r="D47" s="1">
        <f>_xll.EPMRetrieveData(EPM!$A$1, EPM!$A$2, EPM!$B$2, EPM!$A$3, EPM!$A$4, EPM!$A54, EPM!$A$5)</f>
        <v>699038.18</v>
      </c>
      <c r="E47" s="1">
        <f>_xll.EPMRetrieveData(EPM!$A$1, EPM!$A$2, EPM!$B$3, EPM!$A$3, EPM!$A$4, EPM!$A54, EPM!$A$5)</f>
        <v>726673.71</v>
      </c>
      <c r="F47" s="1">
        <f t="shared" si="1"/>
        <v>1425711.8900000001</v>
      </c>
      <c r="G47" s="1">
        <f>_xll.EPMRetrieveData(EPM!$A$1, EPM!$A$2, EPM!$B$4, EPM!$A$3, EPM!$A$4, EPM!$A54, EPM!$A$5)</f>
        <v>-319084.46000000002</v>
      </c>
    </row>
    <row r="48" spans="1:7" x14ac:dyDescent="0.2">
      <c r="A48">
        <v>2004</v>
      </c>
      <c r="B48" t="s">
        <v>10</v>
      </c>
      <c r="C48" s="1">
        <f>_xll.EPMRetrieveData(EPM!$A$1, EPM!$A$2, EPM!$B$1, EPM!$A$3, EPM!$A$4, EPM!$A55, EPM!$A$5)</f>
        <v>894585.88</v>
      </c>
      <c r="D48" s="1">
        <f>_xll.EPMRetrieveData(EPM!$A$1, EPM!$A$2, EPM!$B$2, EPM!$A$3, EPM!$A$4, EPM!$A55, EPM!$A$5)</f>
        <v>569941.54</v>
      </c>
      <c r="E48" s="1">
        <f>_xll.EPMRetrieveData(EPM!$A$1, EPM!$A$2, EPM!$B$3, EPM!$A$3, EPM!$A$4, EPM!$A55, EPM!$A$5)</f>
        <v>492730.8</v>
      </c>
      <c r="F48" s="1">
        <f t="shared" si="1"/>
        <v>1062672.3400000001</v>
      </c>
      <c r="G48" s="1">
        <f>_xll.EPMRetrieveData(EPM!$A$1, EPM!$A$2, EPM!$B$4, EPM!$A$3, EPM!$A$4, EPM!$A55, EPM!$A$5)</f>
        <v>-168086.46</v>
      </c>
    </row>
    <row r="49" spans="1:7" x14ac:dyDescent="0.2">
      <c r="A49">
        <v>2004</v>
      </c>
      <c r="B49" t="s">
        <v>11</v>
      </c>
      <c r="C49" s="1">
        <f>_xll.EPMRetrieveData(EPM!$A$1, EPM!$A$2, EPM!$B$1, EPM!$A$3, EPM!$A$4, EPM!$A56, EPM!$A$5)</f>
        <v>941767.44</v>
      </c>
      <c r="D49" s="1">
        <f>_xll.EPMRetrieveData(EPM!$A$1, EPM!$A$2, EPM!$B$2, EPM!$A$3, EPM!$A$4, EPM!$A56, EPM!$A$5)</f>
        <v>676278.62</v>
      </c>
      <c r="E49" s="1">
        <f>_xll.EPMRetrieveData(EPM!$A$1, EPM!$A$2, EPM!$B$3, EPM!$A$3, EPM!$A$4, EPM!$A56, EPM!$A$5)</f>
        <v>792501.76000000001</v>
      </c>
      <c r="F49" s="1">
        <f t="shared" si="1"/>
        <v>1468780.38</v>
      </c>
      <c r="G49" s="1">
        <f>_xll.EPMRetrieveData(EPM!$A$1, EPM!$A$2, EPM!$B$4, EPM!$A$3, EPM!$A$4, EPM!$A56, EPM!$A$5)</f>
        <v>-527012.94000000099</v>
      </c>
    </row>
    <row r="50" spans="1:7" x14ac:dyDescent="0.2">
      <c r="A50">
        <v>2005</v>
      </c>
      <c r="B50" t="s">
        <v>0</v>
      </c>
      <c r="C50" s="1">
        <f>_xll.EPMRetrieveData(EPM!$A$1, EPM!$A$2, EPM!$B$1, EPM!$A$3, EPM!$A$4, EPM!$A57, EPM!$A$5)</f>
        <v>913209.59</v>
      </c>
      <c r="D50" s="1">
        <f>_xll.EPMRetrieveData(EPM!$A$1, EPM!$A$2, EPM!$B$2, EPM!$A$3, EPM!$A$4, EPM!$A57, EPM!$A$5)</f>
        <v>749860.71</v>
      </c>
      <c r="E50" s="1">
        <f>_xll.EPMRetrieveData(EPM!$A$1, EPM!$A$2, EPM!$B$3, EPM!$A$3, EPM!$A$4, EPM!$A57, EPM!$A$5)</f>
        <v>202662.56</v>
      </c>
      <c r="F50" s="1">
        <f t="shared" si="1"/>
        <v>952523.27</v>
      </c>
      <c r="G50" s="1">
        <f>_xll.EPMRetrieveData(EPM!$A$1, EPM!$A$2, EPM!$B$4, EPM!$A$3, EPM!$A$4, EPM!$A57, EPM!$A$5)</f>
        <v>-39313.680000000102</v>
      </c>
    </row>
    <row r="51" spans="1:7" x14ac:dyDescent="0.2">
      <c r="A51">
        <v>2005</v>
      </c>
      <c r="B51" t="s">
        <v>1</v>
      </c>
      <c r="C51" s="1">
        <f>_xll.EPMRetrieveData(EPM!$A$1, EPM!$A$2, EPM!$B$1, EPM!$A$3, EPM!$A$4, EPM!$A58, EPM!$A$5)</f>
        <v>1165528.44</v>
      </c>
      <c r="D51" s="1">
        <f>_xll.EPMRetrieveData(EPM!$A$1, EPM!$A$2, EPM!$B$2, EPM!$A$3, EPM!$A$4, EPM!$A58, EPM!$A$5)</f>
        <v>739121.41</v>
      </c>
      <c r="E51" s="1">
        <f>_xll.EPMRetrieveData(EPM!$A$1, EPM!$A$2, EPM!$B$3, EPM!$A$3, EPM!$A$4, EPM!$A58, EPM!$A$5)</f>
        <v>327172.83</v>
      </c>
      <c r="F51" s="1">
        <f t="shared" si="1"/>
        <v>1066294.24</v>
      </c>
      <c r="G51" s="1">
        <f>_xll.EPMRetrieveData(EPM!$A$1, EPM!$A$2, EPM!$B$4, EPM!$A$3, EPM!$A$4, EPM!$A58, EPM!$A$5)</f>
        <v>99234.200000000099</v>
      </c>
    </row>
    <row r="52" spans="1:7" x14ac:dyDescent="0.2">
      <c r="A52">
        <v>2005</v>
      </c>
      <c r="B52" t="s">
        <v>2</v>
      </c>
      <c r="C52" s="1">
        <f>_xll.EPMRetrieveData(EPM!$A$1, EPM!$A$2, EPM!$B$1, EPM!$A$3, EPM!$A$4, EPM!$A59, EPM!$A$5)</f>
        <v>1131482.9099999999</v>
      </c>
      <c r="D52" s="1">
        <f>_xll.EPMRetrieveData(EPM!$A$1, EPM!$A$2, EPM!$B$2, EPM!$A$3, EPM!$A$4, EPM!$A59, EPM!$A$5)</f>
        <v>795886.17</v>
      </c>
      <c r="E52" s="1">
        <f>_xll.EPMRetrieveData(EPM!$A$1, EPM!$A$2, EPM!$B$3, EPM!$A$3, EPM!$A$4, EPM!$A59, EPM!$A$5)</f>
        <v>194910.67</v>
      </c>
      <c r="F52" s="1">
        <f t="shared" si="1"/>
        <v>990796.84000000008</v>
      </c>
      <c r="G52" s="1">
        <f>_xll.EPMRetrieveData(EPM!$A$1, EPM!$A$2, EPM!$B$4, EPM!$A$3, EPM!$A$4, EPM!$A59, EPM!$A$5)</f>
        <v>140686.07</v>
      </c>
    </row>
    <row r="53" spans="1:7" x14ac:dyDescent="0.2">
      <c r="A53">
        <v>2005</v>
      </c>
      <c r="B53" t="s">
        <v>3</v>
      </c>
      <c r="C53" s="1">
        <f>_xll.EPMRetrieveData(EPM!$A$1, EPM!$A$2, EPM!$B$1, EPM!$A$3, EPM!$A$4, EPM!$A60, EPM!$A$5)</f>
        <v>1176447.94</v>
      </c>
      <c r="D53" s="1">
        <f>_xll.EPMRetrieveData(EPM!$A$1, EPM!$A$2, EPM!$B$2, EPM!$A$3, EPM!$A$4, EPM!$A60, EPM!$A$5)</f>
        <v>804013.26</v>
      </c>
      <c r="E53" s="1">
        <f>_xll.EPMRetrieveData(EPM!$A$1, EPM!$A$2, EPM!$B$3, EPM!$A$3, EPM!$A$4, EPM!$A60, EPM!$A$5)</f>
        <v>187057.16</v>
      </c>
      <c r="F53" s="1">
        <f t="shared" si="1"/>
        <v>991070.42</v>
      </c>
      <c r="G53" s="1">
        <f>_xll.EPMRetrieveData(EPM!$A$1, EPM!$A$2, EPM!$B$4, EPM!$A$3, EPM!$A$4, EPM!$A60, EPM!$A$5)</f>
        <v>185377.52</v>
      </c>
    </row>
    <row r="54" spans="1:7" x14ac:dyDescent="0.2">
      <c r="A54">
        <v>2005</v>
      </c>
      <c r="B54" t="s">
        <v>4</v>
      </c>
      <c r="C54" s="1">
        <f>_xll.EPMRetrieveData(EPM!$A$1, EPM!$A$2, EPM!$B$1, EPM!$A$3, EPM!$A$4, EPM!$A61, EPM!$A$5)</f>
        <v>864128.59</v>
      </c>
      <c r="D54" s="1">
        <f>_xll.EPMRetrieveData(EPM!$A$1, EPM!$A$2, EPM!$B$2, EPM!$A$3, EPM!$A$4, EPM!$A61, EPM!$A$5)</f>
        <v>789117.13</v>
      </c>
      <c r="E54" s="1">
        <f>_xll.EPMRetrieveData(EPM!$A$1, EPM!$A$2, EPM!$B$3, EPM!$A$3, EPM!$A$4, EPM!$A61, EPM!$A$5)</f>
        <v>211612.38</v>
      </c>
      <c r="F54" s="1">
        <f t="shared" si="1"/>
        <v>1000729.51</v>
      </c>
      <c r="G54" s="1">
        <f>_xll.EPMRetrieveData(EPM!$A$1, EPM!$A$2, EPM!$B$4, EPM!$A$3, EPM!$A$4, EPM!$A61, EPM!$A$5)</f>
        <v>-136600.92000000001</v>
      </c>
    </row>
    <row r="55" spans="1:7" x14ac:dyDescent="0.2">
      <c r="A55">
        <v>2005</v>
      </c>
      <c r="B55" t="s">
        <v>5</v>
      </c>
      <c r="C55" s="1">
        <f>_xll.EPMRetrieveData(EPM!$A$1, EPM!$A$2, EPM!$B$1, EPM!$A$3, EPM!$A$4, EPM!$A62, EPM!$A$5)</f>
        <v>911708.15</v>
      </c>
      <c r="D55" s="1">
        <f>_xll.EPMRetrieveData(EPM!$A$1, EPM!$A$2, EPM!$B$2, EPM!$A$3, EPM!$A$4, EPM!$A62, EPM!$A$5)</f>
        <v>828697.04</v>
      </c>
      <c r="E55" s="1">
        <f>_xll.EPMRetrieveData(EPM!$A$1, EPM!$A$2, EPM!$B$3, EPM!$A$3, EPM!$A$4, EPM!$A62, EPM!$A$5)</f>
        <v>283498.17</v>
      </c>
      <c r="F55" s="1">
        <f t="shared" si="1"/>
        <v>1112195.21</v>
      </c>
      <c r="G55" s="1">
        <f>_xll.EPMRetrieveData(EPM!$A$1, EPM!$A$2, EPM!$B$4, EPM!$A$3, EPM!$A$4, EPM!$A62, EPM!$A$5)</f>
        <v>-200487.06</v>
      </c>
    </row>
    <row r="56" spans="1:7" x14ac:dyDescent="0.2">
      <c r="A56">
        <v>2005</v>
      </c>
      <c r="B56" t="s">
        <v>6</v>
      </c>
      <c r="C56" s="1">
        <f>_xll.EPMRetrieveData(EPM!$A$1, EPM!$A$2, EPM!$B$1, EPM!$A$3, EPM!$A$4, EPM!$A63, EPM!$A$5)</f>
        <v>921502.45</v>
      </c>
      <c r="D56" s="1">
        <f>_xll.EPMRetrieveData(EPM!$A$1, EPM!$A$2, EPM!$B$2, EPM!$A$3, EPM!$A$4, EPM!$A63, EPM!$A$5)</f>
        <v>816332.83</v>
      </c>
      <c r="E56" s="1">
        <f>_xll.EPMRetrieveData(EPM!$A$1, EPM!$A$2, EPM!$B$3, EPM!$A$3, EPM!$A$4, EPM!$A63, EPM!$A$5)</f>
        <v>336709.05</v>
      </c>
      <c r="F56" s="1">
        <f t="shared" si="1"/>
        <v>1153041.8799999999</v>
      </c>
      <c r="G56" s="1">
        <f>_xll.EPMRetrieveData(EPM!$A$1, EPM!$A$2, EPM!$B$4, EPM!$A$3, EPM!$A$4, EPM!$A63, EPM!$A$5)</f>
        <v>-231539.43</v>
      </c>
    </row>
    <row r="57" spans="1:7" x14ac:dyDescent="0.2">
      <c r="A57">
        <v>2005</v>
      </c>
      <c r="B57" t="s">
        <v>7</v>
      </c>
      <c r="C57" s="1">
        <f>_xll.EPMRetrieveData(EPM!$A$1, EPM!$A$2, EPM!$B$1, EPM!$A$3, EPM!$A$4, EPM!$A64, EPM!$A$5)</f>
        <v>2385149.5699999998</v>
      </c>
      <c r="D57" s="1">
        <f>_xll.EPMRetrieveData(EPM!$A$1, EPM!$A$2, EPM!$B$2, EPM!$A$3, EPM!$A$4, EPM!$A64, EPM!$A$5)</f>
        <v>777822.03</v>
      </c>
      <c r="E57" s="1">
        <f>_xll.EPMRetrieveData(EPM!$A$1, EPM!$A$2, EPM!$B$3, EPM!$A$3, EPM!$A$4, EPM!$A64, EPM!$A$5)</f>
        <v>1663618.5</v>
      </c>
      <c r="F57" s="1">
        <f t="shared" si="1"/>
        <v>2441440.5300000003</v>
      </c>
      <c r="G57" s="1">
        <f>_xll.EPMRetrieveData(EPM!$A$1, EPM!$A$2, EPM!$B$4, EPM!$A$3, EPM!$A$4, EPM!$A64, EPM!$A$5)</f>
        <v>-56290.959999999599</v>
      </c>
    </row>
    <row r="58" spans="1:7" x14ac:dyDescent="0.2">
      <c r="A58">
        <v>2005</v>
      </c>
      <c r="B58" t="s">
        <v>8</v>
      </c>
      <c r="C58" s="1">
        <f>_xll.EPMRetrieveData(EPM!$A$1, EPM!$A$2, EPM!$B$1, EPM!$A$3, EPM!$A$4, EPM!$A65, EPM!$A$5)</f>
        <v>1080441.27</v>
      </c>
      <c r="D58" s="1">
        <f>_xll.EPMRetrieveData(EPM!$A$1, EPM!$A$2, EPM!$B$2, EPM!$A$3, EPM!$A$4, EPM!$A65, EPM!$A$5)</f>
        <v>785311.34</v>
      </c>
      <c r="E58" s="1">
        <f>_xll.EPMRetrieveData(EPM!$A$1, EPM!$A$2, EPM!$B$3, EPM!$A$3, EPM!$A$4, EPM!$A65, EPM!$A$5)</f>
        <v>368403.76</v>
      </c>
      <c r="F58" s="1">
        <f t="shared" si="1"/>
        <v>1153715.1000000001</v>
      </c>
      <c r="G58" s="1">
        <f>_xll.EPMRetrieveData(EPM!$A$1, EPM!$A$2, EPM!$B$4, EPM!$A$3, EPM!$A$4, EPM!$A65, EPM!$A$5)</f>
        <v>-73273.83</v>
      </c>
    </row>
    <row r="59" spans="1:7" x14ac:dyDescent="0.2">
      <c r="A59">
        <v>2005</v>
      </c>
      <c r="B59" t="s">
        <v>9</v>
      </c>
      <c r="C59" s="1">
        <f>_xll.EPMRetrieveData(EPM!$A$1, EPM!$A$2, EPM!$B$1, EPM!$A$3, EPM!$A$4, EPM!$A66, EPM!$A$5)</f>
        <v>1452478.36</v>
      </c>
      <c r="D59" s="1">
        <f>_xll.EPMRetrieveData(EPM!$A$1, EPM!$A$2, EPM!$B$2, EPM!$A$3, EPM!$A$4, EPM!$A66, EPM!$A$5)</f>
        <v>955610.17</v>
      </c>
      <c r="E59" s="1">
        <f>_xll.EPMRetrieveData(EPM!$A$1, EPM!$A$2, EPM!$B$3, EPM!$A$3, EPM!$A$4, EPM!$A66, EPM!$A$5)</f>
        <v>394223.34</v>
      </c>
      <c r="F59" s="1">
        <f t="shared" si="1"/>
        <v>1349833.51</v>
      </c>
      <c r="G59" s="1">
        <f>_xll.EPMRetrieveData(EPM!$A$1, EPM!$A$2, EPM!$B$4, EPM!$A$3, EPM!$A$4, EPM!$A66, EPM!$A$5)</f>
        <v>102644.85</v>
      </c>
    </row>
    <row r="60" spans="1:7" x14ac:dyDescent="0.2">
      <c r="A60">
        <v>2005</v>
      </c>
      <c r="B60" t="s">
        <v>10</v>
      </c>
      <c r="C60" s="1">
        <f>_xll.EPMRetrieveData(EPM!$A$1, EPM!$A$2, EPM!$B$1, EPM!$A$3, EPM!$A$4, EPM!$A67, EPM!$A$5)</f>
        <v>1571912.29</v>
      </c>
      <c r="D60" s="1">
        <f>_xll.EPMRetrieveData(EPM!$A$1, EPM!$A$2, EPM!$B$2, EPM!$A$3, EPM!$A$4, EPM!$A67, EPM!$A$5)</f>
        <v>1007268.41</v>
      </c>
      <c r="E60" s="1">
        <f>_xll.EPMRetrieveData(EPM!$A$1, EPM!$A$2, EPM!$B$3, EPM!$A$3, EPM!$A$4, EPM!$A67, EPM!$A$5)</f>
        <v>488861.29</v>
      </c>
      <c r="F60" s="1">
        <f t="shared" si="1"/>
        <v>1496129.7</v>
      </c>
      <c r="G60" s="1">
        <f>_xll.EPMRetrieveData(EPM!$A$1, EPM!$A$2, EPM!$B$4, EPM!$A$3, EPM!$A$4, EPM!$A67, EPM!$A$5)</f>
        <v>75782.5900000002</v>
      </c>
    </row>
    <row r="61" spans="1:7" x14ac:dyDescent="0.2">
      <c r="A61">
        <v>2005</v>
      </c>
      <c r="B61" t="s">
        <v>11</v>
      </c>
      <c r="C61" s="1">
        <f>_xll.EPMRetrieveData(EPM!$A$1, EPM!$A$2, EPM!$B$1, EPM!$A$3, EPM!$A$4, EPM!$A68, EPM!$A$5)</f>
        <v>1760039.16</v>
      </c>
      <c r="D61" s="1">
        <f>_xll.EPMRetrieveData(EPM!$A$1, EPM!$A$2, EPM!$B$2, EPM!$A$3, EPM!$A$4, EPM!$A68, EPM!$A$5)</f>
        <v>1102116.19</v>
      </c>
      <c r="E61" s="1">
        <f>_xll.EPMRetrieveData(EPM!$A$1, EPM!$A$2, EPM!$B$3, EPM!$A$3, EPM!$A$4, EPM!$A68, EPM!$A$5)</f>
        <v>713818.76</v>
      </c>
      <c r="F61" s="1">
        <f t="shared" si="1"/>
        <v>1815934.95</v>
      </c>
      <c r="G61" s="1">
        <f>_xll.EPMRetrieveData(EPM!$A$1, EPM!$A$2, EPM!$B$4, EPM!$A$3, EPM!$A$4, EPM!$A68, EPM!$A$5)</f>
        <v>-55895.789999999499</v>
      </c>
    </row>
    <row r="62" spans="1:7" x14ac:dyDescent="0.2">
      <c r="A62">
        <v>2006</v>
      </c>
      <c r="B62" t="s">
        <v>0</v>
      </c>
      <c r="C62" s="1">
        <f>_xll.EPMRetrieveData(EPM!$A$1, EPM!$A$2, EPM!$B$1, EPM!$A$3, EPM!$A$4, EPM!$A69, EPM!$A$5)</f>
        <v>908934.91</v>
      </c>
      <c r="D62" s="1">
        <f>_xll.EPMRetrieveData(EPM!$A$1, EPM!$A$2, EPM!$B$2, EPM!$A$3, EPM!$A$4, EPM!$A69, EPM!$A$5)</f>
        <v>1255125.68</v>
      </c>
      <c r="E62" s="1">
        <f>_xll.EPMRetrieveData(EPM!$A$1, EPM!$A$2, EPM!$B$3, EPM!$A$3, EPM!$A$4, EPM!$A69, EPM!$A$5)</f>
        <v>979295.15</v>
      </c>
      <c r="F62" s="1">
        <f t="shared" si="1"/>
        <v>2234420.83</v>
      </c>
      <c r="G62" s="1">
        <f>_xll.EPMRetrieveData(EPM!$A$1, EPM!$A$2, EPM!$B$4, EPM!$A$3, EPM!$A$4, EPM!$A69, EPM!$A$5)</f>
        <v>-1325485.92</v>
      </c>
    </row>
    <row r="63" spans="1:7" x14ac:dyDescent="0.2">
      <c r="A63">
        <v>2006</v>
      </c>
      <c r="B63" t="s">
        <v>1</v>
      </c>
      <c r="C63" s="1">
        <f>_xll.EPMRetrieveData(EPM!$A$1, EPM!$A$2, EPM!$B$1, EPM!$A$3, EPM!$A$4, EPM!$A70, EPM!$A$5)</f>
        <v>904272.33</v>
      </c>
      <c r="D63" s="1">
        <f>_xll.EPMRetrieveData(EPM!$A$1, EPM!$A$2, EPM!$B$2, EPM!$A$3, EPM!$A$4, EPM!$A70, EPM!$A$5)</f>
        <v>1223469.05</v>
      </c>
      <c r="E63" s="1">
        <f>_xll.EPMRetrieveData(EPM!$A$1, EPM!$A$2, EPM!$B$3, EPM!$A$3, EPM!$A$4, EPM!$A70, EPM!$A$5)</f>
        <v>952461.84</v>
      </c>
      <c r="F63" s="1">
        <f t="shared" si="1"/>
        <v>2175930.89</v>
      </c>
      <c r="G63" s="1">
        <f>_xll.EPMRetrieveData(EPM!$A$1, EPM!$A$2, EPM!$B$4, EPM!$A$3, EPM!$A$4, EPM!$A70, EPM!$A$5)</f>
        <v>-1271658.56</v>
      </c>
    </row>
    <row r="64" spans="1:7" x14ac:dyDescent="0.2">
      <c r="A64">
        <v>2006</v>
      </c>
      <c r="B64" t="s">
        <v>2</v>
      </c>
      <c r="C64" s="1">
        <f>_xll.EPMRetrieveData(EPM!$A$1, EPM!$A$2, EPM!$B$1, EPM!$A$3, EPM!$A$4, EPM!$A71, EPM!$A$5)</f>
        <v>933085.22</v>
      </c>
      <c r="D64" s="1">
        <f>_xll.EPMRetrieveData(EPM!$A$1, EPM!$A$2, EPM!$B$2, EPM!$A$3, EPM!$A$4, EPM!$A71, EPM!$A$5)</f>
        <v>1198385.7</v>
      </c>
      <c r="E64" s="1">
        <f>_xll.EPMRetrieveData(EPM!$A$1, EPM!$A$2, EPM!$B$3, EPM!$A$3, EPM!$A$4, EPM!$A71, EPM!$A$5)</f>
        <v>1037643.46</v>
      </c>
      <c r="F64" s="1">
        <f t="shared" si="1"/>
        <v>2236029.16</v>
      </c>
      <c r="G64" s="1">
        <f>_xll.EPMRetrieveData(EPM!$A$1, EPM!$A$2, EPM!$B$4, EPM!$A$3, EPM!$A$4, EPM!$A71, EPM!$A$5)</f>
        <v>-1302943.94</v>
      </c>
    </row>
    <row r="65" spans="1:7" x14ac:dyDescent="0.2">
      <c r="A65">
        <v>2006</v>
      </c>
      <c r="B65" t="s">
        <v>3</v>
      </c>
      <c r="C65" s="1">
        <f>_xll.EPMRetrieveData(EPM!$A$1, EPM!$A$2, EPM!$B$1, EPM!$A$3, EPM!$A$4, EPM!$A72, EPM!$A$5)</f>
        <v>928484.04</v>
      </c>
      <c r="D65" s="1">
        <f>_xll.EPMRetrieveData(EPM!$A$1, EPM!$A$2, EPM!$B$2, EPM!$A$3, EPM!$A$4, EPM!$A72, EPM!$A$5)</f>
        <v>900059.5</v>
      </c>
      <c r="E65" s="1">
        <f>_xll.EPMRetrieveData(EPM!$A$1, EPM!$A$2, EPM!$B$3, EPM!$A$3, EPM!$A$4, EPM!$A72, EPM!$A$5)</f>
        <v>-210059.57</v>
      </c>
      <c r="F65" s="1">
        <f t="shared" si="1"/>
        <v>689999.92999999993</v>
      </c>
      <c r="G65" s="1">
        <f>_xll.EPMRetrieveData(EPM!$A$1, EPM!$A$2, EPM!$B$4, EPM!$A$3, EPM!$A$4, EPM!$A72, EPM!$A$5)</f>
        <v>238484.11</v>
      </c>
    </row>
    <row r="66" spans="1:7" x14ac:dyDescent="0.2">
      <c r="A66">
        <v>2006</v>
      </c>
      <c r="B66" t="s">
        <v>4</v>
      </c>
      <c r="C66" s="1">
        <f>_xll.EPMRetrieveData(EPM!$A$1, EPM!$A$2, EPM!$B$1, EPM!$A$3, EPM!$A$4, EPM!$A73, EPM!$A$5)</f>
        <v>937604.43</v>
      </c>
      <c r="D66" s="1">
        <f>_xll.EPMRetrieveData(EPM!$A$1, EPM!$A$2, EPM!$B$2, EPM!$A$3, EPM!$A$4, EPM!$A73, EPM!$A$5)</f>
        <v>1007148.51</v>
      </c>
      <c r="E66" s="1">
        <f>_xll.EPMRetrieveData(EPM!$A$1, EPM!$A$2, EPM!$B$3, EPM!$A$3, EPM!$A$4, EPM!$A73, EPM!$A$5)</f>
        <v>796523.55</v>
      </c>
      <c r="F66" s="1">
        <f t="shared" ref="F66:F97" si="2">SUM(D66:E66)</f>
        <v>1803672.06</v>
      </c>
      <c r="G66" s="1">
        <f>_xll.EPMRetrieveData(EPM!$A$1, EPM!$A$2, EPM!$B$4, EPM!$A$3, EPM!$A$4, EPM!$A73, EPM!$A$5)</f>
        <v>-866067.63</v>
      </c>
    </row>
    <row r="67" spans="1:7" x14ac:dyDescent="0.2">
      <c r="A67">
        <v>2006</v>
      </c>
      <c r="B67" t="s">
        <v>5</v>
      </c>
      <c r="C67" s="1">
        <f>_xll.EPMRetrieveData(EPM!$A$1, EPM!$A$2, EPM!$B$1, EPM!$A$3, EPM!$A$4, EPM!$A74, EPM!$A$5)</f>
        <v>979573.78</v>
      </c>
      <c r="D67" s="1">
        <f>_xll.EPMRetrieveData(EPM!$A$1, EPM!$A$2, EPM!$B$2, EPM!$A$3, EPM!$A$4, EPM!$A74, EPM!$A$5)</f>
        <v>1003676.88</v>
      </c>
      <c r="E67" s="1">
        <f>_xll.EPMRetrieveData(EPM!$A$1, EPM!$A$2, EPM!$B$3, EPM!$A$3, EPM!$A$4, EPM!$A74, EPM!$A$5)</f>
        <v>686105.05</v>
      </c>
      <c r="F67" s="1">
        <f t="shared" si="2"/>
        <v>1689781.9300000002</v>
      </c>
      <c r="G67" s="1">
        <f>_xll.EPMRetrieveData(EPM!$A$1, EPM!$A$2, EPM!$B$4, EPM!$A$3, EPM!$A$4, EPM!$A74, EPM!$A$5)</f>
        <v>-710208.15</v>
      </c>
    </row>
    <row r="68" spans="1:7" x14ac:dyDescent="0.2">
      <c r="A68">
        <v>2006</v>
      </c>
      <c r="B68" t="s">
        <v>6</v>
      </c>
      <c r="C68" s="1">
        <f>_xll.EPMRetrieveData(EPM!$A$1, EPM!$A$2, EPM!$B$1, EPM!$A$3, EPM!$A$4, EPM!$A75, EPM!$A$5)</f>
        <v>1159075.46</v>
      </c>
      <c r="D68" s="1">
        <f>_xll.EPMRetrieveData(EPM!$A$1, EPM!$A$2, EPM!$B$2, EPM!$A$3, EPM!$A$4, EPM!$A75, EPM!$A$5)</f>
        <v>1075110.3</v>
      </c>
      <c r="E68" s="1">
        <f>_xll.EPMRetrieveData(EPM!$A$1, EPM!$A$2, EPM!$B$3, EPM!$A$3, EPM!$A$4, EPM!$A75, EPM!$A$5)</f>
        <v>702114.76</v>
      </c>
      <c r="F68" s="1">
        <f t="shared" si="2"/>
        <v>1777225.06</v>
      </c>
      <c r="G68" s="1">
        <f>_xll.EPMRetrieveData(EPM!$A$1, EPM!$A$2, EPM!$B$4, EPM!$A$3, EPM!$A$4, EPM!$A75, EPM!$A$5)</f>
        <v>-618149.60000000102</v>
      </c>
    </row>
    <row r="69" spans="1:7" x14ac:dyDescent="0.2">
      <c r="A69">
        <v>2006</v>
      </c>
      <c r="B69" t="s">
        <v>7</v>
      </c>
      <c r="C69" s="1">
        <f>_xll.EPMRetrieveData(EPM!$A$1, EPM!$A$2, EPM!$B$1, EPM!$A$3, EPM!$A$4, EPM!$A76, EPM!$A$5)</f>
        <v>1306039.04</v>
      </c>
      <c r="D69" s="1">
        <f>_xll.EPMRetrieveData(EPM!$A$1, EPM!$A$2, EPM!$B$2, EPM!$A$3, EPM!$A$4, EPM!$A76, EPM!$A$5)</f>
        <v>1075626</v>
      </c>
      <c r="E69" s="1">
        <f>_xll.EPMRetrieveData(EPM!$A$1, EPM!$A$2, EPM!$B$3, EPM!$A$3, EPM!$A$4, EPM!$A76, EPM!$A$5)</f>
        <v>806173.18000000098</v>
      </c>
      <c r="F69" s="1">
        <f t="shared" si="2"/>
        <v>1881799.1800000011</v>
      </c>
      <c r="G69" s="1">
        <f>_xll.EPMRetrieveData(EPM!$A$1, EPM!$A$2, EPM!$B$4, EPM!$A$3, EPM!$A$4, EPM!$A76, EPM!$A$5)</f>
        <v>-575760.14000000095</v>
      </c>
    </row>
    <row r="70" spans="1:7" x14ac:dyDescent="0.2">
      <c r="A70">
        <v>2006</v>
      </c>
      <c r="B70" t="s">
        <v>8</v>
      </c>
      <c r="C70" s="1">
        <f>_xll.EPMRetrieveData(EPM!$A$1, EPM!$A$2, EPM!$B$1, EPM!$A$3, EPM!$A$4, EPM!$A77, EPM!$A$5)</f>
        <v>1275783.42</v>
      </c>
      <c r="D70" s="1">
        <f>_xll.EPMRetrieveData(EPM!$A$1, EPM!$A$2, EPM!$B$2, EPM!$A$3, EPM!$A$4, EPM!$A77, EPM!$A$5)</f>
        <v>1114730.8799999999</v>
      </c>
      <c r="E70" s="1">
        <f>_xll.EPMRetrieveData(EPM!$A$1, EPM!$A$2, EPM!$B$3, EPM!$A$3, EPM!$A$4, EPM!$A77, EPM!$A$5)</f>
        <v>714488.19000000099</v>
      </c>
      <c r="F70" s="1">
        <f t="shared" si="2"/>
        <v>1829219.0700000008</v>
      </c>
      <c r="G70" s="1">
        <f>_xll.EPMRetrieveData(EPM!$A$1, EPM!$A$2, EPM!$B$4, EPM!$A$3, EPM!$A$4, EPM!$A77, EPM!$A$5)</f>
        <v>-553435.65000000095</v>
      </c>
    </row>
    <row r="71" spans="1:7" x14ac:dyDescent="0.2">
      <c r="A71">
        <v>2006</v>
      </c>
      <c r="B71" t="s">
        <v>9</v>
      </c>
      <c r="C71" s="1">
        <f>_xll.EPMRetrieveData(EPM!$A$1, EPM!$A$2, EPM!$B$1, EPM!$A$3, EPM!$A$4, EPM!$A78, EPM!$A$5)</f>
        <v>1545172.9</v>
      </c>
      <c r="D71" s="1">
        <f>_xll.EPMRetrieveData(EPM!$A$1, EPM!$A$2, EPM!$B$2, EPM!$A$3, EPM!$A$4, EPM!$A78, EPM!$A$5)</f>
        <v>1212556.24</v>
      </c>
      <c r="E71" s="1">
        <f>_xll.EPMRetrieveData(EPM!$A$1, EPM!$A$2, EPM!$B$3, EPM!$A$3, EPM!$A$4, EPM!$A78, EPM!$A$5)</f>
        <v>755247.15</v>
      </c>
      <c r="F71" s="1">
        <f t="shared" si="2"/>
        <v>1967803.3900000001</v>
      </c>
      <c r="G71" s="1">
        <f>_xll.EPMRetrieveData(EPM!$A$1, EPM!$A$2, EPM!$B$4, EPM!$A$3, EPM!$A$4, EPM!$A78, EPM!$A$5)</f>
        <v>-422630.49</v>
      </c>
    </row>
    <row r="72" spans="1:7" x14ac:dyDescent="0.2">
      <c r="A72">
        <v>2006</v>
      </c>
      <c r="B72" t="s">
        <v>10</v>
      </c>
      <c r="C72" s="1">
        <f>_xll.EPMRetrieveData(EPM!$A$1, EPM!$A$2, EPM!$B$1, EPM!$A$3, EPM!$A$4, EPM!$A79, EPM!$A$5)</f>
        <v>1704680.82</v>
      </c>
      <c r="D72" s="1">
        <f>_xll.EPMRetrieveData(EPM!$A$1, EPM!$A$2, EPM!$B$2, EPM!$A$3, EPM!$A$4, EPM!$A79, EPM!$A$5)</f>
        <v>1195358.07</v>
      </c>
      <c r="E72" s="1">
        <f>_xll.EPMRetrieveData(EPM!$A$1, EPM!$A$2, EPM!$B$3, EPM!$A$3, EPM!$A$4, EPM!$A79, EPM!$A$5)</f>
        <v>666068.47</v>
      </c>
      <c r="F72" s="1">
        <f t="shared" si="2"/>
        <v>1861426.54</v>
      </c>
      <c r="G72" s="1">
        <f>_xll.EPMRetrieveData(EPM!$A$1, EPM!$A$2, EPM!$B$4, EPM!$A$3, EPM!$A$4, EPM!$A79, EPM!$A$5)</f>
        <v>-156745.72</v>
      </c>
    </row>
    <row r="73" spans="1:7" x14ac:dyDescent="0.2">
      <c r="A73">
        <v>2006</v>
      </c>
      <c r="B73" t="s">
        <v>11</v>
      </c>
      <c r="C73" s="1">
        <f>_xll.EPMRetrieveData(EPM!$A$1, EPM!$A$2, EPM!$B$1, EPM!$A$3, EPM!$A$4, EPM!$A80, EPM!$A$5)</f>
        <v>1868555.55</v>
      </c>
      <c r="D73" s="1">
        <f>_xll.EPMRetrieveData(EPM!$A$1, EPM!$A$2, EPM!$B$2, EPM!$A$3, EPM!$A$4, EPM!$A80, EPM!$A$5)</f>
        <v>1135650.96</v>
      </c>
      <c r="E73" s="1">
        <f>_xll.EPMRetrieveData(EPM!$A$1, EPM!$A$2, EPM!$B$3, EPM!$A$3, EPM!$A$4, EPM!$A80, EPM!$A$5)</f>
        <v>710512.38</v>
      </c>
      <c r="F73" s="1">
        <f t="shared" si="2"/>
        <v>1846163.3399999999</v>
      </c>
      <c r="G73" s="1">
        <f>_xll.EPMRetrieveData(EPM!$A$1, EPM!$A$2, EPM!$B$4, EPM!$A$3, EPM!$A$4, EPM!$A80, EPM!$A$5)</f>
        <v>22392.21</v>
      </c>
    </row>
    <row r="74" spans="1:7" x14ac:dyDescent="0.2">
      <c r="A74">
        <v>2007</v>
      </c>
      <c r="B74" t="s">
        <v>0</v>
      </c>
      <c r="C74" s="1">
        <f>_xll.EPMRetrieveData(EPM!$A$1, EPM!$A$2, EPM!$B$1, EPM!$A$3, EPM!$A$4, EPM!$A81, EPM!$A$5)</f>
        <v>1528307.16</v>
      </c>
      <c r="D74" s="1">
        <f>_xll.EPMRetrieveData(EPM!$A$1, EPM!$A$2, EPM!$B$2, EPM!$A$3, EPM!$A$4, EPM!$A81, EPM!$A$5)</f>
        <v>1164600.3700000001</v>
      </c>
      <c r="E74" s="1">
        <f>_xll.EPMRetrieveData(EPM!$A$1, EPM!$A$2, EPM!$B$3, EPM!$A$3, EPM!$A$4, EPM!$A81, EPM!$A$5)</f>
        <v>692943.79000000097</v>
      </c>
      <c r="F74" s="1">
        <f t="shared" si="2"/>
        <v>1857544.1600000011</v>
      </c>
      <c r="G74" s="1">
        <f>_xll.EPMRetrieveData(EPM!$A$1, EPM!$A$2, EPM!$B$4, EPM!$A$3, EPM!$A$4, EPM!$A81, EPM!$A$5)</f>
        <v>-329237</v>
      </c>
    </row>
    <row r="75" spans="1:7" x14ac:dyDescent="0.2">
      <c r="A75">
        <v>2007</v>
      </c>
      <c r="B75" t="s">
        <v>1</v>
      </c>
      <c r="C75" s="1">
        <f>_xll.EPMRetrieveData(EPM!$A$1, EPM!$A$2, EPM!$B$1, EPM!$A$3, EPM!$A$4, EPM!$A82, EPM!$A$5)</f>
        <v>1514304.22</v>
      </c>
      <c r="D75" s="1">
        <f>_xll.EPMRetrieveData(EPM!$A$1, EPM!$A$2, EPM!$B$2, EPM!$A$3, EPM!$A$4, EPM!$A82, EPM!$A$5)</f>
        <v>1171543.69</v>
      </c>
      <c r="E75" s="1">
        <f>_xll.EPMRetrieveData(EPM!$A$1, EPM!$A$2, EPM!$B$3, EPM!$A$3, EPM!$A$4, EPM!$A82, EPM!$A$5)</f>
        <v>820751.63</v>
      </c>
      <c r="F75" s="1">
        <f t="shared" si="2"/>
        <v>1992295.3199999998</v>
      </c>
      <c r="G75" s="1">
        <f>_xll.EPMRetrieveData(EPM!$A$1, EPM!$A$2, EPM!$B$4, EPM!$A$3, EPM!$A$4, EPM!$A82, EPM!$A$5)</f>
        <v>-477991.1</v>
      </c>
    </row>
    <row r="76" spans="1:7" x14ac:dyDescent="0.2">
      <c r="A76">
        <v>2007</v>
      </c>
      <c r="B76" t="s">
        <v>2</v>
      </c>
      <c r="C76" s="1">
        <f>_xll.EPMRetrieveData(EPM!$A$1, EPM!$A$2, EPM!$B$1, EPM!$A$3, EPM!$A$4, EPM!$A83, EPM!$A$5)</f>
        <v>1527292.12</v>
      </c>
      <c r="D76" s="1">
        <f>_xll.EPMRetrieveData(EPM!$A$1, EPM!$A$2, EPM!$B$2, EPM!$A$3, EPM!$A$4, EPM!$A83, EPM!$A$5)</f>
        <v>1158437.42</v>
      </c>
      <c r="E76" s="1">
        <f>_xll.EPMRetrieveData(EPM!$A$1, EPM!$A$2, EPM!$B$3, EPM!$A$3, EPM!$A$4, EPM!$A83, EPM!$A$5)</f>
        <v>768925.92</v>
      </c>
      <c r="F76" s="1">
        <f t="shared" si="2"/>
        <v>1927363.3399999999</v>
      </c>
      <c r="G76" s="1">
        <f>_xll.EPMRetrieveData(EPM!$A$1, EPM!$A$2, EPM!$B$4, EPM!$A$3, EPM!$A$4, EPM!$A83, EPM!$A$5)</f>
        <v>-400071.22</v>
      </c>
    </row>
    <row r="77" spans="1:7" x14ac:dyDescent="0.2">
      <c r="A77">
        <v>2007</v>
      </c>
      <c r="B77" t="s">
        <v>3</v>
      </c>
      <c r="C77" s="1">
        <f>_xll.EPMRetrieveData(EPM!$A$1, EPM!$A$2, EPM!$B$1, EPM!$A$3, EPM!$A$4, EPM!$A84, EPM!$A$5)</f>
        <v>1559365.81</v>
      </c>
      <c r="D77" s="1">
        <f>_xll.EPMRetrieveData(EPM!$A$1, EPM!$A$2, EPM!$B$2, EPM!$A$3, EPM!$A$4, EPM!$A84, EPM!$A$5)</f>
        <v>1326659.43</v>
      </c>
      <c r="E77" s="1">
        <f>_xll.EPMRetrieveData(EPM!$A$1, EPM!$A$2, EPM!$B$3, EPM!$A$3, EPM!$A$4, EPM!$A84, EPM!$A$5)</f>
        <v>769038</v>
      </c>
      <c r="F77" s="1">
        <f t="shared" si="2"/>
        <v>2095697.43</v>
      </c>
      <c r="G77" s="1">
        <f>_xll.EPMRetrieveData(EPM!$A$1, EPM!$A$2, EPM!$B$4, EPM!$A$3, EPM!$A$4, EPM!$A84, EPM!$A$5)</f>
        <v>-536331.62</v>
      </c>
    </row>
    <row r="78" spans="1:7" x14ac:dyDescent="0.2">
      <c r="A78">
        <v>2007</v>
      </c>
      <c r="B78" t="s">
        <v>4</v>
      </c>
      <c r="C78" s="1">
        <f>_xll.EPMRetrieveData(EPM!$A$1, EPM!$A$2, EPM!$B$1, EPM!$A$3, EPM!$A$4, EPM!$A85, EPM!$A$5)</f>
        <v>1532237.54</v>
      </c>
      <c r="D78" s="1">
        <f>_xll.EPMRetrieveData(EPM!$A$1, EPM!$A$2, EPM!$B$2, EPM!$A$3, EPM!$A$4, EPM!$A85, EPM!$A$5)</f>
        <v>1307030.07</v>
      </c>
      <c r="E78" s="1">
        <f>_xll.EPMRetrieveData(EPM!$A$1, EPM!$A$2, EPM!$B$3, EPM!$A$3, EPM!$A$4, EPM!$A85, EPM!$A$5)</f>
        <v>851028.75</v>
      </c>
      <c r="F78" s="1">
        <f t="shared" si="2"/>
        <v>2158058.8200000003</v>
      </c>
      <c r="G78" s="1">
        <f>_xll.EPMRetrieveData(EPM!$A$1, EPM!$A$2, EPM!$B$4, EPM!$A$3, EPM!$A$4, EPM!$A85, EPM!$A$5)</f>
        <v>-625821.28</v>
      </c>
    </row>
    <row r="79" spans="1:7" x14ac:dyDescent="0.2">
      <c r="A79">
        <v>2007</v>
      </c>
      <c r="B79" t="s">
        <v>5</v>
      </c>
      <c r="C79" s="1">
        <f>_xll.EPMRetrieveData(EPM!$A$1, EPM!$A$2, EPM!$B$1, EPM!$A$3, EPM!$A$4, EPM!$A86, EPM!$A$5)</f>
        <v>1666344.7</v>
      </c>
      <c r="D79" s="1">
        <f>_xll.EPMRetrieveData(EPM!$A$1, EPM!$A$2, EPM!$B$2, EPM!$A$3, EPM!$A$4, EPM!$A86, EPM!$A$5)</f>
        <v>1392885.55</v>
      </c>
      <c r="E79" s="1">
        <f>_xll.EPMRetrieveData(EPM!$A$1, EPM!$A$2, EPM!$B$3, EPM!$A$3, EPM!$A$4, EPM!$A86, EPM!$A$5)</f>
        <v>817614.44</v>
      </c>
      <c r="F79" s="1">
        <f t="shared" si="2"/>
        <v>2210499.9900000002</v>
      </c>
      <c r="G79" s="1">
        <f>_xll.EPMRetrieveData(EPM!$A$1, EPM!$A$2, EPM!$B$4, EPM!$A$3, EPM!$A$4, EPM!$A86, EPM!$A$5)</f>
        <v>-544155.29</v>
      </c>
    </row>
    <row r="80" spans="1:7" x14ac:dyDescent="0.2">
      <c r="A80">
        <v>2007</v>
      </c>
      <c r="B80" t="s">
        <v>6</v>
      </c>
      <c r="C80" s="1">
        <f>_xll.EPMRetrieveData(EPM!$A$1, EPM!$A$2, EPM!$B$1, EPM!$A$3, EPM!$A$4, EPM!$A87, EPM!$A$5)</f>
        <v>1628651.43</v>
      </c>
      <c r="D80" s="1">
        <f>_xll.EPMRetrieveData(EPM!$A$1, EPM!$A$2, EPM!$B$2, EPM!$A$3, EPM!$A$4, EPM!$A87, EPM!$A$5)</f>
        <v>1399211.84</v>
      </c>
      <c r="E80" s="1">
        <f>_xll.EPMRetrieveData(EPM!$A$1, EPM!$A$2, EPM!$B$3, EPM!$A$3, EPM!$A$4, EPM!$A87, EPM!$A$5)</f>
        <v>837483.15</v>
      </c>
      <c r="F80" s="1">
        <f t="shared" si="2"/>
        <v>2236694.9900000002</v>
      </c>
      <c r="G80" s="1">
        <f>_xll.EPMRetrieveData(EPM!$A$1, EPM!$A$2, EPM!$B$4, EPM!$A$3, EPM!$A$4, EPM!$A87, EPM!$A$5)</f>
        <v>-608043.56000000006</v>
      </c>
    </row>
    <row r="81" spans="1:7" x14ac:dyDescent="0.2">
      <c r="A81">
        <v>2007</v>
      </c>
      <c r="B81" t="s">
        <v>7</v>
      </c>
      <c r="C81" s="1">
        <f>_xll.EPMRetrieveData(EPM!$A$1, EPM!$A$2, EPM!$B$1, EPM!$A$3, EPM!$A$4, EPM!$A88, EPM!$A$5)</f>
        <v>1837300.48</v>
      </c>
      <c r="D81" s="1">
        <f>_xll.EPMRetrieveData(EPM!$A$1, EPM!$A$2, EPM!$B$2, EPM!$A$3, EPM!$A$4, EPM!$A88, EPM!$A$5)</f>
        <v>1401421.13</v>
      </c>
      <c r="E81" s="1">
        <f>_xll.EPMRetrieveData(EPM!$A$1, EPM!$A$2, EPM!$B$3, EPM!$A$3, EPM!$A$4, EPM!$A88, EPM!$A$5)</f>
        <v>907494.02</v>
      </c>
      <c r="F81" s="1">
        <f t="shared" si="2"/>
        <v>2308915.15</v>
      </c>
      <c r="G81" s="1">
        <f>_xll.EPMRetrieveData(EPM!$A$1, EPM!$A$2, EPM!$B$4, EPM!$A$3, EPM!$A$4, EPM!$A88, EPM!$A$5)</f>
        <v>-471614.67</v>
      </c>
    </row>
    <row r="82" spans="1:7" x14ac:dyDescent="0.2">
      <c r="A82">
        <v>2007</v>
      </c>
      <c r="B82" t="s">
        <v>8</v>
      </c>
      <c r="C82" s="1">
        <f>_xll.EPMRetrieveData(EPM!$A$1, EPM!$A$2, EPM!$B$1, EPM!$A$3, EPM!$A$4, EPM!$A89, EPM!$A$5)</f>
        <v>1717078.81</v>
      </c>
      <c r="D82" s="1">
        <f>_xll.EPMRetrieveData(EPM!$A$1, EPM!$A$2, EPM!$B$2, EPM!$A$3, EPM!$A$4, EPM!$A89, EPM!$A$5)</f>
        <v>1396600.14</v>
      </c>
      <c r="E82" s="1">
        <f>_xll.EPMRetrieveData(EPM!$A$1, EPM!$A$2, EPM!$B$3, EPM!$A$3, EPM!$A$4, EPM!$A89, EPM!$A$5)</f>
        <v>799782.25</v>
      </c>
      <c r="F82" s="1">
        <f t="shared" si="2"/>
        <v>2196382.3899999997</v>
      </c>
      <c r="G82" s="1">
        <f>_xll.EPMRetrieveData(EPM!$A$1, EPM!$A$2, EPM!$B$4, EPM!$A$3, EPM!$A$4, EPM!$A89, EPM!$A$5)</f>
        <v>-479303.58</v>
      </c>
    </row>
    <row r="83" spans="1:7" x14ac:dyDescent="0.2">
      <c r="A83">
        <v>2007</v>
      </c>
      <c r="B83" t="s">
        <v>9</v>
      </c>
      <c r="C83" s="1">
        <f>_xll.EPMRetrieveData(EPM!$A$1, EPM!$A$2, EPM!$B$1, EPM!$A$3, EPM!$A$4, EPM!$A90, EPM!$A$5)</f>
        <v>1948859.69</v>
      </c>
      <c r="D83" s="1">
        <f>_xll.EPMRetrieveData(EPM!$A$1, EPM!$A$2, EPM!$B$2, EPM!$A$3, EPM!$A$4, EPM!$A90, EPM!$A$5)</f>
        <v>1371165.23</v>
      </c>
      <c r="E83" s="1">
        <f>_xll.EPMRetrieveData(EPM!$A$1, EPM!$A$2, EPM!$B$3, EPM!$A$3, EPM!$A$4, EPM!$A90, EPM!$A$5)</f>
        <v>875725.91</v>
      </c>
      <c r="F83" s="1">
        <f t="shared" si="2"/>
        <v>2246891.14</v>
      </c>
      <c r="G83" s="1">
        <f>_xll.EPMRetrieveData(EPM!$A$1, EPM!$A$2, EPM!$B$4, EPM!$A$3, EPM!$A$4, EPM!$A90, EPM!$A$5)</f>
        <v>-298031.45</v>
      </c>
    </row>
    <row r="84" spans="1:7" x14ac:dyDescent="0.2">
      <c r="A84">
        <v>2007</v>
      </c>
      <c r="B84" t="s">
        <v>10</v>
      </c>
      <c r="C84" s="1">
        <f>_xll.EPMRetrieveData(EPM!$A$1, EPM!$A$2, EPM!$B$1, EPM!$A$3, EPM!$A$4, EPM!$A91, EPM!$A$5)</f>
        <v>1786478.88</v>
      </c>
      <c r="D84" s="1">
        <f>_xll.EPMRetrieveData(EPM!$A$1, EPM!$A$2, EPM!$B$2, EPM!$A$3, EPM!$A$4, EPM!$A91, EPM!$A$5)</f>
        <v>1406493.35</v>
      </c>
      <c r="E84" s="1">
        <f>_xll.EPMRetrieveData(EPM!$A$1, EPM!$A$2, EPM!$B$3, EPM!$A$3, EPM!$A$4, EPM!$A91, EPM!$A$5)</f>
        <v>815758.98</v>
      </c>
      <c r="F84" s="1">
        <f t="shared" si="2"/>
        <v>2222252.33</v>
      </c>
      <c r="G84" s="1">
        <f>_xll.EPMRetrieveData(EPM!$A$1, EPM!$A$2, EPM!$B$4, EPM!$A$3, EPM!$A$4, EPM!$A91, EPM!$A$5)</f>
        <v>-435773.45</v>
      </c>
    </row>
    <row r="85" spans="1:7" x14ac:dyDescent="0.2">
      <c r="A85">
        <v>2007</v>
      </c>
      <c r="B85" t="s">
        <v>11</v>
      </c>
      <c r="C85" s="1">
        <f>_xll.EPMRetrieveData(EPM!$A$1, EPM!$A$2, EPM!$B$1, EPM!$A$3, EPM!$A$4, EPM!$A92, EPM!$A$5)</f>
        <v>1460500.31</v>
      </c>
      <c r="D85" s="1">
        <f>_xll.EPMRetrieveData(EPM!$A$1, EPM!$A$2, EPM!$B$2, EPM!$A$3, EPM!$A$4, EPM!$A92, EPM!$A$5)</f>
        <v>1560029.37</v>
      </c>
      <c r="E85" s="1">
        <f>_xll.EPMRetrieveData(EPM!$A$1, EPM!$A$2, EPM!$B$3, EPM!$A$3, EPM!$A$4, EPM!$A92, EPM!$A$5)</f>
        <v>849849.53</v>
      </c>
      <c r="F85" s="1">
        <f t="shared" si="2"/>
        <v>2409878.9000000004</v>
      </c>
      <c r="G85" s="1">
        <f>_xll.EPMRetrieveData(EPM!$A$1, EPM!$A$2, EPM!$B$4, EPM!$A$3, EPM!$A$4, EPM!$A92, EPM!$A$5)</f>
        <v>-949378.58999999904</v>
      </c>
    </row>
    <row r="86" spans="1:7" x14ac:dyDescent="0.2">
      <c r="A86">
        <v>2008</v>
      </c>
      <c r="B86" t="s">
        <v>0</v>
      </c>
      <c r="C86" s="1">
        <f>_xll.EPMRetrieveData(EPM!$A$1, EPM!$A$2, EPM!$B$1, EPM!$A$3, EPM!$A$4, EPM!$A93, EPM!$A$5)</f>
        <v>1747616.46</v>
      </c>
      <c r="D86" s="1">
        <f>_xll.EPMRetrieveData(EPM!$A$1, EPM!$A$2, EPM!$B$2, EPM!$A$3, EPM!$A$4, EPM!$A93, EPM!$A$5)</f>
        <v>1464439.81</v>
      </c>
      <c r="E86" s="1">
        <f>_xll.EPMRetrieveData(EPM!$A$1, EPM!$A$2, EPM!$B$3, EPM!$A$3, EPM!$A$4, EPM!$A93, EPM!$A$5)</f>
        <v>901467</v>
      </c>
      <c r="F86" s="1">
        <f t="shared" si="2"/>
        <v>2365906.81</v>
      </c>
      <c r="G86" s="1">
        <f>_xll.EPMRetrieveData(EPM!$A$1, EPM!$A$2, EPM!$B$4, EPM!$A$3, EPM!$A$4, EPM!$A93, EPM!$A$5)</f>
        <v>-618290.35</v>
      </c>
    </row>
    <row r="87" spans="1:7" x14ac:dyDescent="0.2">
      <c r="A87">
        <v>2008</v>
      </c>
      <c r="B87" t="s">
        <v>1</v>
      </c>
      <c r="C87" s="1">
        <f>_xll.EPMRetrieveData(EPM!$A$1, EPM!$A$2, EPM!$B$1, EPM!$A$3, EPM!$A$4, EPM!$A94, EPM!$A$5)</f>
        <v>1634374.79</v>
      </c>
      <c r="D87" s="1">
        <f>_xll.EPMRetrieveData(EPM!$A$1, EPM!$A$2, EPM!$B$2, EPM!$A$3, EPM!$A$4, EPM!$A94, EPM!$A$5)</f>
        <v>1419534.2</v>
      </c>
      <c r="E87" s="1">
        <f>_xll.EPMRetrieveData(EPM!$A$1, EPM!$A$2, EPM!$B$3, EPM!$A$3, EPM!$A$4, EPM!$A94, EPM!$A$5)</f>
        <v>956801.09</v>
      </c>
      <c r="F87" s="1">
        <f t="shared" si="2"/>
        <v>2376335.29</v>
      </c>
      <c r="G87" s="1">
        <f>_xll.EPMRetrieveData(EPM!$A$1, EPM!$A$2, EPM!$B$4, EPM!$A$3, EPM!$A$4, EPM!$A94, EPM!$A$5)</f>
        <v>-741960.49999999895</v>
      </c>
    </row>
    <row r="88" spans="1:7" x14ac:dyDescent="0.2">
      <c r="A88">
        <v>2008</v>
      </c>
      <c r="B88" t="s">
        <v>2</v>
      </c>
      <c r="C88" s="1">
        <f>_xll.EPMRetrieveData(EPM!$A$1, EPM!$A$2, EPM!$B$1, EPM!$A$3, EPM!$A$4, EPM!$A95, EPM!$A$5)</f>
        <v>1759329.94</v>
      </c>
      <c r="D88" s="1">
        <f>_xll.EPMRetrieveData(EPM!$A$1, EPM!$A$2, EPM!$B$2, EPM!$A$3, EPM!$A$4, EPM!$A95, EPM!$A$5)</f>
        <v>1467454.62</v>
      </c>
      <c r="E88" s="1">
        <f>_xll.EPMRetrieveData(EPM!$A$1, EPM!$A$2, EPM!$B$3, EPM!$A$3, EPM!$A$4, EPM!$A95, EPM!$A$5)</f>
        <v>925660.2</v>
      </c>
      <c r="F88" s="1">
        <f t="shared" si="2"/>
        <v>2393114.8200000003</v>
      </c>
      <c r="G88" s="1">
        <f>_xll.EPMRetrieveData(EPM!$A$1, EPM!$A$2, EPM!$B$4, EPM!$A$3, EPM!$A$4, EPM!$A95, EPM!$A$5)</f>
        <v>-633784.88</v>
      </c>
    </row>
    <row r="89" spans="1:7" x14ac:dyDescent="0.2">
      <c r="A89">
        <v>2008</v>
      </c>
      <c r="B89" t="s">
        <v>3</v>
      </c>
      <c r="C89" s="1">
        <f>_xll.EPMRetrieveData(EPM!$A$1, EPM!$A$2, EPM!$B$1, EPM!$A$3, EPM!$A$4, EPM!$A96, EPM!$A$5)</f>
        <v>2046936.82</v>
      </c>
      <c r="D89" s="1">
        <f>_xll.EPMRetrieveData(EPM!$A$1, EPM!$A$2, EPM!$B$2, EPM!$A$3, EPM!$A$4, EPM!$A96, EPM!$A$5)</f>
        <v>1697507.82</v>
      </c>
      <c r="E89" s="1">
        <f>_xll.EPMRetrieveData(EPM!$A$1, EPM!$A$2, EPM!$B$3, EPM!$A$3, EPM!$A$4, EPM!$A96, EPM!$A$5)</f>
        <v>935344.55</v>
      </c>
      <c r="F89" s="1">
        <f t="shared" si="2"/>
        <v>2632852.37</v>
      </c>
      <c r="G89" s="1">
        <f>_xll.EPMRetrieveData(EPM!$A$1, EPM!$A$2, EPM!$B$4, EPM!$A$3, EPM!$A$4, EPM!$A96, EPM!$A$5)</f>
        <v>-585915.55000000005</v>
      </c>
    </row>
    <row r="90" spans="1:7" x14ac:dyDescent="0.2">
      <c r="A90">
        <v>2008</v>
      </c>
      <c r="B90" t="s">
        <v>4</v>
      </c>
      <c r="C90" s="1">
        <f>_xll.EPMRetrieveData(EPM!$A$1, EPM!$A$2, EPM!$B$1, EPM!$A$3, EPM!$A$4, EPM!$A97, EPM!$A$5)</f>
        <v>1660148.48</v>
      </c>
      <c r="D90" s="1">
        <f>_xll.EPMRetrieveData(EPM!$A$1, EPM!$A$2, EPM!$B$2, EPM!$A$3, EPM!$A$4, EPM!$A97, EPM!$A$5)</f>
        <v>1516295.78</v>
      </c>
      <c r="E90" s="1">
        <f>_xll.EPMRetrieveData(EPM!$A$1, EPM!$A$2, EPM!$B$3, EPM!$A$3, EPM!$A$4, EPM!$A97, EPM!$A$5)</f>
        <v>968908.95</v>
      </c>
      <c r="F90" s="1">
        <f t="shared" si="2"/>
        <v>2485204.73</v>
      </c>
      <c r="G90" s="1">
        <f>_xll.EPMRetrieveData(EPM!$A$1, EPM!$A$2, EPM!$B$4, EPM!$A$3, EPM!$A$4, EPM!$A97, EPM!$A$5)</f>
        <v>-825056.25</v>
      </c>
    </row>
    <row r="91" spans="1:7" x14ac:dyDescent="0.2">
      <c r="A91">
        <v>2008</v>
      </c>
      <c r="B91" t="s">
        <v>5</v>
      </c>
      <c r="C91" s="1">
        <f>_xll.EPMRetrieveData(EPM!$A$1, EPM!$A$2, EPM!$B$1, EPM!$A$3, EPM!$A$4, EPM!$A98, EPM!$A$5)</f>
        <v>1803166.33</v>
      </c>
      <c r="D91" s="1">
        <f>_xll.EPMRetrieveData(EPM!$A$1, EPM!$A$2, EPM!$B$2, EPM!$A$3, EPM!$A$4, EPM!$A98, EPM!$A$5)</f>
        <v>1553314.83</v>
      </c>
      <c r="E91" s="1">
        <f>_xll.EPMRetrieveData(EPM!$A$1, EPM!$A$2, EPM!$B$3, EPM!$A$3, EPM!$A$4, EPM!$A98, EPM!$A$5)</f>
        <v>1038900.88</v>
      </c>
      <c r="F91" s="1">
        <f t="shared" si="2"/>
        <v>2592215.71</v>
      </c>
      <c r="G91" s="1">
        <f>_xll.EPMRetrieveData(EPM!$A$1, EPM!$A$2, EPM!$B$4, EPM!$A$3, EPM!$A$4, EPM!$A98, EPM!$A$5)</f>
        <v>-789049.38</v>
      </c>
    </row>
    <row r="92" spans="1:7" x14ac:dyDescent="0.2">
      <c r="A92">
        <v>2008</v>
      </c>
      <c r="B92" t="s">
        <v>6</v>
      </c>
      <c r="C92" s="1">
        <f>_xll.EPMRetrieveData(EPM!$A$1, EPM!$A$2, EPM!$B$1, EPM!$A$3, EPM!$A$4, EPM!$A99, EPM!$A$5)</f>
        <v>1505479.25</v>
      </c>
      <c r="D92" s="1">
        <f>_xll.EPMRetrieveData(EPM!$A$1, EPM!$A$2, EPM!$B$2, EPM!$A$3, EPM!$A$4, EPM!$A99, EPM!$A$5)</f>
        <v>1578068.28</v>
      </c>
      <c r="E92" s="1">
        <f>_xll.EPMRetrieveData(EPM!$A$1, EPM!$A$2, EPM!$B$3, EPM!$A$3, EPM!$A$4, EPM!$A99, EPM!$A$5)</f>
        <v>1064577.03</v>
      </c>
      <c r="F92" s="1">
        <f t="shared" si="2"/>
        <v>2642645.31</v>
      </c>
      <c r="G92" s="1">
        <f>_xll.EPMRetrieveData(EPM!$A$1, EPM!$A$2, EPM!$B$4, EPM!$A$3, EPM!$A$4, EPM!$A99, EPM!$A$5)</f>
        <v>-1137166.06</v>
      </c>
    </row>
    <row r="93" spans="1:7" x14ac:dyDescent="0.2">
      <c r="A93">
        <v>2008</v>
      </c>
      <c r="B93" t="s">
        <v>7</v>
      </c>
      <c r="C93" s="1">
        <f>_xll.EPMRetrieveData(EPM!$A$1, EPM!$A$2, EPM!$B$1, EPM!$A$3, EPM!$A$4, EPM!$A100, EPM!$A$5)</f>
        <v>1469675.21</v>
      </c>
      <c r="D93" s="1">
        <f>_xll.EPMRetrieveData(EPM!$A$1, EPM!$A$2, EPM!$B$2, EPM!$A$3, EPM!$A$4, EPM!$A100, EPM!$A$5)</f>
        <v>1498675.86</v>
      </c>
      <c r="E93" s="1">
        <f>_xll.EPMRetrieveData(EPM!$A$1, EPM!$A$2, EPM!$B$3, EPM!$A$3, EPM!$A$4, EPM!$A100, EPM!$A$5)</f>
        <v>986051.74</v>
      </c>
      <c r="F93" s="1">
        <f t="shared" si="2"/>
        <v>2484727.6</v>
      </c>
      <c r="G93" s="1">
        <f>_xll.EPMRetrieveData(EPM!$A$1, EPM!$A$2, EPM!$B$4, EPM!$A$3, EPM!$A$4, EPM!$A100, EPM!$A$5)</f>
        <v>-1015052.39</v>
      </c>
    </row>
    <row r="94" spans="1:7" x14ac:dyDescent="0.2">
      <c r="A94">
        <v>2008</v>
      </c>
      <c r="B94" t="s">
        <v>8</v>
      </c>
      <c r="C94" s="1">
        <f>_xll.EPMRetrieveData(EPM!$A$1, EPM!$A$2, EPM!$B$1, EPM!$A$3, EPM!$A$4, EPM!$A101, EPM!$A$5)</f>
        <v>1313696.49</v>
      </c>
      <c r="D94" s="1">
        <f>_xll.EPMRetrieveData(EPM!$A$1, EPM!$A$2, EPM!$B$2, EPM!$A$3, EPM!$A$4, EPM!$A101, EPM!$A$5)</f>
        <v>1522195.28</v>
      </c>
      <c r="E94" s="1">
        <f>_xll.EPMRetrieveData(EPM!$A$1, EPM!$A$2, EPM!$B$3, EPM!$A$3, EPM!$A$4, EPM!$A101, EPM!$A$5)</f>
        <v>1059887.96</v>
      </c>
      <c r="F94" s="1">
        <f t="shared" si="2"/>
        <v>2582083.2400000002</v>
      </c>
      <c r="G94" s="1">
        <f>_xll.EPMRetrieveData(EPM!$A$1, EPM!$A$2, EPM!$B$4, EPM!$A$3, EPM!$A$4, EPM!$A101, EPM!$A$5)</f>
        <v>-1268386.75</v>
      </c>
    </row>
    <row r="95" spans="1:7" x14ac:dyDescent="0.2">
      <c r="A95">
        <v>2008</v>
      </c>
      <c r="B95" t="s">
        <v>9</v>
      </c>
      <c r="C95" s="1">
        <f>_xll.EPMRetrieveData(EPM!$A$1, EPM!$A$2, EPM!$B$1, EPM!$A$3, EPM!$A$4, EPM!$A102, EPM!$A$5)</f>
        <v>1474477.37</v>
      </c>
      <c r="D95" s="1">
        <f>_xll.EPMRetrieveData(EPM!$A$1, EPM!$A$2, EPM!$B$2, EPM!$A$3, EPM!$A$4, EPM!$A102, EPM!$A$5)</f>
        <v>1620730.72</v>
      </c>
      <c r="E95" s="1">
        <f>_xll.EPMRetrieveData(EPM!$A$1, EPM!$A$2, EPM!$B$3, EPM!$A$3, EPM!$A$4, EPM!$A102, EPM!$A$5)</f>
        <v>1022225.4</v>
      </c>
      <c r="F95" s="1">
        <f t="shared" si="2"/>
        <v>2642956.12</v>
      </c>
      <c r="G95" s="1">
        <f>_xll.EPMRetrieveData(EPM!$A$1, EPM!$A$2, EPM!$B$4, EPM!$A$3, EPM!$A$4, EPM!$A102, EPM!$A$5)</f>
        <v>-1168478.75</v>
      </c>
    </row>
    <row r="96" spans="1:7" x14ac:dyDescent="0.2">
      <c r="A96">
        <v>2008</v>
      </c>
      <c r="B96" t="s">
        <v>10</v>
      </c>
      <c r="C96" s="1">
        <f>_xll.EPMRetrieveData(EPM!$A$1, EPM!$A$2, EPM!$B$1, EPM!$A$3, EPM!$A$4, EPM!$A103, EPM!$A$5)</f>
        <v>1633138.83</v>
      </c>
      <c r="D96" s="1">
        <f>_xll.EPMRetrieveData(EPM!$A$1, EPM!$A$2, EPM!$B$2, EPM!$A$3, EPM!$A$4, EPM!$A103, EPM!$A$5)</f>
        <v>1669422.38</v>
      </c>
      <c r="E96" s="1">
        <f>_xll.EPMRetrieveData(EPM!$A$1, EPM!$A$2, EPM!$B$3, EPM!$A$3, EPM!$A$4, EPM!$A103, EPM!$A$5)</f>
        <v>1029773.98</v>
      </c>
      <c r="F96" s="1">
        <f t="shared" si="2"/>
        <v>2699196.36</v>
      </c>
      <c r="G96" s="1">
        <f>_xll.EPMRetrieveData(EPM!$A$1, EPM!$A$2, EPM!$B$4, EPM!$A$3, EPM!$A$4, EPM!$A103, EPM!$A$5)</f>
        <v>-1066057.53</v>
      </c>
    </row>
    <row r="97" spans="1:7" x14ac:dyDescent="0.2">
      <c r="A97">
        <v>2008</v>
      </c>
      <c r="B97" t="s">
        <v>11</v>
      </c>
      <c r="C97" s="1">
        <f>_xll.EPMRetrieveData(EPM!$A$1, EPM!$A$2, EPM!$B$1, EPM!$A$3, EPM!$A$4, EPM!$A104, EPM!$A$5)</f>
        <v>2408099.14</v>
      </c>
      <c r="D97" s="1">
        <f>_xll.EPMRetrieveData(EPM!$A$1, EPM!$A$2, EPM!$B$2, EPM!$A$3, EPM!$A$4, EPM!$A104, EPM!$A$5)</f>
        <v>1659342.41</v>
      </c>
      <c r="E97" s="1">
        <f>_xll.EPMRetrieveData(EPM!$A$1, EPM!$A$2, EPM!$B$3, EPM!$A$3, EPM!$A$4, EPM!$A104, EPM!$A$5)</f>
        <v>1219281.3400000001</v>
      </c>
      <c r="F97" s="1">
        <f t="shared" si="2"/>
        <v>2878623.75</v>
      </c>
      <c r="G97" s="1">
        <f>_xll.EPMRetrieveData(EPM!$A$1, EPM!$A$2, EPM!$B$4, EPM!$A$3, EPM!$A$4, EPM!$A104, EPM!$A$5)</f>
        <v>-470524.61</v>
      </c>
    </row>
    <row r="98" spans="1:7" x14ac:dyDescent="0.2">
      <c r="A98">
        <v>2009</v>
      </c>
      <c r="B98" t="s">
        <v>0</v>
      </c>
      <c r="C98" s="1">
        <f>_xll.EPMRetrieveData(EPM!$A$1, EPM!$A$2, EPM!$B$1, EPM!$A$3, EPM!$A$4, EPM!$A105, EPM!$A$5)</f>
        <v>1693021.14</v>
      </c>
      <c r="D98" s="1">
        <f>_xll.EPMRetrieveData(EPM!$A$1, EPM!$A$2, EPM!$B$2, EPM!$A$3, EPM!$A$4, EPM!$A105, EPM!$A$5)</f>
        <v>1773474.88</v>
      </c>
      <c r="E98" s="1">
        <f>_xll.EPMRetrieveData(EPM!$A$1, EPM!$A$2, EPM!$B$3, EPM!$A$3, EPM!$A$4, EPM!$A105, EPM!$A$5)</f>
        <v>1159486.33</v>
      </c>
      <c r="F98" s="1">
        <f t="shared" ref="F98:F129" si="3">SUM(D98:E98)</f>
        <v>2932961.21</v>
      </c>
      <c r="G98" s="1">
        <f>_xll.EPMRetrieveData(EPM!$A$1, EPM!$A$2, EPM!$B$4, EPM!$A$3, EPM!$A$4, EPM!$A105, EPM!$A$5)</f>
        <v>-1239940.07</v>
      </c>
    </row>
    <row r="99" spans="1:7" x14ac:dyDescent="0.2">
      <c r="A99">
        <v>2009</v>
      </c>
      <c r="B99" t="s">
        <v>1</v>
      </c>
      <c r="C99" s="1">
        <f>_xll.EPMRetrieveData(EPM!$A$1, EPM!$A$2, EPM!$B$1, EPM!$A$3, EPM!$A$4, EPM!$A106, EPM!$A$5)</f>
        <v>558855.16</v>
      </c>
      <c r="D99" s="1">
        <f>_xll.EPMRetrieveData(EPM!$A$1, EPM!$A$2, EPM!$B$2, EPM!$A$3, EPM!$A$4, EPM!$A106, EPM!$A$5)</f>
        <v>1741849.98</v>
      </c>
      <c r="E99" s="1">
        <f>_xll.EPMRetrieveData(EPM!$A$1, EPM!$A$2, EPM!$B$3, EPM!$A$3, EPM!$A$4, EPM!$A106, EPM!$A$5)</f>
        <v>1367476.5</v>
      </c>
      <c r="F99" s="1">
        <f t="shared" si="3"/>
        <v>3109326.48</v>
      </c>
      <c r="G99" s="1">
        <f>_xll.EPMRetrieveData(EPM!$A$1, EPM!$A$2, EPM!$B$4, EPM!$A$3, EPM!$A$4, EPM!$A106, EPM!$A$5)</f>
        <v>-2550471.3199999998</v>
      </c>
    </row>
    <row r="100" spans="1:7" x14ac:dyDescent="0.2">
      <c r="A100">
        <v>2009</v>
      </c>
      <c r="B100" t="s">
        <v>2</v>
      </c>
      <c r="C100" s="1">
        <f>_xll.EPMRetrieveData(EPM!$A$1, EPM!$A$2, EPM!$B$1, EPM!$A$3, EPM!$A$4, EPM!$A107, EPM!$A$5)</f>
        <v>484540.27</v>
      </c>
      <c r="D100" s="1">
        <f>_xll.EPMRetrieveData(EPM!$A$1, EPM!$A$2, EPM!$B$2, EPM!$A$3, EPM!$A$4, EPM!$A107, EPM!$A$5)</f>
        <v>1565882.25</v>
      </c>
      <c r="E100" s="1">
        <f>_xll.EPMRetrieveData(EPM!$A$1, EPM!$A$2, EPM!$B$3, EPM!$A$3, EPM!$A$4, EPM!$A107, EPM!$A$5)</f>
        <v>1502385.62</v>
      </c>
      <c r="F100" s="1">
        <f t="shared" si="3"/>
        <v>3068267.87</v>
      </c>
      <c r="G100" s="1">
        <f>_xll.EPMRetrieveData(EPM!$A$1, EPM!$A$2, EPM!$B$4, EPM!$A$3, EPM!$A$4, EPM!$A107, EPM!$A$5)</f>
        <v>-2583727.6</v>
      </c>
    </row>
    <row r="101" spans="1:7" x14ac:dyDescent="0.2">
      <c r="A101">
        <v>2009</v>
      </c>
      <c r="B101" t="s">
        <v>3</v>
      </c>
      <c r="C101" s="1">
        <f>_xll.EPMRetrieveData(EPM!$A$1, EPM!$A$2, EPM!$B$1, EPM!$A$3, EPM!$A$4, EPM!$A108, EPM!$A$5)</f>
        <v>1305069.71</v>
      </c>
      <c r="D101" s="1">
        <f>_xll.EPMRetrieveData(EPM!$A$1, EPM!$A$2, EPM!$B$2, EPM!$A$3, EPM!$A$4, EPM!$A108, EPM!$A$5)</f>
        <v>1778803.45</v>
      </c>
      <c r="E101" s="1">
        <f>_xll.EPMRetrieveData(EPM!$A$1, EPM!$A$2, EPM!$B$3, EPM!$A$3, EPM!$A$4, EPM!$A108, EPM!$A$5)</f>
        <v>1345204.28</v>
      </c>
      <c r="F101" s="1">
        <f t="shared" si="3"/>
        <v>3124007.73</v>
      </c>
      <c r="G101" s="1">
        <f>_xll.EPMRetrieveData(EPM!$A$1, EPM!$A$2, EPM!$B$4, EPM!$A$3, EPM!$A$4, EPM!$A108, EPM!$A$5)</f>
        <v>-1818938.02</v>
      </c>
    </row>
    <row r="102" spans="1:7" x14ac:dyDescent="0.2">
      <c r="A102">
        <v>2009</v>
      </c>
      <c r="B102" t="s">
        <v>4</v>
      </c>
      <c r="C102" s="1">
        <f>_xll.EPMRetrieveData(EPM!$A$1, EPM!$A$2, EPM!$B$1, EPM!$A$3, EPM!$A$4, EPM!$A109, EPM!$A$5)</f>
        <v>833451.68</v>
      </c>
      <c r="D102" s="1">
        <f>_xll.EPMRetrieveData(EPM!$A$1, EPM!$A$2, EPM!$B$2, EPM!$A$3, EPM!$A$4, EPM!$A109, EPM!$A$5)</f>
        <v>1848996.09</v>
      </c>
      <c r="E102" s="1">
        <f>_xll.EPMRetrieveData(EPM!$A$1, EPM!$A$2, EPM!$B$3, EPM!$A$3, EPM!$A$4, EPM!$A109, EPM!$A$5)</f>
        <v>1338339.97</v>
      </c>
      <c r="F102" s="1">
        <f t="shared" si="3"/>
        <v>3187336.06</v>
      </c>
      <c r="G102" s="1">
        <f>_xll.EPMRetrieveData(EPM!$A$1, EPM!$A$2, EPM!$B$4, EPM!$A$3, EPM!$A$4, EPM!$A109, EPM!$A$5)</f>
        <v>-2353884.38</v>
      </c>
    </row>
    <row r="103" spans="1:7" x14ac:dyDescent="0.2">
      <c r="A103">
        <v>2009</v>
      </c>
      <c r="B103" t="s">
        <v>5</v>
      </c>
      <c r="C103" s="1">
        <f>_xll.EPMRetrieveData(EPM!$A$1, EPM!$A$2, EPM!$B$1, EPM!$A$3, EPM!$A$4, EPM!$A110, EPM!$A$5)</f>
        <v>4760715.93</v>
      </c>
      <c r="D103" s="1">
        <f>_xll.EPMRetrieveData(EPM!$A$1, EPM!$A$2, EPM!$B$2, EPM!$A$3, EPM!$A$4, EPM!$A110, EPM!$A$5)</f>
        <v>1788756.39</v>
      </c>
      <c r="E103" s="1">
        <f>_xll.EPMRetrieveData(EPM!$A$1, EPM!$A$2, EPM!$B$3, EPM!$A$3, EPM!$A$4, EPM!$A110, EPM!$A$5)</f>
        <v>1344078.78</v>
      </c>
      <c r="F103" s="1">
        <f t="shared" si="3"/>
        <v>3132835.17</v>
      </c>
      <c r="G103" s="1">
        <f>_xll.EPMRetrieveData(EPM!$A$1, EPM!$A$2, EPM!$B$4, EPM!$A$3, EPM!$A$4, EPM!$A110, EPM!$A$5)</f>
        <v>1627880.76</v>
      </c>
    </row>
    <row r="104" spans="1:7" x14ac:dyDescent="0.2">
      <c r="A104">
        <v>2009</v>
      </c>
      <c r="B104" t="s">
        <v>6</v>
      </c>
      <c r="C104" s="1">
        <f>_xll.EPMRetrieveData(EPM!$A$1, EPM!$A$2, EPM!$B$1, EPM!$A$3, EPM!$A$4, EPM!$A111, EPM!$A$5)</f>
        <v>1496936.9</v>
      </c>
      <c r="D104" s="1">
        <f>_xll.EPMRetrieveData(EPM!$A$1, EPM!$A$2, EPM!$B$2, EPM!$A$3, EPM!$A$4, EPM!$A111, EPM!$A$5)</f>
        <v>1850158.78</v>
      </c>
      <c r="E104" s="1">
        <f>_xll.EPMRetrieveData(EPM!$A$1, EPM!$A$2, EPM!$B$3, EPM!$A$3, EPM!$A$4, EPM!$A111, EPM!$A$5)</f>
        <v>1454444.6</v>
      </c>
      <c r="F104" s="1">
        <f t="shared" si="3"/>
        <v>3304603.38</v>
      </c>
      <c r="G104" s="1">
        <f>_xll.EPMRetrieveData(EPM!$A$1, EPM!$A$2, EPM!$B$4, EPM!$A$3, EPM!$A$4, EPM!$A111, EPM!$A$5)</f>
        <v>-1807666.48</v>
      </c>
    </row>
    <row r="105" spans="1:7" x14ac:dyDescent="0.2">
      <c r="A105">
        <v>2009</v>
      </c>
      <c r="B105" t="s">
        <v>7</v>
      </c>
      <c r="C105" s="1">
        <f>_xll.EPMRetrieveData(EPM!$A$1, EPM!$A$2, EPM!$B$1, EPM!$A$3, EPM!$A$4, EPM!$A112, EPM!$A$5)</f>
        <v>2600274.17</v>
      </c>
      <c r="D105" s="1">
        <f>_xll.EPMRetrieveData(EPM!$A$1, EPM!$A$2, EPM!$B$2, EPM!$A$3, EPM!$A$4, EPM!$A112, EPM!$A$5)</f>
        <v>1855303.57</v>
      </c>
      <c r="E105" s="1">
        <f>_xll.EPMRetrieveData(EPM!$A$1, EPM!$A$2, EPM!$B$3, EPM!$A$3, EPM!$A$4, EPM!$A112, EPM!$A$5)</f>
        <v>1300297.23</v>
      </c>
      <c r="F105" s="1">
        <f t="shared" si="3"/>
        <v>3155600.8</v>
      </c>
      <c r="G105" s="1">
        <f>_xll.EPMRetrieveData(EPM!$A$1, EPM!$A$2, EPM!$B$4, EPM!$A$3, EPM!$A$4, EPM!$A112, EPM!$A$5)</f>
        <v>-555326.63</v>
      </c>
    </row>
    <row r="106" spans="1:7" x14ac:dyDescent="0.2">
      <c r="A106">
        <v>2009</v>
      </c>
      <c r="B106" t="s">
        <v>8</v>
      </c>
      <c r="C106" s="1">
        <f>_xll.EPMRetrieveData(EPM!$A$1, EPM!$A$2, EPM!$B$1, EPM!$A$3, EPM!$A$4, EPM!$A113, EPM!$A$5)</f>
        <v>1725342.92</v>
      </c>
      <c r="D106" s="1">
        <f>_xll.EPMRetrieveData(EPM!$A$1, EPM!$A$2, EPM!$B$2, EPM!$A$3, EPM!$A$4, EPM!$A113, EPM!$A$5)</f>
        <v>1820832.66</v>
      </c>
      <c r="E106" s="1">
        <f>_xll.EPMRetrieveData(EPM!$A$1, EPM!$A$2, EPM!$B$3, EPM!$A$3, EPM!$A$4, EPM!$A113, EPM!$A$5)</f>
        <v>1366549.9</v>
      </c>
      <c r="F106" s="1">
        <f t="shared" si="3"/>
        <v>3187382.5599999996</v>
      </c>
      <c r="G106" s="1">
        <f>_xll.EPMRetrieveData(EPM!$A$1, EPM!$A$2, EPM!$B$4, EPM!$A$3, EPM!$A$4, EPM!$A113, EPM!$A$5)</f>
        <v>-1462039.64</v>
      </c>
    </row>
    <row r="107" spans="1:7" x14ac:dyDescent="0.2">
      <c r="A107">
        <v>2009</v>
      </c>
      <c r="B107" t="s">
        <v>9</v>
      </c>
      <c r="C107" s="1">
        <f>_xll.EPMRetrieveData(EPM!$A$1, EPM!$A$2, EPM!$B$1, EPM!$A$3, EPM!$A$4, EPM!$A114, EPM!$A$5)</f>
        <v>1749413.06</v>
      </c>
      <c r="D107" s="1">
        <f>_xll.EPMRetrieveData(EPM!$A$1, EPM!$A$2, EPM!$B$2, EPM!$A$3, EPM!$A$4, EPM!$A114, EPM!$A$5)</f>
        <v>1830276.5</v>
      </c>
      <c r="E107" s="1">
        <f>_xll.EPMRetrieveData(EPM!$A$1, EPM!$A$2, EPM!$B$3, EPM!$A$3, EPM!$A$4, EPM!$A114, EPM!$A$5)</f>
        <v>1958642.75</v>
      </c>
      <c r="F107" s="1">
        <f t="shared" si="3"/>
        <v>3788919.25</v>
      </c>
      <c r="G107" s="1">
        <f>_xll.EPMRetrieveData(EPM!$A$1, EPM!$A$2, EPM!$B$4, EPM!$A$3, EPM!$A$4, EPM!$A114, EPM!$A$5)</f>
        <v>-2039506.19</v>
      </c>
    </row>
    <row r="108" spans="1:7" x14ac:dyDescent="0.2">
      <c r="A108">
        <v>2009</v>
      </c>
      <c r="B108" t="s">
        <v>10</v>
      </c>
      <c r="C108" s="1">
        <f>_xll.EPMRetrieveData(EPM!$A$1, EPM!$A$2, EPM!$B$1, EPM!$A$3, EPM!$A$4, EPM!$A115, EPM!$A$5)</f>
        <v>1722266.68</v>
      </c>
      <c r="D108" s="1">
        <f>_xll.EPMRetrieveData(EPM!$A$1, EPM!$A$2, EPM!$B$2, EPM!$A$3, EPM!$A$4, EPM!$A115, EPM!$A$5)</f>
        <v>1949860</v>
      </c>
      <c r="E108" s="1">
        <f>_xll.EPMRetrieveData(EPM!$A$1, EPM!$A$2, EPM!$B$3, EPM!$A$3, EPM!$A$4, EPM!$A115, EPM!$A$5)</f>
        <v>1454205.1</v>
      </c>
      <c r="F108" s="1">
        <f t="shared" si="3"/>
        <v>3404065.1</v>
      </c>
      <c r="G108" s="1">
        <f>_xll.EPMRetrieveData(EPM!$A$1, EPM!$A$2, EPM!$B$4, EPM!$A$3, EPM!$A$4, EPM!$A115, EPM!$A$5)</f>
        <v>-1681798.42</v>
      </c>
    </row>
    <row r="109" spans="1:7" x14ac:dyDescent="0.2">
      <c r="A109">
        <v>2009</v>
      </c>
      <c r="B109" t="s">
        <v>11</v>
      </c>
      <c r="C109" s="1">
        <f>_xll.EPMRetrieveData(EPM!$A$1, EPM!$A$2, EPM!$B$1, EPM!$A$3, EPM!$A$4, EPM!$A116, EPM!$A$5)</f>
        <v>1843710.3</v>
      </c>
      <c r="D109" s="1">
        <f>_xll.EPMRetrieveData(EPM!$A$1, EPM!$A$2, EPM!$B$2, EPM!$A$3, EPM!$A$4, EPM!$A116, EPM!$A$5)</f>
        <v>1615351.08</v>
      </c>
      <c r="E109" s="1">
        <f>_xll.EPMRetrieveData(EPM!$A$1, EPM!$A$2, EPM!$B$3, EPM!$A$3, EPM!$A$4, EPM!$A116, EPM!$A$5)</f>
        <v>841428.11</v>
      </c>
      <c r="F109" s="1">
        <f t="shared" si="3"/>
        <v>2456779.19</v>
      </c>
      <c r="G109" s="1">
        <f>_xll.EPMRetrieveData(EPM!$A$1, EPM!$A$2, EPM!$B$4, EPM!$A$3, EPM!$A$4, EPM!$A116, EPM!$A$5)</f>
        <v>-613068.89</v>
      </c>
    </row>
    <row r="110" spans="1:7" x14ac:dyDescent="0.2">
      <c r="A110">
        <v>2010</v>
      </c>
      <c r="B110" t="s">
        <v>0</v>
      </c>
      <c r="C110" s="1">
        <f>_xll.EPMRetrieveData(EPM!$A$1, EPM!$A$2, EPM!$B$1, EPM!$A$3, EPM!$A$4, EPM!$A117, EPM!$A$5)</f>
        <v>2183235.83</v>
      </c>
      <c r="D110" s="1">
        <f>_xll.EPMRetrieveData(EPM!$A$1, EPM!$A$2, EPM!$B$2, EPM!$A$3, EPM!$A$4, EPM!$A117, EPM!$A$5)</f>
        <v>1988090.33</v>
      </c>
      <c r="E110" s="1">
        <f>_xll.EPMRetrieveData(EPM!$A$1, EPM!$A$2, EPM!$B$3, EPM!$A$3, EPM!$A$4, EPM!$A117, EPM!$A$5)</f>
        <v>1137565.68</v>
      </c>
      <c r="F110" s="1">
        <f t="shared" si="3"/>
        <v>3125656.01</v>
      </c>
      <c r="G110" s="1">
        <f>_xll.EPMRetrieveData(EPM!$A$1, EPM!$A$2, EPM!$B$4, EPM!$A$3, EPM!$A$4, EPM!$A117, EPM!$A$5)</f>
        <v>-942420.18</v>
      </c>
    </row>
    <row r="111" spans="1:7" x14ac:dyDescent="0.2">
      <c r="A111">
        <v>2010</v>
      </c>
      <c r="B111" t="s">
        <v>1</v>
      </c>
      <c r="C111" s="1">
        <f>_xll.EPMRetrieveData(EPM!$A$1, EPM!$A$2, EPM!$B$1, EPM!$A$3, EPM!$A$4, EPM!$A118, EPM!$A$5)</f>
        <v>2337995.85</v>
      </c>
      <c r="D111" s="1">
        <f>_xll.EPMRetrieveData(EPM!$A$1, EPM!$A$2, EPM!$B$2, EPM!$A$3, EPM!$A$4, EPM!$A118, EPM!$A$5)</f>
        <v>1870106.34</v>
      </c>
      <c r="E111" s="1">
        <f>_xll.EPMRetrieveData(EPM!$A$1, EPM!$A$2, EPM!$B$3, EPM!$A$3, EPM!$A$4, EPM!$A118, EPM!$A$5)</f>
        <v>1298797.8700000001</v>
      </c>
      <c r="F111" s="1">
        <f t="shared" si="3"/>
        <v>3168904.21</v>
      </c>
      <c r="G111" s="1">
        <f>_xll.EPMRetrieveData(EPM!$A$1, EPM!$A$2, EPM!$B$4, EPM!$A$3, EPM!$A$4, EPM!$A118, EPM!$A$5)</f>
        <v>-830908.36000000103</v>
      </c>
    </row>
    <row r="112" spans="1:7" x14ac:dyDescent="0.2">
      <c r="A112">
        <v>2010</v>
      </c>
      <c r="B112" t="s">
        <v>2</v>
      </c>
      <c r="C112" s="1">
        <f>_xll.EPMRetrieveData(EPM!$A$1, EPM!$A$2, EPM!$B$1, EPM!$A$3, EPM!$A$4, EPM!$A119, EPM!$A$5)</f>
        <v>1350173.64</v>
      </c>
      <c r="D112" s="1">
        <f>_xll.EPMRetrieveData(EPM!$A$1, EPM!$A$2, EPM!$B$2, EPM!$A$3, EPM!$A$4, EPM!$A119, EPM!$A$5)</f>
        <v>1898488.84</v>
      </c>
      <c r="E112" s="1">
        <f>_xll.EPMRetrieveData(EPM!$A$1, EPM!$A$2, EPM!$B$3, EPM!$A$3, EPM!$A$4, EPM!$A119, EPM!$A$5)</f>
        <v>1333767.94</v>
      </c>
      <c r="F112" s="1">
        <f t="shared" si="3"/>
        <v>3232256.7800000003</v>
      </c>
      <c r="G112" s="1">
        <f>_xll.EPMRetrieveData(EPM!$A$1, EPM!$A$2, EPM!$B$4, EPM!$A$3, EPM!$A$4, EPM!$A119, EPM!$A$5)</f>
        <v>-1882083.14</v>
      </c>
    </row>
    <row r="113" spans="1:7" x14ac:dyDescent="0.2">
      <c r="A113">
        <v>2010</v>
      </c>
      <c r="B113" t="s">
        <v>3</v>
      </c>
      <c r="C113" s="1">
        <f>_xll.EPMRetrieveData(EPM!$A$1, EPM!$A$2, EPM!$B$1, EPM!$A$3, EPM!$A$4, EPM!$A120, EPM!$A$5)</f>
        <v>2660481.56</v>
      </c>
      <c r="D113" s="1">
        <f>_xll.EPMRetrieveData(EPM!$A$1, EPM!$A$2, EPM!$B$2, EPM!$A$3, EPM!$A$4, EPM!$A120, EPM!$A$5)</f>
        <v>2099436.8199999998</v>
      </c>
      <c r="E113" s="1">
        <f>_xll.EPMRetrieveData(EPM!$A$1, EPM!$A$2, EPM!$B$3, EPM!$A$3, EPM!$A$4, EPM!$A120, EPM!$A$5)</f>
        <v>1298829.07</v>
      </c>
      <c r="F113" s="1">
        <f t="shared" si="3"/>
        <v>3398265.8899999997</v>
      </c>
      <c r="G113" s="1">
        <f>_xll.EPMRetrieveData(EPM!$A$1, EPM!$A$2, EPM!$B$4, EPM!$A$3, EPM!$A$4, EPM!$A120, EPM!$A$5)</f>
        <v>-737784.33</v>
      </c>
    </row>
    <row r="114" spans="1:7" x14ac:dyDescent="0.2">
      <c r="A114">
        <v>2010</v>
      </c>
      <c r="B114" t="s">
        <v>4</v>
      </c>
      <c r="C114" s="1">
        <f>_xll.EPMRetrieveData(EPM!$A$1, EPM!$A$2, EPM!$B$1, EPM!$A$3, EPM!$A$4, EPM!$A121, EPM!$A$5)</f>
        <v>1652558.83</v>
      </c>
      <c r="D114" s="1">
        <f>_xll.EPMRetrieveData(EPM!$A$1, EPM!$A$2, EPM!$B$2, EPM!$A$3, EPM!$A$4, EPM!$A121, EPM!$A$5)</f>
        <v>2003236.99</v>
      </c>
      <c r="E114" s="1">
        <f>_xll.EPMRetrieveData(EPM!$A$1, EPM!$A$2, EPM!$B$3, EPM!$A$3, EPM!$A$4, EPM!$A121, EPM!$A$5)</f>
        <v>1332201.1599999999</v>
      </c>
      <c r="F114" s="1">
        <f t="shared" si="3"/>
        <v>3335438.15</v>
      </c>
      <c r="G114" s="1">
        <f>_xll.EPMRetrieveData(EPM!$A$1, EPM!$A$2, EPM!$B$4, EPM!$A$3, EPM!$A$4, EPM!$A121, EPM!$A$5)</f>
        <v>-1682879.32</v>
      </c>
    </row>
    <row r="115" spans="1:7" x14ac:dyDescent="0.2">
      <c r="A115">
        <v>2010</v>
      </c>
      <c r="B115" t="s">
        <v>5</v>
      </c>
      <c r="C115" s="1">
        <f>_xll.EPMRetrieveData(EPM!$A$1, EPM!$A$2, EPM!$B$1, EPM!$A$3, EPM!$A$4, EPM!$A122, EPM!$A$5)</f>
        <v>2246884.98</v>
      </c>
      <c r="D115" s="1">
        <f>_xll.EPMRetrieveData(EPM!$A$1, EPM!$A$2, EPM!$B$2, EPM!$A$3, EPM!$A$4, EPM!$A122, EPM!$A$5)</f>
        <v>1925484.52</v>
      </c>
      <c r="E115" s="1">
        <f>_xll.EPMRetrieveData(EPM!$A$1, EPM!$A$2, EPM!$B$3, EPM!$A$3, EPM!$A$4, EPM!$A122, EPM!$A$5)</f>
        <v>1260677.75</v>
      </c>
      <c r="F115" s="1">
        <f t="shared" si="3"/>
        <v>3186162.27</v>
      </c>
      <c r="G115" s="1">
        <f>_xll.EPMRetrieveData(EPM!$A$1, EPM!$A$2, EPM!$B$4, EPM!$A$3, EPM!$A$4, EPM!$A122, EPM!$A$5)</f>
        <v>-939277.29</v>
      </c>
    </row>
    <row r="116" spans="1:7" x14ac:dyDescent="0.2">
      <c r="A116">
        <v>2010</v>
      </c>
      <c r="B116" t="s">
        <v>6</v>
      </c>
      <c r="C116" s="1">
        <f>_xll.EPMRetrieveData(EPM!$A$1, EPM!$A$2, EPM!$B$1, EPM!$A$3, EPM!$A$4, EPM!$A123, EPM!$A$5)</f>
        <v>2779163.44</v>
      </c>
      <c r="D116" s="1">
        <f>_xll.EPMRetrieveData(EPM!$A$1, EPM!$A$2, EPM!$B$2, EPM!$A$3, EPM!$A$4, EPM!$A123, EPM!$A$5)</f>
        <v>1876251.71</v>
      </c>
      <c r="E116" s="1">
        <f>_xll.EPMRetrieveData(EPM!$A$1, EPM!$A$2, EPM!$B$3, EPM!$A$3, EPM!$A$4, EPM!$A123, EPM!$A$5)</f>
        <v>1210435.1599999999</v>
      </c>
      <c r="F116" s="1">
        <f t="shared" si="3"/>
        <v>3086686.87</v>
      </c>
      <c r="G116" s="1">
        <f>_xll.EPMRetrieveData(EPM!$A$1, EPM!$A$2, EPM!$B$4, EPM!$A$3, EPM!$A$4, EPM!$A123, EPM!$A$5)</f>
        <v>-307523.43</v>
      </c>
    </row>
    <row r="117" spans="1:7" x14ac:dyDescent="0.2">
      <c r="A117">
        <v>2010</v>
      </c>
      <c r="B117" t="s">
        <v>7</v>
      </c>
      <c r="C117" s="1">
        <f>_xll.EPMRetrieveData(EPM!$A$1, EPM!$A$2, EPM!$B$1, EPM!$A$3, EPM!$A$4, EPM!$A124, EPM!$A$5)</f>
        <v>3838477.23</v>
      </c>
      <c r="D117" s="1">
        <f>_xll.EPMRetrieveData(EPM!$A$1, EPM!$A$2, EPM!$B$2, EPM!$A$3, EPM!$A$4, EPM!$A124, EPM!$A$5)</f>
        <v>1949070.44</v>
      </c>
      <c r="E117" s="1">
        <f>_xll.EPMRetrieveData(EPM!$A$1, EPM!$A$2, EPM!$B$3, EPM!$A$3, EPM!$A$4, EPM!$A124, EPM!$A$5)</f>
        <v>1288430.51</v>
      </c>
      <c r="F117" s="1">
        <f t="shared" si="3"/>
        <v>3237500.95</v>
      </c>
      <c r="G117" s="1">
        <f>_xll.EPMRetrieveData(EPM!$A$1, EPM!$A$2, EPM!$B$4, EPM!$A$3, EPM!$A$4, EPM!$A124, EPM!$A$5)</f>
        <v>600976.28</v>
      </c>
    </row>
    <row r="118" spans="1:7" x14ac:dyDescent="0.2">
      <c r="A118">
        <v>2010</v>
      </c>
      <c r="B118" t="s">
        <v>8</v>
      </c>
      <c r="C118" s="1">
        <f>_xll.EPMRetrieveData(EPM!$A$1, EPM!$A$2, EPM!$B$1, EPM!$A$3, EPM!$A$4, EPM!$A125, EPM!$A$5)</f>
        <v>2110695.2799999998</v>
      </c>
      <c r="D118" s="1">
        <f>_xll.EPMRetrieveData(EPM!$A$1, EPM!$A$2, EPM!$B$2, EPM!$A$3, EPM!$A$4, EPM!$A125, EPM!$A$5)</f>
        <v>1850431.76</v>
      </c>
      <c r="E118" s="1">
        <f>_xll.EPMRetrieveData(EPM!$A$1, EPM!$A$2, EPM!$B$3, EPM!$A$3, EPM!$A$4, EPM!$A125, EPM!$A$5)</f>
        <v>1040132.15</v>
      </c>
      <c r="F118" s="1">
        <f t="shared" si="3"/>
        <v>2890563.91</v>
      </c>
      <c r="G118" s="1">
        <f>_xll.EPMRetrieveData(EPM!$A$1, EPM!$A$2, EPM!$B$4, EPM!$A$3, EPM!$A$4, EPM!$A125, EPM!$A$5)</f>
        <v>-779868.62999999896</v>
      </c>
    </row>
    <row r="119" spans="1:7" x14ac:dyDescent="0.2">
      <c r="A119">
        <v>2010</v>
      </c>
      <c r="B119" t="s">
        <v>9</v>
      </c>
      <c r="C119" s="1">
        <f>_xll.EPMRetrieveData(EPM!$A$1, EPM!$A$2, EPM!$B$1, EPM!$A$3, EPM!$A$4, EPM!$A126, EPM!$A$5)</f>
        <v>1756514.74</v>
      </c>
      <c r="D119" s="1">
        <f>_xll.EPMRetrieveData(EPM!$A$1, EPM!$A$2, EPM!$B$2, EPM!$A$3, EPM!$A$4, EPM!$A126, EPM!$A$5)</f>
        <v>1862499.89</v>
      </c>
      <c r="E119" s="1">
        <f>_xll.EPMRetrieveData(EPM!$A$1, EPM!$A$2, EPM!$B$3, EPM!$A$3, EPM!$A$4, EPM!$A126, EPM!$A$5)</f>
        <v>1174822.8700000001</v>
      </c>
      <c r="F119" s="1">
        <f t="shared" si="3"/>
        <v>3037322.76</v>
      </c>
      <c r="G119" s="1">
        <f>_xll.EPMRetrieveData(EPM!$A$1, EPM!$A$2, EPM!$B$4, EPM!$A$3, EPM!$A$4, EPM!$A126, EPM!$A$5)</f>
        <v>-1280808.02</v>
      </c>
    </row>
    <row r="120" spans="1:7" x14ac:dyDescent="0.2">
      <c r="A120">
        <v>2010</v>
      </c>
      <c r="B120" t="s">
        <v>10</v>
      </c>
      <c r="C120" s="1">
        <f>_xll.EPMRetrieveData(EPM!$A$1, EPM!$A$2, EPM!$B$1, EPM!$A$3, EPM!$A$4, EPM!$A127, EPM!$A$5)</f>
        <v>2122236.4700000002</v>
      </c>
      <c r="D120" s="1">
        <f>_xll.EPMRetrieveData(EPM!$A$1, EPM!$A$2, EPM!$B$2, EPM!$A$3, EPM!$A$4, EPM!$A127, EPM!$A$5)</f>
        <v>1891430.3</v>
      </c>
      <c r="E120" s="1">
        <f>_xll.EPMRetrieveData(EPM!$A$1, EPM!$A$2, EPM!$B$3, EPM!$A$3, EPM!$A$4, EPM!$A127, EPM!$A$5)</f>
        <v>815124.2</v>
      </c>
      <c r="F120" s="1">
        <f t="shared" si="3"/>
        <v>2706554.5</v>
      </c>
      <c r="G120" s="1">
        <f>_xll.EPMRetrieveData(EPM!$A$1, EPM!$A$2, EPM!$B$4, EPM!$A$3, EPM!$A$4, EPM!$A127, EPM!$A$5)</f>
        <v>-584318.03</v>
      </c>
    </row>
    <row r="121" spans="1:7" x14ac:dyDescent="0.2">
      <c r="A121">
        <v>2010</v>
      </c>
      <c r="B121" t="s">
        <v>11</v>
      </c>
      <c r="C121" s="1">
        <f>_xll.EPMRetrieveData(EPM!$A$1, EPM!$A$2, EPM!$B$1, EPM!$A$3, EPM!$A$4, EPM!$A128, EPM!$A$5)</f>
        <v>4125505.68</v>
      </c>
      <c r="D121" s="1">
        <f>_xll.EPMRetrieveData(EPM!$A$1, EPM!$A$2, EPM!$B$2, EPM!$A$3, EPM!$A$4, EPM!$A128, EPM!$A$5)</f>
        <v>2112821.66</v>
      </c>
      <c r="E121" s="1">
        <f>_xll.EPMRetrieveData(EPM!$A$1, EPM!$A$2, EPM!$B$3, EPM!$A$3, EPM!$A$4, EPM!$A128, EPM!$A$5)</f>
        <v>1462229.87</v>
      </c>
      <c r="F121" s="1">
        <f t="shared" si="3"/>
        <v>3575051.5300000003</v>
      </c>
      <c r="G121" s="1">
        <f>_xll.EPMRetrieveData(EPM!$A$1, EPM!$A$2, EPM!$B$4, EPM!$A$3, EPM!$A$4, EPM!$A128, EPM!$A$5)</f>
        <v>550454.15000000095</v>
      </c>
    </row>
    <row r="122" spans="1:7" x14ac:dyDescent="0.2">
      <c r="A122">
        <v>2011</v>
      </c>
      <c r="B122" t="s">
        <v>0</v>
      </c>
      <c r="C122" s="1">
        <f>_xll.EPMRetrieveData(EPM!$A$1, EPM!$A$2, EPM!$B$1, EPM!$A$3, EPM!$A$4, EPM!$A129, EPM!$A$5)</f>
        <v>2930350.79</v>
      </c>
      <c r="D122" s="1">
        <f>_xll.EPMRetrieveData(EPM!$A$1, EPM!$A$2, EPM!$B$2, EPM!$A$3, EPM!$A$4, EPM!$A129, EPM!$A$5)</f>
        <v>1857256.96</v>
      </c>
      <c r="E122" s="1">
        <f>_xll.EPMRetrieveData(EPM!$A$1, EPM!$A$2, EPM!$B$3, EPM!$A$3, EPM!$A$4, EPM!$A129, EPM!$A$5)</f>
        <v>1037282.22</v>
      </c>
      <c r="F122" s="1">
        <f t="shared" si="3"/>
        <v>2894539.1799999997</v>
      </c>
      <c r="G122" s="1">
        <f>_xll.EPMRetrieveData(EPM!$A$1, EPM!$A$2, EPM!$B$4, EPM!$A$3, EPM!$A$4, EPM!$A129, EPM!$A$5)</f>
        <v>35811.6099999996</v>
      </c>
    </row>
    <row r="123" spans="1:7" x14ac:dyDescent="0.2">
      <c r="A123">
        <v>2011</v>
      </c>
      <c r="B123" t="s">
        <v>1</v>
      </c>
      <c r="C123" s="1">
        <f>_xll.EPMRetrieveData(EPM!$A$1, EPM!$A$2, EPM!$B$1, EPM!$A$3, EPM!$A$4, EPM!$A130, EPM!$A$5)</f>
        <v>1884389.59</v>
      </c>
      <c r="D123" s="1">
        <f>_xll.EPMRetrieveData(EPM!$A$1, EPM!$A$2, EPM!$B$2, EPM!$A$3, EPM!$A$4, EPM!$A130, EPM!$A$5)</f>
        <v>1799462.21</v>
      </c>
      <c r="E123" s="1">
        <f>_xll.EPMRetrieveData(EPM!$A$1, EPM!$A$2, EPM!$B$3, EPM!$A$3, EPM!$A$4, EPM!$A130, EPM!$A$5)</f>
        <v>1155922.83</v>
      </c>
      <c r="F123" s="1">
        <f t="shared" si="3"/>
        <v>2955385.04</v>
      </c>
      <c r="G123" s="1">
        <f>_xll.EPMRetrieveData(EPM!$A$1, EPM!$A$2, EPM!$B$4, EPM!$A$3, EPM!$A$4, EPM!$A130, EPM!$A$5)</f>
        <v>-1070995.45</v>
      </c>
    </row>
    <row r="124" spans="1:7" x14ac:dyDescent="0.2">
      <c r="A124">
        <v>2011</v>
      </c>
      <c r="B124" t="s">
        <v>2</v>
      </c>
      <c r="C124" s="1">
        <f>_xll.EPMRetrieveData(EPM!$A$1, EPM!$A$2, EPM!$B$1, EPM!$A$3, EPM!$A$4, EPM!$A131, EPM!$A$5)</f>
        <v>1322501.58</v>
      </c>
      <c r="D124" s="1">
        <f>_xll.EPMRetrieveData(EPM!$A$1, EPM!$A$2, EPM!$B$2, EPM!$A$3, EPM!$A$4, EPM!$A131, EPM!$A$5)</f>
        <v>1812655.29</v>
      </c>
      <c r="E124" s="1">
        <f>_xll.EPMRetrieveData(EPM!$A$1, EPM!$A$2, EPM!$B$3, EPM!$A$3, EPM!$A$4, EPM!$A131, EPM!$A$5)</f>
        <v>1104902.19</v>
      </c>
      <c r="F124" s="1">
        <f t="shared" si="3"/>
        <v>2917557.48</v>
      </c>
      <c r="G124" s="1">
        <f>_xll.EPMRetrieveData(EPM!$A$1, EPM!$A$2, EPM!$B$4, EPM!$A$3, EPM!$A$4, EPM!$A131, EPM!$A$5)</f>
        <v>-1595055.9</v>
      </c>
    </row>
    <row r="125" spans="1:7" x14ac:dyDescent="0.2">
      <c r="A125">
        <v>2011</v>
      </c>
      <c r="B125" t="s">
        <v>3</v>
      </c>
      <c r="C125" s="1">
        <f>_xll.EPMRetrieveData(EPM!$A$1, EPM!$A$2, EPM!$B$1, EPM!$A$3, EPM!$A$4, EPM!$A132, EPM!$A$5)</f>
        <v>1771771.79</v>
      </c>
      <c r="D125" s="1">
        <f>_xll.EPMRetrieveData(EPM!$A$1, EPM!$A$2, EPM!$B$2, EPM!$A$3, EPM!$A$4, EPM!$A132, EPM!$A$5)</f>
        <v>1953128.46</v>
      </c>
      <c r="E125" s="1">
        <f>_xll.EPMRetrieveData(EPM!$A$1, EPM!$A$2, EPM!$B$3, EPM!$A$3, EPM!$A$4, EPM!$A132, EPM!$A$5)</f>
        <v>1181379.8</v>
      </c>
      <c r="F125" s="1">
        <f t="shared" si="3"/>
        <v>3134508.26</v>
      </c>
      <c r="G125" s="1">
        <f>_xll.EPMRetrieveData(EPM!$A$1, EPM!$A$2, EPM!$B$4, EPM!$A$3, EPM!$A$4, EPM!$A132, EPM!$A$5)</f>
        <v>-1362736.47</v>
      </c>
    </row>
    <row r="126" spans="1:7" x14ac:dyDescent="0.2">
      <c r="A126">
        <v>2011</v>
      </c>
      <c r="B126" t="s">
        <v>4</v>
      </c>
      <c r="C126" s="1">
        <f>_xll.EPMRetrieveData(EPM!$A$1, EPM!$A$2, EPM!$B$1, EPM!$A$3, EPM!$A$4, EPM!$A133, EPM!$A$5)</f>
        <v>1613889.95</v>
      </c>
      <c r="D126" s="1">
        <f>_xll.EPMRetrieveData(EPM!$A$1, EPM!$A$2, EPM!$B$2, EPM!$A$3, EPM!$A$4, EPM!$A133, EPM!$A$5)</f>
        <v>1989953.16</v>
      </c>
      <c r="E126" s="1">
        <f>_xll.EPMRetrieveData(EPM!$A$1, EPM!$A$2, EPM!$B$3, EPM!$A$3, EPM!$A$4, EPM!$A133, EPM!$A$5)</f>
        <v>1252357.1299999999</v>
      </c>
      <c r="F126" s="1">
        <f t="shared" si="3"/>
        <v>3242310.29</v>
      </c>
      <c r="G126" s="1">
        <f>_xll.EPMRetrieveData(EPM!$A$1, EPM!$A$2, EPM!$B$4, EPM!$A$3, EPM!$A$4, EPM!$A133, EPM!$A$5)</f>
        <v>-1628420.34</v>
      </c>
    </row>
    <row r="127" spans="1:7" x14ac:dyDescent="0.2">
      <c r="A127">
        <v>2011</v>
      </c>
      <c r="B127" t="s">
        <v>5</v>
      </c>
      <c r="C127" s="1">
        <f>_xll.EPMRetrieveData(EPM!$A$1, EPM!$A$2, EPM!$B$1, EPM!$A$3, EPM!$A$4, EPM!$A134, EPM!$A$5)</f>
        <v>1849824.9</v>
      </c>
      <c r="D127" s="1">
        <f>_xll.EPMRetrieveData(EPM!$A$1, EPM!$A$2, EPM!$B$2, EPM!$A$3, EPM!$A$4, EPM!$A134, EPM!$A$5)</f>
        <v>1795691.56</v>
      </c>
      <c r="E127" s="1">
        <f>_xll.EPMRetrieveData(EPM!$A$1, EPM!$A$2, EPM!$B$3, EPM!$A$3, EPM!$A$4, EPM!$A134, EPM!$A$5)</f>
        <v>1177721.43</v>
      </c>
      <c r="F127" s="1">
        <f t="shared" si="3"/>
        <v>2973412.99</v>
      </c>
      <c r="G127" s="1">
        <f>_xll.EPMRetrieveData(EPM!$A$1, EPM!$A$2, EPM!$B$4, EPM!$A$3, EPM!$A$4, EPM!$A134, EPM!$A$5)</f>
        <v>-1123588.0900000001</v>
      </c>
    </row>
    <row r="128" spans="1:7" x14ac:dyDescent="0.2">
      <c r="A128">
        <v>2011</v>
      </c>
      <c r="B128" t="s">
        <v>6</v>
      </c>
      <c r="C128" s="1">
        <f>_xll.EPMRetrieveData(EPM!$A$1, EPM!$A$2, EPM!$B$1, EPM!$A$3, EPM!$A$4, EPM!$A135, EPM!$A$5)</f>
        <v>2509042.4500000002</v>
      </c>
      <c r="D128" s="1">
        <f>_xll.EPMRetrieveData(EPM!$A$1, EPM!$A$2, EPM!$B$2, EPM!$A$3, EPM!$A$4, EPM!$A135, EPM!$A$5)</f>
        <v>1767714.91</v>
      </c>
      <c r="E128" s="1">
        <f>_xll.EPMRetrieveData(EPM!$A$1, EPM!$A$2, EPM!$B$3, EPM!$A$3, EPM!$A$4, EPM!$A135, EPM!$A$5)</f>
        <v>1319535.98</v>
      </c>
      <c r="F128" s="1">
        <f t="shared" si="3"/>
        <v>3087250.8899999997</v>
      </c>
      <c r="G128" s="1">
        <f>_xll.EPMRetrieveData(EPM!$A$1, EPM!$A$2, EPM!$B$4, EPM!$A$3, EPM!$A$4, EPM!$A135, EPM!$A$5)</f>
        <v>-578208.43999999901</v>
      </c>
    </row>
    <row r="129" spans="1:7" x14ac:dyDescent="0.2">
      <c r="A129">
        <v>2011</v>
      </c>
      <c r="B129" t="s">
        <v>7</v>
      </c>
      <c r="C129" s="1">
        <f>_xll.EPMRetrieveData(EPM!$A$1, EPM!$A$2, EPM!$B$1, EPM!$A$3, EPM!$A$4, EPM!$A136, EPM!$A$5)</f>
        <v>2012285.67</v>
      </c>
      <c r="D129" s="1">
        <f>_xll.EPMRetrieveData(EPM!$A$1, EPM!$A$2, EPM!$B$2, EPM!$A$3, EPM!$A$4, EPM!$A136, EPM!$A$5)</f>
        <v>3734524.07</v>
      </c>
      <c r="E129" s="1">
        <f>_xll.EPMRetrieveData(EPM!$A$1, EPM!$A$2, EPM!$B$3, EPM!$A$3, EPM!$A$4, EPM!$A136, EPM!$A$5)</f>
        <v>-538860.59</v>
      </c>
      <c r="F129" s="1">
        <f t="shared" si="3"/>
        <v>3195663.48</v>
      </c>
      <c r="G129" s="1">
        <f>_xll.EPMRetrieveData(EPM!$A$1, EPM!$A$2, EPM!$B$4, EPM!$A$3, EPM!$A$4, EPM!$A136, EPM!$A$5)</f>
        <v>-1183377.81</v>
      </c>
    </row>
    <row r="130" spans="1:7" x14ac:dyDescent="0.2">
      <c r="A130">
        <v>2011</v>
      </c>
      <c r="B130" t="s">
        <v>8</v>
      </c>
      <c r="C130" s="1">
        <f>_xll.EPMRetrieveData(EPM!$A$1, EPM!$A$2, EPM!$B$1, EPM!$A$3, EPM!$A$4, EPM!$A137, EPM!$A$5)</f>
        <v>2532181.08</v>
      </c>
      <c r="D130" s="1">
        <f>_xll.EPMRetrieveData(EPM!$A$1, EPM!$A$2, EPM!$B$2, EPM!$A$3, EPM!$A$4, EPM!$A137, EPM!$A$5)</f>
        <v>1951616.73</v>
      </c>
      <c r="E130" s="1">
        <f>_xll.EPMRetrieveData(EPM!$A$1, EPM!$A$2, EPM!$B$3, EPM!$A$3, EPM!$A$4, EPM!$A137, EPM!$A$5)</f>
        <v>952810.2</v>
      </c>
      <c r="F130" s="1">
        <f t="shared" ref="F130:F161" si="4">SUM(D130:E130)</f>
        <v>2904426.9299999997</v>
      </c>
      <c r="G130" s="1">
        <f>_xll.EPMRetrieveData(EPM!$A$1, EPM!$A$2, EPM!$B$4, EPM!$A$3, EPM!$A$4, EPM!$A137, EPM!$A$5)</f>
        <v>-372245.84999999899</v>
      </c>
    </row>
    <row r="131" spans="1:7" x14ac:dyDescent="0.2">
      <c r="A131">
        <v>2011</v>
      </c>
      <c r="B131" t="s">
        <v>9</v>
      </c>
      <c r="C131" s="1">
        <f>_xll.EPMRetrieveData(EPM!$A$1, EPM!$A$2, EPM!$B$1, EPM!$A$3, EPM!$A$4, EPM!$A138, EPM!$A$5)</f>
        <v>2071940.58</v>
      </c>
      <c r="D131" s="1">
        <f>_xll.EPMRetrieveData(EPM!$A$1, EPM!$A$2, EPM!$B$2, EPM!$A$3, EPM!$A$4, EPM!$A138, EPM!$A$5)</f>
        <v>1960103.98</v>
      </c>
      <c r="E131" s="1">
        <f>_xll.EPMRetrieveData(EPM!$A$1, EPM!$A$2, EPM!$B$3, EPM!$A$3, EPM!$A$4, EPM!$A138, EPM!$A$5)</f>
        <v>954600.92</v>
      </c>
      <c r="F131" s="1">
        <f t="shared" si="4"/>
        <v>2914704.9</v>
      </c>
      <c r="G131" s="1">
        <f>_xll.EPMRetrieveData(EPM!$A$1, EPM!$A$2, EPM!$B$4, EPM!$A$3, EPM!$A$4, EPM!$A138, EPM!$A$5)</f>
        <v>-842764.31999999902</v>
      </c>
    </row>
    <row r="132" spans="1:7" x14ac:dyDescent="0.2">
      <c r="A132">
        <v>2011</v>
      </c>
      <c r="B132" t="s">
        <v>10</v>
      </c>
      <c r="C132" s="1">
        <f>_xll.EPMRetrieveData(EPM!$A$1, EPM!$A$2, EPM!$B$1, EPM!$A$3, EPM!$A$4, EPM!$A139, EPM!$A$5)</f>
        <v>1867394.33</v>
      </c>
      <c r="D132" s="1">
        <f>_xll.EPMRetrieveData(EPM!$A$1, EPM!$A$2, EPM!$B$2, EPM!$A$3, EPM!$A$4, EPM!$A139, EPM!$A$5)</f>
        <v>2000832.25</v>
      </c>
      <c r="E132" s="1">
        <f>_xll.EPMRetrieveData(EPM!$A$1, EPM!$A$2, EPM!$B$3, EPM!$A$3, EPM!$A$4, EPM!$A139, EPM!$A$5)</f>
        <v>1117022.73</v>
      </c>
      <c r="F132" s="1">
        <f t="shared" si="4"/>
        <v>3117854.98</v>
      </c>
      <c r="G132" s="1">
        <f>_xll.EPMRetrieveData(EPM!$A$1, EPM!$A$2, EPM!$B$4, EPM!$A$3, EPM!$A$4, EPM!$A139, EPM!$A$5)</f>
        <v>-1250460.6499999999</v>
      </c>
    </row>
    <row r="133" spans="1:7" x14ac:dyDescent="0.2">
      <c r="A133">
        <v>2011</v>
      </c>
      <c r="B133" t="s">
        <v>11</v>
      </c>
      <c r="C133" s="1">
        <f>_xll.EPMRetrieveData(EPM!$A$1, EPM!$A$2, EPM!$B$1, EPM!$A$3, EPM!$A$4, EPM!$A140, EPM!$A$5)</f>
        <v>4341762.83</v>
      </c>
      <c r="D133" s="1">
        <f>_xll.EPMRetrieveData(EPM!$A$1, EPM!$A$2, EPM!$B$2, EPM!$A$3, EPM!$A$4, EPM!$A140, EPM!$A$5)</f>
        <v>1510026.02</v>
      </c>
      <c r="E133" s="1">
        <f>_xll.EPMRetrieveData(EPM!$A$1, EPM!$A$2, EPM!$B$3, EPM!$A$3, EPM!$A$4, EPM!$A140, EPM!$A$5)</f>
        <v>1498378.37</v>
      </c>
      <c r="F133" s="1">
        <f t="shared" si="4"/>
        <v>3008404.39</v>
      </c>
      <c r="G133" s="1">
        <f>_xll.EPMRetrieveData(EPM!$A$1, EPM!$A$2, EPM!$B$4, EPM!$A$3, EPM!$A$4, EPM!$A140, EPM!$A$5)</f>
        <v>1333358.44</v>
      </c>
    </row>
    <row r="134" spans="1:7" x14ac:dyDescent="0.2">
      <c r="A134">
        <v>2012</v>
      </c>
      <c r="B134" t="s">
        <v>0</v>
      </c>
      <c r="C134" s="1">
        <f>_xll.EPMRetrieveData(EPM!$A$1, EPM!$A$2, EPM!$B$1, EPM!$A$3, EPM!$A$4, EPM!$A141, EPM!$A$5)</f>
        <v>3356295.91</v>
      </c>
      <c r="D134" s="1">
        <f>_xll.EPMRetrieveData(EPM!$A$1, EPM!$A$2, EPM!$B$2, EPM!$A$3, EPM!$A$4, EPM!$A141, EPM!$A$5)</f>
        <v>1970858.21</v>
      </c>
      <c r="E134" s="1">
        <f>_xll.EPMRetrieveData(EPM!$A$1, EPM!$A$2, EPM!$B$3, EPM!$A$3, EPM!$A$4, EPM!$A141, EPM!$A$5)</f>
        <v>921682.32</v>
      </c>
      <c r="F134" s="1">
        <f t="shared" si="4"/>
        <v>2892540.53</v>
      </c>
      <c r="G134" s="1">
        <f>_xll.EPMRetrieveData(EPM!$A$1, EPM!$A$2, EPM!$B$4, EPM!$A$3, EPM!$A$4, EPM!$A141, EPM!$A$5)</f>
        <v>463755.38</v>
      </c>
    </row>
    <row r="135" spans="1:7" x14ac:dyDescent="0.2">
      <c r="A135">
        <v>2012</v>
      </c>
      <c r="B135" t="s">
        <v>1</v>
      </c>
      <c r="C135" s="1">
        <f>_xll.EPMRetrieveData(EPM!$A$1, EPM!$A$2, EPM!$B$1, EPM!$A$3, EPM!$A$4, EPM!$A142, EPM!$A$5)</f>
        <v>2659501.16</v>
      </c>
      <c r="D135" s="1">
        <f>_xll.EPMRetrieveData(EPM!$A$1, EPM!$A$2, EPM!$B$2, EPM!$A$3, EPM!$A$4, EPM!$A142, EPM!$A$5)</f>
        <v>1963552.32</v>
      </c>
      <c r="E135" s="1">
        <f>_xll.EPMRetrieveData(EPM!$A$1, EPM!$A$2, EPM!$B$3, EPM!$A$3, EPM!$A$4, EPM!$A142, EPM!$A$5)</f>
        <v>1091538.26</v>
      </c>
      <c r="F135" s="1">
        <f t="shared" si="4"/>
        <v>3055090.58</v>
      </c>
      <c r="G135" s="1">
        <f>_xll.EPMRetrieveData(EPM!$A$1, EPM!$A$2, EPM!$B$4, EPM!$A$3, EPM!$A$4, EPM!$A142, EPM!$A$5)</f>
        <v>-395589.42</v>
      </c>
    </row>
    <row r="136" spans="1:7" x14ac:dyDescent="0.2">
      <c r="A136">
        <v>2012</v>
      </c>
      <c r="B136" t="s">
        <v>2</v>
      </c>
      <c r="C136" s="1">
        <f>_xll.EPMRetrieveData(EPM!$A$1, EPM!$A$2, EPM!$B$1, EPM!$A$3, EPM!$A$4, EPM!$A143, EPM!$A$5)</f>
        <v>3032871.24</v>
      </c>
      <c r="D136" s="1">
        <f>_xll.EPMRetrieveData(EPM!$A$1, EPM!$A$2, EPM!$B$2, EPM!$A$3, EPM!$A$4, EPM!$A143, EPM!$A$5)</f>
        <v>1833374.69</v>
      </c>
      <c r="E136" s="1">
        <f>_xll.EPMRetrieveData(EPM!$A$1, EPM!$A$2, EPM!$B$3, EPM!$A$3, EPM!$A$4, EPM!$A143, EPM!$A$5)</f>
        <v>1101817.8500000001</v>
      </c>
      <c r="F136" s="1">
        <f t="shared" si="4"/>
        <v>2935192.54</v>
      </c>
      <c r="G136" s="1">
        <f>_xll.EPMRetrieveData(EPM!$A$1, EPM!$A$2, EPM!$B$4, EPM!$A$3, EPM!$A$4, EPM!$A143, EPM!$A$5)</f>
        <v>97678.699999999706</v>
      </c>
    </row>
    <row r="137" spans="1:7" x14ac:dyDescent="0.2">
      <c r="A137">
        <v>2012</v>
      </c>
      <c r="B137" t="s">
        <v>3</v>
      </c>
      <c r="C137" s="1">
        <f>_xll.EPMRetrieveData(EPM!$A$1, EPM!$A$2, EPM!$B$1, EPM!$A$3, EPM!$A$4, EPM!$A144, EPM!$A$5)</f>
        <v>2437628.59</v>
      </c>
      <c r="D137" s="1">
        <f>_xll.EPMRetrieveData(EPM!$A$1, EPM!$A$2, EPM!$B$2, EPM!$A$3, EPM!$A$4, EPM!$A144, EPM!$A$5)</f>
        <v>2055313.3</v>
      </c>
      <c r="E137" s="1">
        <f>_xll.EPMRetrieveData(EPM!$A$1, EPM!$A$2, EPM!$B$3, EPM!$A$3, EPM!$A$4, EPM!$A144, EPM!$A$5)</f>
        <v>1368814.66</v>
      </c>
      <c r="F137" s="1">
        <f t="shared" si="4"/>
        <v>3424127.96</v>
      </c>
      <c r="G137" s="1">
        <f>_xll.EPMRetrieveData(EPM!$A$1, EPM!$A$2, EPM!$B$4, EPM!$A$3, EPM!$A$4, EPM!$A144, EPM!$A$5)</f>
        <v>-986499.37</v>
      </c>
    </row>
    <row r="138" spans="1:7" x14ac:dyDescent="0.2">
      <c r="A138">
        <v>2012</v>
      </c>
      <c r="B138" t="s">
        <v>4</v>
      </c>
      <c r="C138" s="1">
        <f>_xll.EPMRetrieveData(EPM!$A$1, EPM!$A$2, EPM!$B$1, EPM!$A$3, EPM!$A$4, EPM!$A145, EPM!$A$5)</f>
        <v>2853314.51</v>
      </c>
      <c r="D138" s="1">
        <f>_xll.EPMRetrieveData(EPM!$A$1, EPM!$A$2, EPM!$B$2, EPM!$A$3, EPM!$A$4, EPM!$A145, EPM!$A$5)</f>
        <v>1961083.82</v>
      </c>
      <c r="E138" s="1">
        <f>_xll.EPMRetrieveData(EPM!$A$1, EPM!$A$2, EPM!$B$3, EPM!$A$3, EPM!$A$4, EPM!$A145, EPM!$A$5)</f>
        <v>761923.83</v>
      </c>
      <c r="F138" s="1">
        <f t="shared" si="4"/>
        <v>2723007.65</v>
      </c>
      <c r="G138" s="1">
        <f>_xll.EPMRetrieveData(EPM!$A$1, EPM!$A$2, EPM!$B$4, EPM!$A$3, EPM!$A$4, EPM!$A145, EPM!$A$5)</f>
        <v>130306.86</v>
      </c>
    </row>
    <row r="139" spans="1:7" x14ac:dyDescent="0.2">
      <c r="A139">
        <v>2012</v>
      </c>
      <c r="B139" t="s">
        <v>5</v>
      </c>
      <c r="C139" s="1">
        <f>_xll.EPMRetrieveData(EPM!$A$1, EPM!$A$2, EPM!$B$1, EPM!$A$3, EPM!$A$4, EPM!$A146, EPM!$A$5)</f>
        <v>2922817.1</v>
      </c>
      <c r="D139" s="1">
        <f>_xll.EPMRetrieveData(EPM!$A$1, EPM!$A$2, EPM!$B$2, EPM!$A$3, EPM!$A$4, EPM!$A146, EPM!$A$5)</f>
        <v>1930098.76</v>
      </c>
      <c r="E139" s="1">
        <f>_xll.EPMRetrieveData(EPM!$A$1, EPM!$A$2, EPM!$B$3, EPM!$A$3, EPM!$A$4, EPM!$A146, EPM!$A$5)</f>
        <v>1191588.57</v>
      </c>
      <c r="F139" s="1">
        <f t="shared" si="4"/>
        <v>3121687.33</v>
      </c>
      <c r="G139" s="1">
        <f>_xll.EPMRetrieveData(EPM!$A$1, EPM!$A$2, EPM!$B$4, EPM!$A$3, EPM!$A$4, EPM!$A146, EPM!$A$5)</f>
        <v>-198870.23</v>
      </c>
    </row>
    <row r="140" spans="1:7" x14ac:dyDescent="0.2">
      <c r="A140">
        <v>2012</v>
      </c>
      <c r="B140" t="s">
        <v>6</v>
      </c>
      <c r="C140" s="1">
        <f>_xll.EPMRetrieveData(EPM!$A$1, EPM!$A$2, EPM!$B$1, EPM!$A$3, EPM!$A$4, EPM!$A147, EPM!$A$5)</f>
        <v>2731703.78</v>
      </c>
      <c r="D140" s="1">
        <f>_xll.EPMRetrieveData(EPM!$A$1, EPM!$A$2, EPM!$B$2, EPM!$A$3, EPM!$A$4, EPM!$A147, EPM!$A$5)</f>
        <v>1944235.37</v>
      </c>
      <c r="E140" s="1">
        <f>_xll.EPMRetrieveData(EPM!$A$1, EPM!$A$2, EPM!$B$3, EPM!$A$3, EPM!$A$4, EPM!$A147, EPM!$A$5)</f>
        <v>1361839.76</v>
      </c>
      <c r="F140" s="1">
        <f t="shared" si="4"/>
        <v>3306075.13</v>
      </c>
      <c r="G140" s="1">
        <f>_xll.EPMRetrieveData(EPM!$A$1, EPM!$A$2, EPM!$B$4, EPM!$A$3, EPM!$A$4, EPM!$A147, EPM!$A$5)</f>
        <v>-574371.35</v>
      </c>
    </row>
    <row r="141" spans="1:7" x14ac:dyDescent="0.2">
      <c r="A141">
        <v>2012</v>
      </c>
      <c r="B141" t="s">
        <v>7</v>
      </c>
      <c r="C141" s="1">
        <f>_xll.EPMRetrieveData(EPM!$A$1, EPM!$A$2, EPM!$B$1, EPM!$A$3, EPM!$A$4, EPM!$A148, EPM!$A$5)</f>
        <v>2352622.37</v>
      </c>
      <c r="D141" s="1">
        <f>_xll.EPMRetrieveData(EPM!$A$1, EPM!$A$2, EPM!$B$2, EPM!$A$3, EPM!$A$4, EPM!$A148, EPM!$A$5)</f>
        <v>1917563.27</v>
      </c>
      <c r="E141" s="1">
        <f>_xll.EPMRetrieveData(EPM!$A$1, EPM!$A$2, EPM!$B$3, EPM!$A$3, EPM!$A$4, EPM!$A148, EPM!$A$5)</f>
        <v>987362.30999999901</v>
      </c>
      <c r="F141" s="1">
        <f t="shared" si="4"/>
        <v>2904925.5799999991</v>
      </c>
      <c r="G141" s="1">
        <f>_xll.EPMRetrieveData(EPM!$A$1, EPM!$A$2, EPM!$B$4, EPM!$A$3, EPM!$A$4, EPM!$A148, EPM!$A$5)</f>
        <v>-552303.20999999903</v>
      </c>
    </row>
    <row r="142" spans="1:7" x14ac:dyDescent="0.2">
      <c r="A142">
        <v>2012</v>
      </c>
      <c r="B142" t="s">
        <v>8</v>
      </c>
      <c r="C142" s="1">
        <f>_xll.EPMRetrieveData(EPM!$A$1, EPM!$A$2, EPM!$B$1, EPM!$A$3, EPM!$A$4, EPM!$A149, EPM!$A$5)</f>
        <v>2824807.2</v>
      </c>
      <c r="D142" s="1">
        <f>_xll.EPMRetrieveData(EPM!$A$1, EPM!$A$2, EPM!$B$2, EPM!$A$3, EPM!$A$4, EPM!$A149, EPM!$A$5)</f>
        <v>2058356.83</v>
      </c>
      <c r="E142" s="1">
        <f>_xll.EPMRetrieveData(EPM!$A$1, EPM!$A$2, EPM!$B$3, EPM!$A$3, EPM!$A$4, EPM!$A149, EPM!$A$5)</f>
        <v>1152115.3700000001</v>
      </c>
      <c r="F142" s="1">
        <f t="shared" si="4"/>
        <v>3210472.2</v>
      </c>
      <c r="G142" s="1">
        <f>_xll.EPMRetrieveData(EPM!$A$1, EPM!$A$2, EPM!$B$4, EPM!$A$3, EPM!$A$4, EPM!$A149, EPM!$A$5)</f>
        <v>-385664.99999999901</v>
      </c>
    </row>
    <row r="143" spans="1:7" x14ac:dyDescent="0.2">
      <c r="A143">
        <v>2012</v>
      </c>
      <c r="B143" t="s">
        <v>9</v>
      </c>
      <c r="C143" s="1">
        <f>_xll.EPMRetrieveData(EPM!$A$1, EPM!$A$2, EPM!$B$1, EPM!$A$3, EPM!$A$4, EPM!$A150, EPM!$A$5)</f>
        <v>2424319.7400000002</v>
      </c>
      <c r="D143" s="1">
        <f>_xll.EPMRetrieveData(EPM!$A$1, EPM!$A$2, EPM!$B$2, EPM!$A$3, EPM!$A$4, EPM!$A150, EPM!$A$5)</f>
        <v>1955545.79</v>
      </c>
      <c r="E143" s="1">
        <f>_xll.EPMRetrieveData(EPM!$A$1, EPM!$A$2, EPM!$B$3, EPM!$A$3, EPM!$A$4, EPM!$A150, EPM!$A$5)</f>
        <v>1043248.12</v>
      </c>
      <c r="F143" s="1">
        <f t="shared" si="4"/>
        <v>2998793.91</v>
      </c>
      <c r="G143" s="1">
        <f>_xll.EPMRetrieveData(EPM!$A$1, EPM!$A$2, EPM!$B$4, EPM!$A$3, EPM!$A$4, EPM!$A150, EPM!$A$5)</f>
        <v>-574474.16999999899</v>
      </c>
    </row>
    <row r="144" spans="1:7" x14ac:dyDescent="0.2">
      <c r="A144">
        <v>2012</v>
      </c>
      <c r="B144" t="s">
        <v>10</v>
      </c>
      <c r="C144" s="1">
        <f>_xll.EPMRetrieveData(EPM!$A$1, EPM!$A$2, EPM!$B$1, EPM!$A$3, EPM!$A$4, EPM!$A151, EPM!$A$5)</f>
        <v>1734342.57</v>
      </c>
      <c r="D144" s="1">
        <f>_xll.EPMRetrieveData(EPM!$A$1, EPM!$A$2, EPM!$B$2, EPM!$A$3, EPM!$A$4, EPM!$A151, EPM!$A$5)</f>
        <v>2136606.65</v>
      </c>
      <c r="E144" s="1">
        <f>_xll.EPMRetrieveData(EPM!$A$1, EPM!$A$2, EPM!$B$3, EPM!$A$3, EPM!$A$4, EPM!$A151, EPM!$A$5)</f>
        <v>1032943</v>
      </c>
      <c r="F144" s="1">
        <f t="shared" si="4"/>
        <v>3169549.65</v>
      </c>
      <c r="G144" s="1">
        <f>_xll.EPMRetrieveData(EPM!$A$1, EPM!$A$2, EPM!$B$4, EPM!$A$3, EPM!$A$4, EPM!$A151, EPM!$A$5)</f>
        <v>-1435207.08</v>
      </c>
    </row>
    <row r="145" spans="1:7" x14ac:dyDescent="0.2">
      <c r="A145">
        <v>2012</v>
      </c>
      <c r="B145" t="s">
        <v>11</v>
      </c>
      <c r="C145" s="1">
        <f>_xll.EPMRetrieveData(EPM!$A$1, EPM!$A$2, EPM!$B$1, EPM!$A$3, EPM!$A$4, EPM!$A152, EPM!$A$5)</f>
        <v>4491478.05</v>
      </c>
      <c r="D145" s="1">
        <f>_xll.EPMRetrieveData(EPM!$A$1, EPM!$A$2, EPM!$B$2, EPM!$A$3, EPM!$A$4, EPM!$A152, EPM!$A$5)</f>
        <v>2448302.5699999998</v>
      </c>
      <c r="E145" s="1">
        <f>_xll.EPMRetrieveData(EPM!$A$1, EPM!$A$2, EPM!$B$3, EPM!$A$3, EPM!$A$4, EPM!$A152, EPM!$A$5)</f>
        <v>1363126.01</v>
      </c>
      <c r="F145" s="1">
        <f t="shared" si="4"/>
        <v>3811428.58</v>
      </c>
      <c r="G145" s="1">
        <f>_xll.EPMRetrieveData(EPM!$A$1, EPM!$A$2, EPM!$B$4, EPM!$A$3, EPM!$A$4, EPM!$A152, EPM!$A$5)</f>
        <v>680049.47</v>
      </c>
    </row>
    <row r="146" spans="1:7" x14ac:dyDescent="0.2">
      <c r="A146">
        <v>2013</v>
      </c>
      <c r="B146" t="s">
        <v>0</v>
      </c>
      <c r="C146" s="1">
        <f>_xll.EPMRetrieveData(EPM!$A$1, EPM!$A$2, EPM!$B$1, EPM!$A$3, EPM!$A$4, EPM!$A153, EPM!$A$5)</f>
        <v>2726518.32</v>
      </c>
      <c r="D146" s="1">
        <f>_xll.EPMRetrieveData(EPM!$A$1, EPM!$A$2, EPM!$B$2, EPM!$A$3, EPM!$A$4, EPM!$A153, EPM!$A$5)</f>
        <v>2123186.1</v>
      </c>
      <c r="E146" s="1">
        <f>_xll.EPMRetrieveData(EPM!$A$1, EPM!$A$2, EPM!$B$3, EPM!$A$3, EPM!$A$4, EPM!$A153, EPM!$A$5)</f>
        <v>1042996.53</v>
      </c>
      <c r="F146" s="1">
        <f t="shared" si="4"/>
        <v>3166182.63</v>
      </c>
      <c r="G146" s="1">
        <f>_xll.EPMRetrieveData(EPM!$A$1, EPM!$A$2, EPM!$B$4, EPM!$A$3, EPM!$A$4, EPM!$A153, EPM!$A$5)</f>
        <v>-439664.31</v>
      </c>
    </row>
    <row r="147" spans="1:7" x14ac:dyDescent="0.2">
      <c r="A147">
        <v>2013</v>
      </c>
      <c r="B147" t="s">
        <v>1</v>
      </c>
      <c r="C147" s="1">
        <f>_xll.EPMRetrieveData(EPM!$A$1, EPM!$A$2, EPM!$B$1, EPM!$A$3, EPM!$A$4, EPM!$A154, EPM!$A$5)</f>
        <v>2033331.85</v>
      </c>
      <c r="D147" s="1">
        <f>_xll.EPMRetrieveData(EPM!$A$1, EPM!$A$2, EPM!$B$2, EPM!$A$3, EPM!$A$4, EPM!$A154, EPM!$A$5)</f>
        <v>2090121.81</v>
      </c>
      <c r="E147" s="1">
        <f>_xll.EPMRetrieveData(EPM!$A$1, EPM!$A$2, EPM!$B$3, EPM!$A$3, EPM!$A$4, EPM!$A154, EPM!$A$5)</f>
        <v>1052526.8999999999</v>
      </c>
      <c r="F147" s="1">
        <f t="shared" si="4"/>
        <v>3142648.71</v>
      </c>
      <c r="G147" s="1">
        <f>_xll.EPMRetrieveData(EPM!$A$1, EPM!$A$2, EPM!$B$4, EPM!$A$3, EPM!$A$4, EPM!$A154, EPM!$A$5)</f>
        <v>-1109316.8600000001</v>
      </c>
    </row>
    <row r="148" spans="1:7" x14ac:dyDescent="0.2">
      <c r="A148">
        <v>2013</v>
      </c>
      <c r="B148" t="s">
        <v>2</v>
      </c>
      <c r="C148" s="1">
        <f>_xll.EPMRetrieveData(EPM!$A$1, EPM!$A$2, EPM!$B$1, EPM!$A$3, EPM!$A$4, EPM!$A155, EPM!$A$5)</f>
        <v>3610339.79</v>
      </c>
      <c r="D148" s="1">
        <f>_xll.EPMRetrieveData(EPM!$A$1, EPM!$A$2, EPM!$B$2, EPM!$A$3, EPM!$A$4, EPM!$A155, EPM!$A$5)</f>
        <v>2081690.76</v>
      </c>
      <c r="E148" s="1">
        <f>_xll.EPMRetrieveData(EPM!$A$1, EPM!$A$2, EPM!$B$3, EPM!$A$3, EPM!$A$4, EPM!$A155, EPM!$A$5)</f>
        <v>956994.42</v>
      </c>
      <c r="F148" s="1">
        <f t="shared" si="4"/>
        <v>3038685.18</v>
      </c>
      <c r="G148" s="1">
        <f>_xll.EPMRetrieveData(EPM!$A$1, EPM!$A$2, EPM!$B$4, EPM!$A$3, EPM!$A$4, EPM!$A155, EPM!$A$5)</f>
        <v>571654.60999999905</v>
      </c>
    </row>
    <row r="149" spans="1:7" x14ac:dyDescent="0.2">
      <c r="A149">
        <v>2013</v>
      </c>
      <c r="B149" t="s">
        <v>3</v>
      </c>
      <c r="C149" s="1">
        <f>_xll.EPMRetrieveData(EPM!$A$1, EPM!$A$2, EPM!$B$1, EPM!$A$3, EPM!$A$4, EPM!$A156, EPM!$A$5)</f>
        <v>3027941.8</v>
      </c>
      <c r="D149" s="1">
        <f>_xll.EPMRetrieveData(EPM!$A$1, EPM!$A$2, EPM!$B$2, EPM!$A$3, EPM!$A$4, EPM!$A156, EPM!$A$5)</f>
        <v>2354183.9</v>
      </c>
      <c r="E149" s="1">
        <f>_xll.EPMRetrieveData(EPM!$A$1, EPM!$A$2, EPM!$B$3, EPM!$A$3, EPM!$A$4, EPM!$A156, EPM!$A$5)</f>
        <v>1080023.99</v>
      </c>
      <c r="F149" s="1">
        <f t="shared" si="4"/>
        <v>3434207.8899999997</v>
      </c>
      <c r="G149" s="1">
        <f>_xll.EPMRetrieveData(EPM!$A$1, EPM!$A$2, EPM!$B$4, EPM!$A$3, EPM!$A$4, EPM!$A156, EPM!$A$5)</f>
        <v>-406266.09</v>
      </c>
    </row>
    <row r="150" spans="1:7" x14ac:dyDescent="0.2">
      <c r="A150">
        <v>2013</v>
      </c>
      <c r="B150" t="s">
        <v>4</v>
      </c>
      <c r="C150" s="1">
        <f>_xll.EPMRetrieveData(EPM!$A$1, EPM!$A$2, EPM!$B$1, EPM!$A$3, EPM!$A$4, EPM!$A157, EPM!$A$5)</f>
        <v>2603507.63</v>
      </c>
      <c r="D150" s="1">
        <f>_xll.EPMRetrieveData(EPM!$A$1, EPM!$A$2, EPM!$B$2, EPM!$A$3, EPM!$A$4, EPM!$A157, EPM!$A$5)</f>
        <v>2117004.0099999998</v>
      </c>
      <c r="E150" s="1">
        <f>_xll.EPMRetrieveData(EPM!$A$1, EPM!$A$2, EPM!$B$3, EPM!$A$3, EPM!$A$4, EPM!$A157, EPM!$A$5)</f>
        <v>1245575</v>
      </c>
      <c r="F150" s="1">
        <f t="shared" si="4"/>
        <v>3362579.01</v>
      </c>
      <c r="G150" s="1">
        <f>_xll.EPMRetrieveData(EPM!$A$1, EPM!$A$2, EPM!$B$4, EPM!$A$3, EPM!$A$4, EPM!$A157, EPM!$A$5)</f>
        <v>-759071.38000000105</v>
      </c>
    </row>
    <row r="151" spans="1:7" x14ac:dyDescent="0.2">
      <c r="A151">
        <v>2013</v>
      </c>
      <c r="B151" t="s">
        <v>5</v>
      </c>
      <c r="C151" s="1">
        <f>_xll.EPMRetrieveData(EPM!$A$1, EPM!$A$2, EPM!$B$1, EPM!$A$3, EPM!$A$4, EPM!$A158, EPM!$A$5)</f>
        <v>2492750.5099999998</v>
      </c>
      <c r="D151" s="1">
        <f>_xll.EPMRetrieveData(EPM!$A$1, EPM!$A$2, EPM!$B$2, EPM!$A$3, EPM!$A$4, EPM!$A158, EPM!$A$5)</f>
        <v>2139777.4900000002</v>
      </c>
      <c r="E151" s="1">
        <f>_xll.EPMRetrieveData(EPM!$A$1, EPM!$A$2, EPM!$B$3, EPM!$A$3, EPM!$A$4, EPM!$A158, EPM!$A$5)</f>
        <v>1078573.83</v>
      </c>
      <c r="F151" s="1">
        <f t="shared" si="4"/>
        <v>3218351.3200000003</v>
      </c>
      <c r="G151" s="1">
        <f>_xll.EPMRetrieveData(EPM!$A$1, EPM!$A$2, EPM!$B$4, EPM!$A$3, EPM!$A$4, EPM!$A158, EPM!$A$5)</f>
        <v>-725600.81000000099</v>
      </c>
    </row>
    <row r="152" spans="1:7" x14ac:dyDescent="0.2">
      <c r="A152">
        <v>2013</v>
      </c>
      <c r="B152" t="s">
        <v>6</v>
      </c>
      <c r="C152" s="1">
        <f>_xll.EPMRetrieveData(EPM!$A$1, EPM!$A$2, EPM!$B$1, EPM!$A$3, EPM!$A$4, EPM!$A159, EPM!$A$5)</f>
        <v>2662055.67</v>
      </c>
      <c r="D152" s="1">
        <f>_xll.EPMRetrieveData(EPM!$A$1, EPM!$A$2, EPM!$B$2, EPM!$A$3, EPM!$A$4, EPM!$A159, EPM!$A$5)</f>
        <v>2180698.62</v>
      </c>
      <c r="E152" s="1">
        <f>_xll.EPMRetrieveData(EPM!$A$1, EPM!$A$2, EPM!$B$3, EPM!$A$3, EPM!$A$4, EPM!$A159, EPM!$A$5)</f>
        <v>1188743.9099999999</v>
      </c>
      <c r="F152" s="1">
        <f t="shared" si="4"/>
        <v>3369442.5300000003</v>
      </c>
      <c r="G152" s="1">
        <f>_xll.EPMRetrieveData(EPM!$A$1, EPM!$A$2, EPM!$B$4, EPM!$A$3, EPM!$A$4, EPM!$A159, EPM!$A$5)</f>
        <v>-707386.86</v>
      </c>
    </row>
    <row r="153" spans="1:7" x14ac:dyDescent="0.2">
      <c r="A153">
        <v>2013</v>
      </c>
      <c r="B153" t="s">
        <v>7</v>
      </c>
      <c r="C153" s="1">
        <f>_xll.EPMRetrieveData(EPM!$A$1, EPM!$A$2, EPM!$B$1, EPM!$A$3, EPM!$A$4, EPM!$A160, EPM!$A$5)</f>
        <v>2857534.3</v>
      </c>
      <c r="D153" s="1">
        <f>_xll.EPMRetrieveData(EPM!$A$1, EPM!$A$2, EPM!$B$2, EPM!$A$3, EPM!$A$4, EPM!$A160, EPM!$A$5)</f>
        <v>2233973.9900000002</v>
      </c>
      <c r="E153" s="1">
        <f>_xll.EPMRetrieveData(EPM!$A$1, EPM!$A$2, EPM!$B$3, EPM!$A$3, EPM!$A$4, EPM!$A160, EPM!$A$5)</f>
        <v>1054455.1299999999</v>
      </c>
      <c r="F153" s="1">
        <f t="shared" si="4"/>
        <v>3288429.12</v>
      </c>
      <c r="G153" s="1">
        <f>_xll.EPMRetrieveData(EPM!$A$1, EPM!$A$2, EPM!$B$4, EPM!$A$3, EPM!$A$4, EPM!$A160, EPM!$A$5)</f>
        <v>-430894.820000001</v>
      </c>
    </row>
    <row r="154" spans="1:7" x14ac:dyDescent="0.2">
      <c r="A154">
        <v>2013</v>
      </c>
      <c r="B154" t="s">
        <v>8</v>
      </c>
      <c r="C154" s="1">
        <f>_xll.EPMRetrieveData(EPM!$A$1, EPM!$A$2, EPM!$B$1, EPM!$A$3, EPM!$A$4, EPM!$A161, EPM!$A$5)</f>
        <v>2858000.61</v>
      </c>
      <c r="D154" s="1">
        <f>_xll.EPMRetrieveData(EPM!$A$1, EPM!$A$2, EPM!$B$2, EPM!$A$3, EPM!$A$4, EPM!$A161, EPM!$A$5)</f>
        <v>2168582.96</v>
      </c>
      <c r="E154" s="1">
        <f>_xll.EPMRetrieveData(EPM!$A$1, EPM!$A$2, EPM!$B$3, EPM!$A$3, EPM!$A$4, EPM!$A161, EPM!$A$5)</f>
        <v>1234011.02</v>
      </c>
      <c r="F154" s="1">
        <f t="shared" si="4"/>
        <v>3402593.98</v>
      </c>
      <c r="G154" s="1">
        <f>_xll.EPMRetrieveData(EPM!$A$1, EPM!$A$2, EPM!$B$4, EPM!$A$3, EPM!$A$4, EPM!$A161, EPM!$A$5)</f>
        <v>-544593.37000000104</v>
      </c>
    </row>
    <row r="155" spans="1:7" x14ac:dyDescent="0.2">
      <c r="A155">
        <v>2013</v>
      </c>
      <c r="B155" t="s">
        <v>9</v>
      </c>
      <c r="C155" s="1">
        <f>_xll.EPMRetrieveData(EPM!$A$1, EPM!$A$2, EPM!$B$1, EPM!$A$3, EPM!$A$4, EPM!$A162, EPM!$A$5)</f>
        <v>2700797.86</v>
      </c>
      <c r="D155" s="1">
        <f>_xll.EPMRetrieveData(EPM!$A$1, EPM!$A$2, EPM!$B$2, EPM!$A$3, EPM!$A$4, EPM!$A162, EPM!$A$5)</f>
        <v>2250454.56</v>
      </c>
      <c r="E155" s="1">
        <f>_xll.EPMRetrieveData(EPM!$A$1, EPM!$A$2, EPM!$B$3, EPM!$A$3, EPM!$A$4, EPM!$A162, EPM!$A$5)</f>
        <v>1279876.81</v>
      </c>
      <c r="F155" s="1">
        <f t="shared" si="4"/>
        <v>3530331.37</v>
      </c>
      <c r="G155" s="1">
        <f>_xll.EPMRetrieveData(EPM!$A$1, EPM!$A$2, EPM!$B$4, EPM!$A$3, EPM!$A$4, EPM!$A162, EPM!$A$5)</f>
        <v>-829533.51</v>
      </c>
    </row>
    <row r="156" spans="1:7" x14ac:dyDescent="0.2">
      <c r="A156">
        <v>2013</v>
      </c>
      <c r="B156" t="s">
        <v>10</v>
      </c>
      <c r="C156" s="1">
        <f>_xll.EPMRetrieveData(EPM!$A$1, EPM!$A$2, EPM!$B$1, EPM!$A$3, EPM!$A$4, EPM!$A163, EPM!$A$5)</f>
        <v>3342187.98</v>
      </c>
      <c r="D156" s="1">
        <f>_xll.EPMRetrieveData(EPM!$A$1, EPM!$A$2, EPM!$B$2, EPM!$A$3, EPM!$A$4, EPM!$A163, EPM!$A$5)</f>
        <v>2427289.35</v>
      </c>
      <c r="E156" s="1">
        <f>_xll.EPMRetrieveData(EPM!$A$1, EPM!$A$2, EPM!$B$3, EPM!$A$3, EPM!$A$4, EPM!$A163, EPM!$A$5)</f>
        <v>1017035.01</v>
      </c>
      <c r="F156" s="1">
        <f t="shared" si="4"/>
        <v>3444324.3600000003</v>
      </c>
      <c r="G156" s="1">
        <f>_xll.EPMRetrieveData(EPM!$A$1, EPM!$A$2, EPM!$B$4, EPM!$A$3, EPM!$A$4, EPM!$A163, EPM!$A$5)</f>
        <v>-102136.380000002</v>
      </c>
    </row>
    <row r="157" spans="1:7" x14ac:dyDescent="0.2">
      <c r="A157">
        <v>2013</v>
      </c>
      <c r="B157" t="s">
        <v>11</v>
      </c>
      <c r="C157" s="1">
        <f>_xll.EPMRetrieveData(EPM!$A$1, EPM!$A$2, EPM!$B$1, EPM!$A$3, EPM!$A$4, EPM!$A164, EPM!$A$5)</f>
        <v>5360851.68</v>
      </c>
      <c r="D157" s="1">
        <f>_xll.EPMRetrieveData(EPM!$A$1, EPM!$A$2, EPM!$B$2, EPM!$A$3, EPM!$A$4, EPM!$A164, EPM!$A$5)</f>
        <v>4705603.62</v>
      </c>
      <c r="E157" s="1">
        <f>_xll.EPMRetrieveData(EPM!$A$1, EPM!$A$2, EPM!$B$3, EPM!$A$3, EPM!$A$4, EPM!$A164, EPM!$A$5)</f>
        <v>-1311470.56</v>
      </c>
      <c r="F157" s="1">
        <f t="shared" si="4"/>
        <v>3394133.06</v>
      </c>
      <c r="G157" s="1">
        <f>_xll.EPMRetrieveData(EPM!$A$1, EPM!$A$2, EPM!$B$4, EPM!$A$3, EPM!$A$4, EPM!$A164, EPM!$A$5)</f>
        <v>1966718.62</v>
      </c>
    </row>
    <row r="158" spans="1:7" x14ac:dyDescent="0.2">
      <c r="A158">
        <v>2014</v>
      </c>
      <c r="B158" t="s">
        <v>0</v>
      </c>
      <c r="C158" s="1">
        <f>_xll.EPMRetrieveData(EPM!$A$1, EPM!$A$2, EPM!$B$1, EPM!$A$3, EPM!$A$4, EPM!$A165, EPM!$A$5)</f>
        <v>2764340.56</v>
      </c>
      <c r="D158" s="1">
        <f>_xll.EPMRetrieveData(EPM!$A$1, EPM!$A$2, EPM!$B$2, EPM!$A$3, EPM!$A$4, EPM!$A165, EPM!$A$5)</f>
        <v>2128936.75</v>
      </c>
      <c r="E158" s="1">
        <f>_xll.EPMRetrieveData(EPM!$A$1, EPM!$A$2, EPM!$B$3, EPM!$A$3, EPM!$A$4, EPM!$A165, EPM!$A$5)</f>
        <v>1588233.94</v>
      </c>
      <c r="F158" s="1">
        <f t="shared" si="4"/>
        <v>3717170.69</v>
      </c>
      <c r="G158" s="1">
        <f>_xll.EPMRetrieveData(EPM!$A$1, EPM!$A$2, EPM!$B$4, EPM!$A$3, EPM!$A$4, EPM!$A165, EPM!$A$5)</f>
        <v>-952830.13000000105</v>
      </c>
    </row>
    <row r="159" spans="1:7" x14ac:dyDescent="0.2">
      <c r="A159">
        <v>2014</v>
      </c>
      <c r="B159" t="s">
        <v>1</v>
      </c>
      <c r="C159" s="1">
        <f>_xll.EPMRetrieveData(EPM!$A$1, EPM!$A$2, EPM!$B$1, EPM!$A$3, EPM!$A$4, EPM!$A166, EPM!$A$5)</f>
        <v>2576089.69</v>
      </c>
      <c r="D159" s="1">
        <f>_xll.EPMRetrieveData(EPM!$A$1, EPM!$A$2, EPM!$B$2, EPM!$A$3, EPM!$A$4, EPM!$A166, EPM!$A$5)</f>
        <v>2150001.88</v>
      </c>
      <c r="E159" s="1">
        <f>_xll.EPMRetrieveData(EPM!$A$1, EPM!$A$2, EPM!$B$3, EPM!$A$3, EPM!$A$4, EPM!$A166, EPM!$A$5)</f>
        <v>1575534.29</v>
      </c>
      <c r="F159" s="1">
        <f t="shared" si="4"/>
        <v>3725536.17</v>
      </c>
      <c r="G159" s="1">
        <f>_xll.EPMRetrieveData(EPM!$A$1, EPM!$A$2, EPM!$B$4, EPM!$A$3, EPM!$A$4, EPM!$A166, EPM!$A$5)</f>
        <v>-1149446.48</v>
      </c>
    </row>
    <row r="160" spans="1:7" x14ac:dyDescent="0.2">
      <c r="A160">
        <v>2014</v>
      </c>
      <c r="B160" t="s">
        <v>2</v>
      </c>
      <c r="C160" s="1">
        <f>_xll.EPMRetrieveData(EPM!$A$1, EPM!$A$2, EPM!$B$1, EPM!$A$3, EPM!$A$4, EPM!$A167, EPM!$A$5)</f>
        <v>3467216.46</v>
      </c>
      <c r="D160" s="1">
        <f>_xll.EPMRetrieveData(EPM!$A$1, EPM!$A$2, EPM!$B$2, EPM!$A$3, EPM!$A$4, EPM!$A167, EPM!$A$5)</f>
        <v>2181283.73</v>
      </c>
      <c r="E160" s="1">
        <f>_xll.EPMRetrieveData(EPM!$A$1, EPM!$A$2, EPM!$B$3, EPM!$A$3, EPM!$A$4, EPM!$A167, EPM!$A$5)</f>
        <v>1261797.67</v>
      </c>
      <c r="F160" s="1">
        <f t="shared" si="4"/>
        <v>3443081.4</v>
      </c>
      <c r="G160" s="1">
        <f>_xll.EPMRetrieveData(EPM!$A$1, EPM!$A$2, EPM!$B$4, EPM!$A$3, EPM!$A$4, EPM!$A167, EPM!$A$5)</f>
        <v>24135.059999999099</v>
      </c>
    </row>
    <row r="161" spans="1:7" x14ac:dyDescent="0.2">
      <c r="A161">
        <v>2014</v>
      </c>
      <c r="B161" t="s">
        <v>3</v>
      </c>
      <c r="C161" s="1">
        <f>_xll.EPMRetrieveData(EPM!$A$1, EPM!$A$2, EPM!$B$1, EPM!$A$3, EPM!$A$4, EPM!$A168, EPM!$A$5)</f>
        <v>3550640.59</v>
      </c>
      <c r="D161" s="1">
        <f>_xll.EPMRetrieveData(EPM!$A$1, EPM!$A$2, EPM!$B$2, EPM!$A$3, EPM!$A$4, EPM!$A168, EPM!$A$5)</f>
        <v>2574666.36</v>
      </c>
      <c r="E161" s="1">
        <f>_xll.EPMRetrieveData(EPM!$A$1, EPM!$A$2, EPM!$B$3, EPM!$A$3, EPM!$A$4, EPM!$A168, EPM!$A$5)</f>
        <v>1498143.51</v>
      </c>
      <c r="F161" s="1">
        <f t="shared" si="4"/>
        <v>4072809.87</v>
      </c>
      <c r="G161" s="1">
        <f>_xll.EPMRetrieveData(EPM!$A$1, EPM!$A$2, EPM!$B$4, EPM!$A$3, EPM!$A$4, EPM!$A168, EPM!$A$5)</f>
        <v>-522169.28</v>
      </c>
    </row>
    <row r="162" spans="1:7" x14ac:dyDescent="0.2">
      <c r="A162">
        <v>2014</v>
      </c>
      <c r="B162" t="s">
        <v>4</v>
      </c>
      <c r="C162" s="1">
        <f>_xll.EPMRetrieveData(EPM!$A$1, EPM!$A$2, EPM!$B$1, EPM!$A$3, EPM!$A$4, EPM!$A169, EPM!$A$5)</f>
        <v>3034254.59</v>
      </c>
      <c r="D162" s="1">
        <f>_xll.EPMRetrieveData(EPM!$A$1, EPM!$A$2, EPM!$B$2, EPM!$A$3, EPM!$A$4, EPM!$A169, EPM!$A$5)</f>
        <v>2292204.33</v>
      </c>
      <c r="E162" s="1">
        <f>_xll.EPMRetrieveData(EPM!$A$1, EPM!$A$2, EPM!$B$3, EPM!$A$3, EPM!$A$4, EPM!$A169, EPM!$A$5)</f>
        <v>1736981.1</v>
      </c>
      <c r="F162" s="1">
        <f t="shared" ref="F162:F193" si="5">SUM(D162:E162)</f>
        <v>4029185.43</v>
      </c>
      <c r="G162" s="1">
        <f>_xll.EPMRetrieveData(EPM!$A$1, EPM!$A$2, EPM!$B$4, EPM!$A$3, EPM!$A$4, EPM!$A169, EPM!$A$5)</f>
        <v>-994930.84</v>
      </c>
    </row>
    <row r="163" spans="1:7" x14ac:dyDescent="0.2">
      <c r="A163">
        <v>2014</v>
      </c>
      <c r="B163" t="s">
        <v>5</v>
      </c>
      <c r="C163" s="1">
        <f>_xll.EPMRetrieveData(EPM!$A$1, EPM!$A$2, EPM!$B$1, EPM!$A$3, EPM!$A$4, EPM!$A170, EPM!$A$5)</f>
        <v>3062777.45</v>
      </c>
      <c r="D163" s="1">
        <f>_xll.EPMRetrieveData(EPM!$A$1, EPM!$A$2, EPM!$B$2, EPM!$A$3, EPM!$A$4, EPM!$A170, EPM!$A$5)</f>
        <v>2224055.54</v>
      </c>
      <c r="E163" s="1">
        <f>_xll.EPMRetrieveData(EPM!$A$1, EPM!$A$2, EPM!$B$3, EPM!$A$3, EPM!$A$4, EPM!$A170, EPM!$A$5)</f>
        <v>2152682.46</v>
      </c>
      <c r="F163" s="1">
        <f t="shared" si="5"/>
        <v>4376738</v>
      </c>
      <c r="G163" s="1">
        <f>_xll.EPMRetrieveData(EPM!$A$1, EPM!$A$2, EPM!$B$4, EPM!$A$3, EPM!$A$4, EPM!$A170, EPM!$A$5)</f>
        <v>-1313960.55</v>
      </c>
    </row>
    <row r="164" spans="1:7" x14ac:dyDescent="0.2">
      <c r="A164">
        <v>2014</v>
      </c>
      <c r="B164" t="s">
        <v>6</v>
      </c>
      <c r="C164" s="1">
        <f>_xll.EPMRetrieveData(EPM!$A$1, EPM!$A$2, EPM!$B$1, EPM!$A$3, EPM!$A$4, EPM!$A171, EPM!$A$5)</f>
        <v>3364045.62</v>
      </c>
      <c r="D164" s="1">
        <f>_xll.EPMRetrieveData(EPM!$A$1, EPM!$A$2, EPM!$B$2, EPM!$A$3, EPM!$A$4, EPM!$A171, EPM!$A$5)</f>
        <v>2194560.67</v>
      </c>
      <c r="E164" s="1">
        <f>_xll.EPMRetrieveData(EPM!$A$1, EPM!$A$2, EPM!$B$3, EPM!$A$3, EPM!$A$4, EPM!$A171, EPM!$A$5)</f>
        <v>1657421.8</v>
      </c>
      <c r="F164" s="1">
        <f t="shared" si="5"/>
        <v>3851982.4699999997</v>
      </c>
      <c r="G164" s="1">
        <f>_xll.EPMRetrieveData(EPM!$A$1, EPM!$A$2, EPM!$B$4, EPM!$A$3, EPM!$A$4, EPM!$A171, EPM!$A$5)</f>
        <v>-487936.85000000102</v>
      </c>
    </row>
    <row r="165" spans="1:7" x14ac:dyDescent="0.2">
      <c r="A165">
        <v>2014</v>
      </c>
      <c r="B165" t="s">
        <v>7</v>
      </c>
      <c r="C165" s="1">
        <f>_xll.EPMRetrieveData(EPM!$A$1, EPM!$A$2, EPM!$B$1, EPM!$A$3, EPM!$A$4, EPM!$A172, EPM!$A$5)</f>
        <v>3485123.8</v>
      </c>
      <c r="D165" s="1">
        <f>_xll.EPMRetrieveData(EPM!$A$1, EPM!$A$2, EPM!$B$2, EPM!$A$3, EPM!$A$4, EPM!$A172, EPM!$A$5)</f>
        <v>2273127.86</v>
      </c>
      <c r="E165" s="1">
        <f>_xll.EPMRetrieveData(EPM!$A$1, EPM!$A$2, EPM!$B$3, EPM!$A$3, EPM!$A$4, EPM!$A172, EPM!$A$5)</f>
        <v>1271387.29</v>
      </c>
      <c r="F165" s="1">
        <f t="shared" si="5"/>
        <v>3544515.15</v>
      </c>
      <c r="G165" s="1">
        <f>_xll.EPMRetrieveData(EPM!$A$1, EPM!$A$2, EPM!$B$4, EPM!$A$3, EPM!$A$4, EPM!$A172, EPM!$A$5)</f>
        <v>-59391.350000000297</v>
      </c>
    </row>
    <row r="166" spans="1:7" x14ac:dyDescent="0.2">
      <c r="A166">
        <v>2014</v>
      </c>
      <c r="B166" t="s">
        <v>8</v>
      </c>
      <c r="C166" s="1">
        <f>_xll.EPMRetrieveData(EPM!$A$1, EPM!$A$2, EPM!$B$1, EPM!$A$3, EPM!$A$4, EPM!$A173, EPM!$A$5)</f>
        <v>4106856.73</v>
      </c>
      <c r="D166" s="1">
        <f>_xll.EPMRetrieveData(EPM!$A$1, EPM!$A$2, EPM!$B$2, EPM!$A$3, EPM!$A$4, EPM!$A173, EPM!$A$5)</f>
        <v>4567606.47</v>
      </c>
      <c r="E166" s="1">
        <f>_xll.EPMRetrieveData(EPM!$A$1, EPM!$A$2, EPM!$B$3, EPM!$A$3, EPM!$A$4, EPM!$A173, EPM!$A$5)</f>
        <v>-592664.6</v>
      </c>
      <c r="F166" s="1">
        <f t="shared" si="5"/>
        <v>3974941.8699999996</v>
      </c>
      <c r="G166" s="1">
        <f>_xll.EPMRetrieveData(EPM!$A$1, EPM!$A$2, EPM!$B$4, EPM!$A$3, EPM!$A$4, EPM!$A173, EPM!$A$5)</f>
        <v>131914.85999999999</v>
      </c>
    </row>
    <row r="167" spans="1:7" x14ac:dyDescent="0.2">
      <c r="A167">
        <v>2014</v>
      </c>
      <c r="B167" t="s">
        <v>9</v>
      </c>
      <c r="C167" s="1">
        <f>_xll.EPMRetrieveData(EPM!$A$1, EPM!$A$2, EPM!$B$1, EPM!$A$3, EPM!$A$4, EPM!$A174, EPM!$A$5)</f>
        <v>3937510.45</v>
      </c>
      <c r="D167" s="1">
        <f>_xll.EPMRetrieveData(EPM!$A$1, EPM!$A$2, EPM!$B$2, EPM!$A$3, EPM!$A$4, EPM!$A174, EPM!$A$5)</f>
        <v>2521996.7599999998</v>
      </c>
      <c r="E167" s="1">
        <f>_xll.EPMRetrieveData(EPM!$A$1, EPM!$A$2, EPM!$B$3, EPM!$A$3, EPM!$A$4, EPM!$A174, EPM!$A$5)</f>
        <v>1239392.49</v>
      </c>
      <c r="F167" s="1">
        <f t="shared" si="5"/>
        <v>3761389.25</v>
      </c>
      <c r="G167" s="1">
        <f>_xll.EPMRetrieveData(EPM!$A$1, EPM!$A$2, EPM!$B$4, EPM!$A$3, EPM!$A$4, EPM!$A174, EPM!$A$5)</f>
        <v>176121.2</v>
      </c>
    </row>
    <row r="168" spans="1:7" x14ac:dyDescent="0.2">
      <c r="A168">
        <v>2014</v>
      </c>
      <c r="B168" t="s">
        <v>10</v>
      </c>
      <c r="C168" s="1">
        <f>_xll.EPMRetrieveData(EPM!$A$1, EPM!$A$2, EPM!$B$1, EPM!$A$3, EPM!$A$4, EPM!$A175, EPM!$A$5)</f>
        <v>3044564.38</v>
      </c>
      <c r="D168" s="1">
        <f>_xll.EPMRetrieveData(EPM!$A$1, EPM!$A$2, EPM!$B$2, EPM!$A$3, EPM!$A$4, EPM!$A175, EPM!$A$5)</f>
        <v>2346179.42</v>
      </c>
      <c r="E168" s="1">
        <f>_xll.EPMRetrieveData(EPM!$A$1, EPM!$A$2, EPM!$B$3, EPM!$A$3, EPM!$A$4, EPM!$A175, EPM!$A$5)</f>
        <v>1191701.31</v>
      </c>
      <c r="F168" s="1">
        <f t="shared" si="5"/>
        <v>3537880.73</v>
      </c>
      <c r="G168" s="1">
        <f>_xll.EPMRetrieveData(EPM!$A$1, EPM!$A$2, EPM!$B$4, EPM!$A$3, EPM!$A$4, EPM!$A175, EPM!$A$5)</f>
        <v>-493316.34999999899</v>
      </c>
    </row>
    <row r="169" spans="1:7" x14ac:dyDescent="0.2">
      <c r="A169">
        <v>2014</v>
      </c>
      <c r="B169" t="s">
        <v>11</v>
      </c>
      <c r="C169" s="1">
        <f>_xll.EPMRetrieveData(EPM!$A$1, EPM!$A$2, EPM!$B$1, EPM!$A$3, EPM!$A$4, EPM!$A176, EPM!$A$5)</f>
        <v>6197249.54</v>
      </c>
      <c r="D169" s="1">
        <f>_xll.EPMRetrieveData(EPM!$A$1, EPM!$A$2, EPM!$B$2, EPM!$A$3, EPM!$A$4, EPM!$A176, EPM!$A$5)</f>
        <v>3277292.35</v>
      </c>
      <c r="E169" s="1">
        <f>_xll.EPMRetrieveData(EPM!$A$1, EPM!$A$2, EPM!$B$3, EPM!$A$3, EPM!$A$4, EPM!$A176, EPM!$A$5)</f>
        <v>2292837.86</v>
      </c>
      <c r="F169" s="1">
        <f t="shared" si="5"/>
        <v>5570130.21</v>
      </c>
      <c r="G169" s="1">
        <f>_xll.EPMRetrieveData(EPM!$A$1, EPM!$A$2, EPM!$B$4, EPM!$A$3, EPM!$A$4, EPM!$A176, EPM!$A$5)</f>
        <v>627119.32999999903</v>
      </c>
    </row>
    <row r="170" spans="1:7" x14ac:dyDescent="0.2">
      <c r="A170">
        <v>2015</v>
      </c>
      <c r="B170" t="s">
        <v>0</v>
      </c>
      <c r="C170" s="1">
        <f>_xll.EPMRetrieveData(EPM!$A$1, EPM!$A$2, EPM!$B$1, EPM!$A$3, EPM!$A$4, EPM!$A177, EPM!$A$5)</f>
        <v>2568998.16</v>
      </c>
      <c r="D170" s="1">
        <f>_xll.EPMRetrieveData(EPM!$A$1, EPM!$A$2, EPM!$B$2, EPM!$A$3, EPM!$A$4, EPM!$A177, EPM!$A$5)</f>
        <v>2976293.19</v>
      </c>
      <c r="E170" s="1">
        <f>_xll.EPMRetrieveData(EPM!$A$1, EPM!$A$2, EPM!$B$3, EPM!$A$3, EPM!$A$4, EPM!$A177, EPM!$A$5)</f>
        <v>1309309.1399999999</v>
      </c>
      <c r="F170" s="1">
        <f t="shared" si="5"/>
        <v>4285602.33</v>
      </c>
      <c r="G170" s="1">
        <f>_xll.EPMRetrieveData(EPM!$A$1, EPM!$A$2, EPM!$B$4, EPM!$A$3, EPM!$A$4, EPM!$A177, EPM!$A$5)</f>
        <v>-1716604.17</v>
      </c>
    </row>
    <row r="171" spans="1:7" x14ac:dyDescent="0.2">
      <c r="A171">
        <v>2015</v>
      </c>
      <c r="B171" t="s">
        <v>1</v>
      </c>
      <c r="C171" s="1">
        <f>_xll.EPMRetrieveData(EPM!$A$1, EPM!$A$2, EPM!$B$1, EPM!$A$3, EPM!$A$4, EPM!$A178, EPM!$A$5)</f>
        <v>2872630.3</v>
      </c>
      <c r="D171" s="1">
        <f>_xll.EPMRetrieveData(EPM!$A$1, EPM!$A$2, EPM!$B$2, EPM!$A$3, EPM!$A$4, EPM!$A178, EPM!$A$5)</f>
        <v>3067043.46</v>
      </c>
      <c r="E171" s="1">
        <f>_xll.EPMRetrieveData(EPM!$A$1, EPM!$A$2, EPM!$B$3, EPM!$A$3, EPM!$A$4, EPM!$A178, EPM!$A$5)</f>
        <v>1409967.34</v>
      </c>
      <c r="F171" s="1">
        <f t="shared" si="5"/>
        <v>4477010.8</v>
      </c>
      <c r="G171" s="1">
        <f>_xll.EPMRetrieveData(EPM!$A$1, EPM!$A$2, EPM!$B$4, EPM!$A$3, EPM!$A$4, EPM!$A178, EPM!$A$5)</f>
        <v>-1604380.5</v>
      </c>
    </row>
    <row r="172" spans="1:7" x14ac:dyDescent="0.2">
      <c r="A172">
        <v>2015</v>
      </c>
      <c r="B172" t="s">
        <v>2</v>
      </c>
      <c r="C172" s="1">
        <f>_xll.EPMRetrieveData(EPM!$A$1, EPM!$A$2, EPM!$B$1, EPM!$A$3, EPM!$A$4, EPM!$A179, EPM!$A$5)</f>
        <v>3023415.88</v>
      </c>
      <c r="D172" s="1">
        <f>_xll.EPMRetrieveData(EPM!$A$1, EPM!$A$2, EPM!$B$2, EPM!$A$3, EPM!$A$4, EPM!$A179, EPM!$A$5)</f>
        <v>3192390.09</v>
      </c>
      <c r="E172" s="1">
        <f>_xll.EPMRetrieveData(EPM!$A$1, EPM!$A$2, EPM!$B$3, EPM!$A$3, EPM!$A$4, EPM!$A179, EPM!$A$5)</f>
        <v>1408624.91</v>
      </c>
      <c r="F172" s="1">
        <f t="shared" si="5"/>
        <v>4601015</v>
      </c>
      <c r="G172" s="1">
        <f>_xll.EPMRetrieveData(EPM!$A$1, EPM!$A$2, EPM!$B$4, EPM!$A$3, EPM!$A$4, EPM!$A179, EPM!$A$5)</f>
        <v>-1577599.12</v>
      </c>
    </row>
    <row r="173" spans="1:7" x14ac:dyDescent="0.2">
      <c r="A173">
        <v>2015</v>
      </c>
      <c r="B173" t="s">
        <v>3</v>
      </c>
      <c r="C173" s="1">
        <f>_xll.EPMRetrieveData(EPM!$A$1, EPM!$A$2, EPM!$B$1, EPM!$A$3, EPM!$A$4, EPM!$A180, EPM!$A$5)</f>
        <v>3580462.25</v>
      </c>
      <c r="D173" s="1">
        <f>_xll.EPMRetrieveData(EPM!$A$1, EPM!$A$2, EPM!$B$2, EPM!$A$3, EPM!$A$4, EPM!$A180, EPM!$A$5)</f>
        <v>3328090.29</v>
      </c>
      <c r="E173" s="1">
        <f>_xll.EPMRetrieveData(EPM!$A$1, EPM!$A$2, EPM!$B$3, EPM!$A$3, EPM!$A$4, EPM!$A180, EPM!$A$5)</f>
        <v>1315725.3799999999</v>
      </c>
      <c r="F173" s="1">
        <f t="shared" si="5"/>
        <v>4643815.67</v>
      </c>
      <c r="G173" s="1">
        <f>_xll.EPMRetrieveData(EPM!$A$1, EPM!$A$2, EPM!$B$4, EPM!$A$3, EPM!$A$4, EPM!$A180, EPM!$A$5)</f>
        <v>-1063353.42</v>
      </c>
    </row>
    <row r="174" spans="1:7" x14ac:dyDescent="0.2">
      <c r="A174">
        <v>2015</v>
      </c>
      <c r="B174" t="s">
        <v>4</v>
      </c>
      <c r="C174" s="1">
        <f>_xll.EPMRetrieveData(EPM!$A$1, EPM!$A$2, EPM!$B$1, EPM!$A$3, EPM!$A$4, EPM!$A181, EPM!$A$5)</f>
        <v>3553369.53</v>
      </c>
      <c r="D174" s="1">
        <f>_xll.EPMRetrieveData(EPM!$A$1, EPM!$A$2, EPM!$B$2, EPM!$A$3, EPM!$A$4, EPM!$A181, EPM!$A$5)</f>
        <v>3066561.28</v>
      </c>
      <c r="E174" s="1">
        <f>_xll.EPMRetrieveData(EPM!$A$1, EPM!$A$2, EPM!$B$3, EPM!$A$3, EPM!$A$4, EPM!$A181, EPM!$A$5)</f>
        <v>1444104.82</v>
      </c>
      <c r="F174" s="1">
        <f t="shared" si="5"/>
        <v>4510666.0999999996</v>
      </c>
      <c r="G174" s="1">
        <f>_xll.EPMRetrieveData(EPM!$A$1, EPM!$A$2, EPM!$B$4, EPM!$A$3, EPM!$A$4, EPM!$A181, EPM!$A$5)</f>
        <v>-957296.57</v>
      </c>
    </row>
    <row r="175" spans="1:7" x14ac:dyDescent="0.2">
      <c r="A175">
        <v>2015</v>
      </c>
      <c r="B175" t="s">
        <v>5</v>
      </c>
      <c r="C175" s="1">
        <f>_xll.EPMRetrieveData(EPM!$A$1, EPM!$A$2, EPM!$B$1, EPM!$A$3, EPM!$A$4, EPM!$A182, EPM!$A$5)</f>
        <v>3376155.63</v>
      </c>
      <c r="D175" s="1">
        <f>_xll.EPMRetrieveData(EPM!$A$1, EPM!$A$2, EPM!$B$2, EPM!$A$3, EPM!$A$4, EPM!$A182, EPM!$A$5)</f>
        <v>3190933.34</v>
      </c>
      <c r="E175" s="1">
        <f>_xll.EPMRetrieveData(EPM!$A$1, EPM!$A$2, EPM!$B$3, EPM!$A$3, EPM!$A$4, EPM!$A182, EPM!$A$5)</f>
        <v>1368580.54</v>
      </c>
      <c r="F175" s="1">
        <f t="shared" si="5"/>
        <v>4559513.88</v>
      </c>
      <c r="G175" s="1">
        <f>_xll.EPMRetrieveData(EPM!$A$1, EPM!$A$2, EPM!$B$4, EPM!$A$3, EPM!$A$4, EPM!$A182, EPM!$A$5)</f>
        <v>-1183358.25</v>
      </c>
    </row>
    <row r="176" spans="1:7" x14ac:dyDescent="0.2">
      <c r="A176">
        <v>2015</v>
      </c>
      <c r="B176" t="s">
        <v>6</v>
      </c>
      <c r="C176" s="1">
        <f>_xll.EPMRetrieveData(EPM!$A$1, EPM!$A$2, EPM!$B$1, EPM!$A$3, EPM!$A$4, EPM!$A183, EPM!$A$5)</f>
        <v>3514780.99</v>
      </c>
      <c r="D176" s="1">
        <f>_xll.EPMRetrieveData(EPM!$A$1, EPM!$A$2, EPM!$B$2, EPM!$A$3, EPM!$A$4, EPM!$A183, EPM!$A$5)</f>
        <v>3021696.9</v>
      </c>
      <c r="E176" s="1">
        <f>_xll.EPMRetrieveData(EPM!$A$1, EPM!$A$2, EPM!$B$3, EPM!$A$3, EPM!$A$4, EPM!$A183, EPM!$A$5)</f>
        <v>1184259.56</v>
      </c>
      <c r="F176" s="1">
        <f t="shared" si="5"/>
        <v>4205956.46</v>
      </c>
      <c r="G176" s="1">
        <f>_xll.EPMRetrieveData(EPM!$A$1, EPM!$A$2, EPM!$B$4, EPM!$A$3, EPM!$A$4, EPM!$A183, EPM!$A$5)</f>
        <v>-691175.47000000102</v>
      </c>
    </row>
    <row r="177" spans="1:7" x14ac:dyDescent="0.2">
      <c r="A177">
        <v>2015</v>
      </c>
      <c r="B177" t="s">
        <v>7</v>
      </c>
      <c r="C177" s="1">
        <f>_xll.EPMRetrieveData(EPM!$A$1, EPM!$A$2, EPM!$B$1, EPM!$A$3, EPM!$A$4, EPM!$A184, EPM!$A$5)</f>
        <v>3115706.21</v>
      </c>
      <c r="D177" s="1">
        <f>_xll.EPMRetrieveData(EPM!$A$1, EPM!$A$2, EPM!$B$2, EPM!$A$3, EPM!$A$4, EPM!$A184, EPM!$A$5)</f>
        <v>3088606.76</v>
      </c>
      <c r="E177" s="1">
        <f>_xll.EPMRetrieveData(EPM!$A$1, EPM!$A$2, EPM!$B$3, EPM!$A$3, EPM!$A$4, EPM!$A184, EPM!$A$5)</f>
        <v>964512.12</v>
      </c>
      <c r="F177" s="1">
        <f t="shared" si="5"/>
        <v>4053118.88</v>
      </c>
      <c r="G177" s="1">
        <f>_xll.EPMRetrieveData(EPM!$A$1, EPM!$A$2, EPM!$B$4, EPM!$A$3, EPM!$A$4, EPM!$A184, EPM!$A$5)</f>
        <v>-937412.67000000097</v>
      </c>
    </row>
    <row r="178" spans="1:7" x14ac:dyDescent="0.2">
      <c r="A178">
        <v>2015</v>
      </c>
      <c r="B178" t="s">
        <v>8</v>
      </c>
      <c r="C178" s="1">
        <f>_xll.EPMRetrieveData(EPM!$A$1, EPM!$A$2, EPM!$B$1, EPM!$A$3, EPM!$A$4, EPM!$A185, EPM!$A$5)</f>
        <v>4702610.12</v>
      </c>
      <c r="D178" s="1">
        <f>_xll.EPMRetrieveData(EPM!$A$1, EPM!$A$2, EPM!$B$2, EPM!$A$3, EPM!$A$4, EPM!$A185, EPM!$A$5)</f>
        <v>2591328.58</v>
      </c>
      <c r="E178" s="1">
        <f>_xll.EPMRetrieveData(EPM!$A$1, EPM!$A$2, EPM!$B$3, EPM!$A$3, EPM!$A$4, EPM!$A185, EPM!$A$5)</f>
        <v>920087.35</v>
      </c>
      <c r="F178" s="1">
        <f t="shared" si="5"/>
        <v>3511415.93</v>
      </c>
      <c r="G178" s="1">
        <f>_xll.EPMRetrieveData(EPM!$A$1, EPM!$A$2, EPM!$B$4, EPM!$A$3, EPM!$A$4, EPM!$A185, EPM!$A$5)</f>
        <v>1191194.19</v>
      </c>
    </row>
    <row r="179" spans="1:7" x14ac:dyDescent="0.2">
      <c r="A179">
        <v>2015</v>
      </c>
      <c r="B179" t="s">
        <v>9</v>
      </c>
      <c r="C179" s="1">
        <f>_xll.EPMRetrieveData(EPM!$A$1, EPM!$A$2, EPM!$B$1, EPM!$A$3, EPM!$A$4, EPM!$A186, EPM!$A$5)</f>
        <v>4417158.32</v>
      </c>
      <c r="D179" s="1">
        <f>_xll.EPMRetrieveData(EPM!$A$1, EPM!$A$2, EPM!$B$2, EPM!$A$3, EPM!$A$4, EPM!$A186, EPM!$A$5)</f>
        <v>2699911.3</v>
      </c>
      <c r="E179" s="1">
        <f>_xll.EPMRetrieveData(EPM!$A$1, EPM!$A$2, EPM!$B$3, EPM!$A$3, EPM!$A$4, EPM!$A186, EPM!$A$5)</f>
        <v>493040.14</v>
      </c>
      <c r="F179" s="1">
        <f t="shared" si="5"/>
        <v>3192951.44</v>
      </c>
      <c r="G179" s="1">
        <f>_xll.EPMRetrieveData(EPM!$A$1, EPM!$A$2, EPM!$B$4, EPM!$A$3, EPM!$A$4, EPM!$A186, EPM!$A$5)</f>
        <v>1224206.8799999999</v>
      </c>
    </row>
    <row r="180" spans="1:7" x14ac:dyDescent="0.2">
      <c r="A180">
        <v>2015</v>
      </c>
      <c r="B180" t="s">
        <v>10</v>
      </c>
      <c r="C180" s="1">
        <f>_xll.EPMRetrieveData(EPM!$A$1, EPM!$A$2, EPM!$B$1, EPM!$A$3, EPM!$A$4, EPM!$A187, EPM!$A$5)</f>
        <v>3849854.81</v>
      </c>
      <c r="D180" s="1">
        <f>_xll.EPMRetrieveData(EPM!$A$1, EPM!$A$2, EPM!$B$2, EPM!$A$3, EPM!$A$4, EPM!$A187, EPM!$A$5)</f>
        <v>3167082.46</v>
      </c>
      <c r="E180" s="1">
        <f>_xll.EPMRetrieveData(EPM!$A$1, EPM!$A$2, EPM!$B$3, EPM!$A$3, EPM!$A$4, EPM!$A187, EPM!$A$5)</f>
        <v>260697.11</v>
      </c>
      <c r="F180" s="1">
        <f t="shared" si="5"/>
        <v>3427779.57</v>
      </c>
      <c r="G180" s="1">
        <f>_xll.EPMRetrieveData(EPM!$A$1, EPM!$A$2, EPM!$B$4, EPM!$A$3, EPM!$A$4, EPM!$A187, EPM!$A$5)</f>
        <v>422075.24000000098</v>
      </c>
    </row>
    <row r="181" spans="1:7" x14ac:dyDescent="0.2">
      <c r="A181">
        <v>2015</v>
      </c>
      <c r="B181" t="s">
        <v>11</v>
      </c>
      <c r="C181" s="1">
        <f>_xll.EPMRetrieveData(EPM!$A$1, EPM!$A$2, EPM!$B$1, EPM!$A$3, EPM!$A$4, EPM!$A188, EPM!$A$5)</f>
        <v>3990558.39</v>
      </c>
      <c r="D181" s="1">
        <f>_xll.EPMRetrieveData(EPM!$A$1, EPM!$A$2, EPM!$B$2, EPM!$A$3, EPM!$A$4, EPM!$A188, EPM!$A$5)</f>
        <v>3282900.79</v>
      </c>
      <c r="E181" s="1">
        <f>_xll.EPMRetrieveData(EPM!$A$1, EPM!$A$2, EPM!$B$3, EPM!$A$3, EPM!$A$4, EPM!$A188, EPM!$A$5)</f>
        <v>1182556.07</v>
      </c>
      <c r="F181" s="1">
        <f t="shared" si="5"/>
        <v>4465456.8600000003</v>
      </c>
      <c r="G181" s="1">
        <f>_xll.EPMRetrieveData(EPM!$A$1, EPM!$A$2, EPM!$B$4, EPM!$A$3, EPM!$A$4, EPM!$A188, EPM!$A$5)</f>
        <v>-474898.47000000102</v>
      </c>
    </row>
    <row r="182" spans="1:7" x14ac:dyDescent="0.2">
      <c r="A182">
        <v>2016</v>
      </c>
      <c r="B182" t="s">
        <v>0</v>
      </c>
      <c r="C182" s="1">
        <f>_xll.EPMRetrieveData(EPM!$A$1, EPM!$A$2, EPM!$B$1, EPM!$A$3, EPM!$A$4, EPM!$A189, EPM!$A$5)</f>
        <v>3438806.9</v>
      </c>
      <c r="D182" s="1">
        <f>_xll.EPMRetrieveData(EPM!$A$1, EPM!$A$2, EPM!$B$2, EPM!$A$3, EPM!$A$4, EPM!$A189, EPM!$A$5)</f>
        <v>2809451.55</v>
      </c>
      <c r="E182" s="1">
        <f>_xll.EPMRetrieveData(EPM!$A$1, EPM!$A$2, EPM!$B$3, EPM!$A$3, EPM!$A$4, EPM!$A189, EPM!$A$5)</f>
        <v>174811.28</v>
      </c>
      <c r="F182" s="1">
        <f t="shared" si="5"/>
        <v>2984262.8299999996</v>
      </c>
      <c r="G182" s="1">
        <f>_xll.EPMRetrieveData(EPM!$A$1, EPM!$A$2, EPM!$B$4, EPM!$A$3, EPM!$A$4, EPM!$A189, EPM!$A$5)</f>
        <v>454544.07</v>
      </c>
    </row>
    <row r="183" spans="1:7" x14ac:dyDescent="0.2">
      <c r="A183">
        <v>2016</v>
      </c>
      <c r="B183" t="s">
        <v>1</v>
      </c>
      <c r="C183" s="1">
        <f>_xll.EPMRetrieveData(EPM!$A$1, EPM!$A$2, EPM!$B$1, EPM!$A$3, EPM!$A$4, EPM!$A190, EPM!$A$5)</f>
        <v>7859808.0099999998</v>
      </c>
      <c r="D183" s="1">
        <f>_xll.EPMRetrieveData(EPM!$A$1, EPM!$A$2, EPM!$B$2, EPM!$A$3, EPM!$A$4, EPM!$A190, EPM!$A$5)</f>
        <v>6194785.46</v>
      </c>
      <c r="E183" s="1">
        <f>_xll.EPMRetrieveData(EPM!$A$1, EPM!$A$2, EPM!$B$3, EPM!$A$3, EPM!$A$4, EPM!$A190, EPM!$A$5)</f>
        <v>936410.11</v>
      </c>
      <c r="F183" s="1">
        <f t="shared" si="5"/>
        <v>7131195.5700000003</v>
      </c>
      <c r="G183" s="1">
        <f>_xll.EPMRetrieveData(EPM!$A$1, EPM!$A$2, EPM!$B$4, EPM!$A$3, EPM!$A$4, EPM!$A190, EPM!$A$5)</f>
        <v>728612.44000000099</v>
      </c>
    </row>
    <row r="184" spans="1:7" x14ac:dyDescent="0.2">
      <c r="A184">
        <v>2016</v>
      </c>
      <c r="B184" t="s">
        <v>2</v>
      </c>
      <c r="C184" s="1">
        <f>_xll.EPMRetrieveData(EPM!$A$1, EPM!$A$2, EPM!$B$1, EPM!$A$3, EPM!$A$4, EPM!$A191, EPM!$A$5)</f>
        <v>15177335.33</v>
      </c>
      <c r="D184" s="1">
        <f>_xll.EPMRetrieveData(EPM!$A$1, EPM!$A$2, EPM!$B$2, EPM!$A$3, EPM!$A$4, EPM!$A191, EPM!$A$5)</f>
        <v>9361613.0400000103</v>
      </c>
      <c r="E184" s="1">
        <f>_xll.EPMRetrieveData(EPM!$A$1, EPM!$A$2, EPM!$B$3, EPM!$A$3, EPM!$A$4, EPM!$A191, EPM!$A$5)</f>
        <v>1333300.8999999999</v>
      </c>
      <c r="F184" s="1">
        <f t="shared" si="5"/>
        <v>10694913.940000011</v>
      </c>
      <c r="G184" s="1">
        <f>_xll.EPMRetrieveData(EPM!$A$1, EPM!$A$2, EPM!$B$4, EPM!$A$3, EPM!$A$4, EPM!$A191, EPM!$A$5)</f>
        <v>4482421.3899999997</v>
      </c>
    </row>
    <row r="185" spans="1:7" x14ac:dyDescent="0.2">
      <c r="A185">
        <v>2016</v>
      </c>
      <c r="B185" t="s">
        <v>3</v>
      </c>
      <c r="C185" s="1">
        <f>_xll.EPMRetrieveData(EPM!$A$1, EPM!$A$2, EPM!$B$1, EPM!$A$3, EPM!$A$4, EPM!$A192, EPM!$A$5)</f>
        <v>12049343.300000001</v>
      </c>
      <c r="D185" s="1">
        <f>_xll.EPMRetrieveData(EPM!$A$1, EPM!$A$2, EPM!$B$2, EPM!$A$3, EPM!$A$4, EPM!$A192, EPM!$A$5)</f>
        <v>8462733.8599999994</v>
      </c>
      <c r="E185" s="1">
        <f>_xll.EPMRetrieveData(EPM!$A$1, EPM!$A$2, EPM!$B$3, EPM!$A$3, EPM!$A$4, EPM!$A192, EPM!$A$5)</f>
        <v>1860686.74</v>
      </c>
      <c r="F185" s="1">
        <f t="shared" si="5"/>
        <v>10323420.6</v>
      </c>
      <c r="G185" s="1">
        <f>_xll.EPMRetrieveData(EPM!$A$1, EPM!$A$2, EPM!$B$4, EPM!$A$3, EPM!$A$4, EPM!$A192, EPM!$A$5)</f>
        <v>1725922.7</v>
      </c>
    </row>
    <row r="186" spans="1:7" x14ac:dyDescent="0.2">
      <c r="A186">
        <v>2016</v>
      </c>
      <c r="B186" t="s">
        <v>4</v>
      </c>
      <c r="C186" s="1">
        <f>_xll.EPMRetrieveData(EPM!$A$1, EPM!$A$2, EPM!$B$1, EPM!$A$3, EPM!$A$4, EPM!$A193, EPM!$A$5)</f>
        <v>14745996.039999999</v>
      </c>
      <c r="D186" s="1">
        <f>_xll.EPMRetrieveData(EPM!$A$1, EPM!$A$2, EPM!$B$2, EPM!$A$3, EPM!$A$4, EPM!$A193, EPM!$A$5)</f>
        <v>8630716.2100000009</v>
      </c>
      <c r="E186" s="1">
        <f>_xll.EPMRetrieveData(EPM!$A$1, EPM!$A$2, EPM!$B$3, EPM!$A$3, EPM!$A$4, EPM!$A193, EPM!$A$5)</f>
        <v>3096864.26</v>
      </c>
      <c r="F186" s="1">
        <f t="shared" si="5"/>
        <v>11727580.470000001</v>
      </c>
      <c r="G186" s="1">
        <f>_xll.EPMRetrieveData(EPM!$A$1, EPM!$A$2, EPM!$B$4, EPM!$A$3, EPM!$A$4, EPM!$A193, EPM!$A$5)</f>
        <v>3018415.57</v>
      </c>
    </row>
    <row r="187" spans="1:7" x14ac:dyDescent="0.2">
      <c r="A187">
        <v>2016</v>
      </c>
      <c r="B187" t="s">
        <v>5</v>
      </c>
      <c r="C187" s="1">
        <f>_xll.EPMRetrieveData(EPM!$A$1, EPM!$A$2, EPM!$B$1, EPM!$A$3, EPM!$A$4, EPM!$A194, EPM!$A$5)</f>
        <v>14591641.550000001</v>
      </c>
      <c r="D187" s="1">
        <f>_xll.EPMRetrieveData(EPM!$A$1, EPM!$A$2, EPM!$B$2, EPM!$A$3, EPM!$A$4, EPM!$A194, EPM!$A$5)</f>
        <v>8889783.5500000101</v>
      </c>
      <c r="E187" s="1">
        <f>_xll.EPMRetrieveData(EPM!$A$1, EPM!$A$2, EPM!$B$3, EPM!$A$3, EPM!$A$4, EPM!$A194, EPM!$A$5)</f>
        <v>878784.47</v>
      </c>
      <c r="F187" s="1">
        <f t="shared" si="5"/>
        <v>9768568.0200000107</v>
      </c>
      <c r="G187" s="1">
        <f>_xll.EPMRetrieveData(EPM!$A$1, EPM!$A$2, EPM!$B$4, EPM!$A$3, EPM!$A$4, EPM!$A194, EPM!$A$5)</f>
        <v>4823073.52999999</v>
      </c>
    </row>
    <row r="188" spans="1:7" x14ac:dyDescent="0.2">
      <c r="A188">
        <v>2016</v>
      </c>
      <c r="B188" t="s">
        <v>6</v>
      </c>
      <c r="C188" s="1">
        <f>_xll.EPMRetrieveData(EPM!$A$1, EPM!$A$2, EPM!$B$1, EPM!$A$3, EPM!$A$4, EPM!$A195, EPM!$A$5)</f>
        <v>10385112.59</v>
      </c>
      <c r="D188" s="1">
        <f>_xll.EPMRetrieveData(EPM!$A$1, EPM!$A$2, EPM!$B$2, EPM!$A$3, EPM!$A$4, EPM!$A195, EPM!$A$5)</f>
        <v>8719405.8399999999</v>
      </c>
      <c r="E188" s="1">
        <f>_xll.EPMRetrieveData(EPM!$A$1, EPM!$A$2, EPM!$B$3, EPM!$A$3, EPM!$A$4, EPM!$A195, EPM!$A$5)</f>
        <v>560335.23</v>
      </c>
      <c r="F188" s="1">
        <f t="shared" si="5"/>
        <v>9279741.0700000003</v>
      </c>
      <c r="G188" s="1">
        <f>_xll.EPMRetrieveData(EPM!$A$1, EPM!$A$2, EPM!$B$4, EPM!$A$3, EPM!$A$4, EPM!$A195, EPM!$A$5)</f>
        <v>1105371.52</v>
      </c>
    </row>
    <row r="189" spans="1:7" x14ac:dyDescent="0.2">
      <c r="A189">
        <v>2016</v>
      </c>
      <c r="B189" t="s">
        <v>7</v>
      </c>
      <c r="C189" s="1">
        <f>_xll.EPMRetrieveData(EPM!$A$1, EPM!$A$2, EPM!$B$1, EPM!$A$3, EPM!$A$4, EPM!$A196, EPM!$A$5)</f>
        <v>11658531.16</v>
      </c>
      <c r="D189" s="1">
        <f>_xll.EPMRetrieveData(EPM!$A$1, EPM!$A$2, EPM!$B$2, EPM!$A$3, EPM!$A$4, EPM!$A196, EPM!$A$5)</f>
        <v>8827120.1199999992</v>
      </c>
      <c r="E189" s="1">
        <f>_xll.EPMRetrieveData(EPM!$A$1, EPM!$A$2, EPM!$B$3, EPM!$A$3, EPM!$A$4, EPM!$A196, EPM!$A$5)</f>
        <v>1423155.95</v>
      </c>
      <c r="F189" s="1">
        <f t="shared" si="5"/>
        <v>10250276.069999998</v>
      </c>
      <c r="G189" s="1">
        <f>_xll.EPMRetrieveData(EPM!$A$1, EPM!$A$2, EPM!$B$4, EPM!$A$3, EPM!$A$4, EPM!$A196, EPM!$A$5)</f>
        <v>1408255.0900000101</v>
      </c>
    </row>
    <row r="190" spans="1:7" x14ac:dyDescent="0.2">
      <c r="A190">
        <v>2016</v>
      </c>
      <c r="B190" t="s">
        <v>8</v>
      </c>
      <c r="C190" s="1">
        <f>_xll.EPMRetrieveData(EPM!$A$1, EPM!$A$2, EPM!$B$1, EPM!$A$3, EPM!$A$4, EPM!$A197, EPM!$A$5)</f>
        <v>13656872.17</v>
      </c>
      <c r="D190" s="1">
        <f>_xll.EPMRetrieveData(EPM!$A$1, EPM!$A$2, EPM!$B$2, EPM!$A$3, EPM!$A$4, EPM!$A197, EPM!$A$5)</f>
        <v>8669765.4700000007</v>
      </c>
      <c r="E190" s="1">
        <f>_xll.EPMRetrieveData(EPM!$A$1, EPM!$A$2, EPM!$B$3, EPM!$A$3, EPM!$A$4, EPM!$A197, EPM!$A$5)</f>
        <v>3271443.11</v>
      </c>
      <c r="F190" s="1">
        <f t="shared" si="5"/>
        <v>11941208.58</v>
      </c>
      <c r="G190" s="1">
        <f>_xll.EPMRetrieveData(EPM!$A$1, EPM!$A$2, EPM!$B$4, EPM!$A$3, EPM!$A$4, EPM!$A197, EPM!$A$5)</f>
        <v>1715663.59</v>
      </c>
    </row>
    <row r="191" spans="1:7" x14ac:dyDescent="0.2">
      <c r="A191">
        <v>2016</v>
      </c>
      <c r="B191" t="s">
        <v>9</v>
      </c>
      <c r="C191" s="1">
        <f>_xll.EPMRetrieveData(EPM!$A$1, EPM!$A$2, EPM!$B$1, EPM!$A$3, EPM!$A$4, EPM!$A198, EPM!$A$5)</f>
        <v>0</v>
      </c>
      <c r="D191" s="1">
        <f>_xll.EPMRetrieveData(EPM!$A$1, EPM!$A$2, EPM!$B$2, EPM!$A$3, EPM!$A$4, EPM!$A198, EPM!$A$5)</f>
        <v>0</v>
      </c>
      <c r="E191" s="1">
        <f>_xll.EPMRetrieveData(EPM!$A$1, EPM!$A$2, EPM!$B$3, EPM!$A$3, EPM!$A$4, EPM!$A198, EPM!$A$5)</f>
        <v>0</v>
      </c>
      <c r="F191" s="1">
        <f t="shared" si="5"/>
        <v>0</v>
      </c>
      <c r="G191" s="1">
        <f>_xll.EPMRetrieveData(EPM!$A$1, EPM!$A$2, EPM!$B$4, EPM!$A$3, EPM!$A$4, EPM!$A198, EPM!$A$5)</f>
        <v>0</v>
      </c>
    </row>
    <row r="192" spans="1:7" x14ac:dyDescent="0.2">
      <c r="A192">
        <v>2016</v>
      </c>
      <c r="B192" t="s">
        <v>10</v>
      </c>
      <c r="C192" s="1">
        <f>_xll.EPMRetrieveData(EPM!$A$1, EPM!$A$2, EPM!$B$1, EPM!$A$3, EPM!$A$4, EPM!$A199, EPM!$A$5)</f>
        <v>0</v>
      </c>
      <c r="D192" s="1">
        <f>_xll.EPMRetrieveData(EPM!$A$1, EPM!$A$2, EPM!$B$2, EPM!$A$3, EPM!$A$4, EPM!$A199, EPM!$A$5)</f>
        <v>0</v>
      </c>
      <c r="E192" s="1">
        <f>_xll.EPMRetrieveData(EPM!$A$1, EPM!$A$2, EPM!$B$3, EPM!$A$3, EPM!$A$4, EPM!$A199, EPM!$A$5)</f>
        <v>0</v>
      </c>
      <c r="F192" s="1">
        <f t="shared" si="5"/>
        <v>0</v>
      </c>
      <c r="G192" s="1">
        <f>_xll.EPMRetrieveData(EPM!$A$1, EPM!$A$2, EPM!$B$4, EPM!$A$3, EPM!$A$4, EPM!$A199, EPM!$A$5)</f>
        <v>0</v>
      </c>
    </row>
    <row r="193" spans="1:7" x14ac:dyDescent="0.2">
      <c r="A193">
        <v>2016</v>
      </c>
      <c r="B193" t="s">
        <v>11</v>
      </c>
      <c r="C193" s="1">
        <f>_xll.EPMRetrieveData(EPM!$A$1, EPM!$A$2, EPM!$B$1, EPM!$A$3, EPM!$A$4, EPM!$A200, EPM!$A$5)</f>
        <v>0</v>
      </c>
      <c r="D193" s="1">
        <f>_xll.EPMRetrieveData(EPM!$A$1, EPM!$A$2, EPM!$B$2, EPM!$A$3, EPM!$A$4, EPM!$A200, EPM!$A$5)</f>
        <v>0</v>
      </c>
      <c r="E193" s="1">
        <f>_xll.EPMRetrieveData(EPM!$A$1, EPM!$A$2, EPM!$B$3, EPM!$A$3, EPM!$A$4, EPM!$A200, EPM!$A$5)</f>
        <v>0</v>
      </c>
      <c r="F193" s="1">
        <f t="shared" si="5"/>
        <v>0</v>
      </c>
      <c r="G193" s="1">
        <f>_xll.EPMRetrieveData(EPM!$A$1, EPM!$A$2, EPM!$B$4, EPM!$A$3, EPM!$A$4, EPM!$A200, EPM!$A$5)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9"/>
  <sheetViews>
    <sheetView workbookViewId="0">
      <selection activeCell="C9" sqref="C9"/>
    </sheetView>
  </sheetViews>
  <sheetFormatPr defaultRowHeight="12.75" x14ac:dyDescent="0.2"/>
  <sheetData>
    <row r="4" spans="3:14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</row>
    <row r="5" spans="3:14" x14ac:dyDescent="0.2">
      <c r="C5" t="str">
        <f>"'"&amp;C4&amp;"', "</f>
        <v xml:space="preserve">'Jan', </v>
      </c>
      <c r="D5" t="str">
        <f t="shared" ref="D5:N5" si="0">"'"&amp;D4&amp;"', "</f>
        <v xml:space="preserve">'Feb', </v>
      </c>
      <c r="E5" t="str">
        <f t="shared" si="0"/>
        <v xml:space="preserve">'Mar', </v>
      </c>
      <c r="F5" t="str">
        <f t="shared" si="0"/>
        <v xml:space="preserve">'Apr', </v>
      </c>
      <c r="G5" t="str">
        <f t="shared" si="0"/>
        <v xml:space="preserve">'May', </v>
      </c>
      <c r="H5" t="str">
        <f t="shared" si="0"/>
        <v xml:space="preserve">'Jun', </v>
      </c>
      <c r="I5" t="str">
        <f t="shared" si="0"/>
        <v xml:space="preserve">'Jul', </v>
      </c>
      <c r="J5" t="str">
        <f t="shared" si="0"/>
        <v xml:space="preserve">'Aug', </v>
      </c>
      <c r="K5" t="str">
        <f t="shared" si="0"/>
        <v xml:space="preserve">'Sep', </v>
      </c>
      <c r="L5" t="str">
        <f t="shared" si="0"/>
        <v xml:space="preserve">'Oct', </v>
      </c>
      <c r="M5" t="str">
        <f t="shared" si="0"/>
        <v xml:space="preserve">'Nov', </v>
      </c>
      <c r="N5" t="str">
        <f t="shared" si="0"/>
        <v xml:space="preserve">'Dec', </v>
      </c>
    </row>
    <row r="8" spans="3:14" x14ac:dyDescent="0.2">
      <c r="C8" t="str">
        <f>CONCATENATE(C5,D5,E5,F5,G5,H5,I5,J5,K5,L5,M5,N5)</f>
        <v xml:space="preserve">'Jan', 'Feb', 'Mar', 'Apr', 'May', 'Jun', 'Jul', 'Aug', 'Sep', 'Oct', 'Nov', 'Dec', </v>
      </c>
    </row>
    <row r="9" spans="3:14" x14ac:dyDescent="0.2">
      <c r="C9" s="2" t="s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EPM</vt:lpstr>
      <vt:lpstr>Data</vt:lpstr>
      <vt:lpstr>Sheet3</vt:lpstr>
    </vt:vector>
  </TitlesOfParts>
  <Company>VHA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tippawang,ty</dc:creator>
  <cp:lastModifiedBy>tippawang,ty</cp:lastModifiedBy>
  <dcterms:created xsi:type="dcterms:W3CDTF">2016-10-27T13:15:26Z</dcterms:created>
  <dcterms:modified xsi:type="dcterms:W3CDTF">2016-10-27T17:42:08Z</dcterms:modified>
</cp:coreProperties>
</file>