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915" windowHeight="12075"/>
  </bookViews>
  <sheets>
    <sheet name="Sheet1" sheetId="1" r:id="rId1"/>
    <sheet name="Sheet2" sheetId="2" r:id="rId2"/>
    <sheet name="Sheet3" sheetId="3" r:id="rId3"/>
  </sheets>
  <definedNames>
    <definedName name="__FPMExcelClient_CellBasedFunctionStatus" localSheetId="0" hidden="1">"1_1_2_2_2"</definedName>
    <definedName name="__FPMExcelClient_RefreshTime" localSheetId="0">636126605304887000</definedName>
  </definedNames>
  <calcPr calcId="145621"/>
</workbook>
</file>

<file path=xl/calcChain.xml><?xml version="1.0" encoding="utf-8"?>
<calcChain xmlns="http://schemas.openxmlformats.org/spreadsheetml/2006/main">
  <c r="Q4" i="1" l="1"/>
  <c r="F4" i="1"/>
  <c r="G4" i="1"/>
  <c r="H4" i="1"/>
  <c r="I4" i="1"/>
  <c r="J4" i="1"/>
  <c r="K4" i="1"/>
  <c r="L4" i="1"/>
  <c r="M4" i="1"/>
  <c r="N4" i="1"/>
  <c r="O4" i="1"/>
  <c r="P4" i="1"/>
  <c r="E4" i="1"/>
  <c r="Q8" i="1"/>
  <c r="K9" i="1"/>
  <c r="E9" i="1"/>
  <c r="H8" i="1"/>
  <c r="K8" i="1"/>
  <c r="N9" i="1"/>
  <c r="J7" i="1"/>
  <c r="O7" i="1"/>
  <c r="I7" i="1"/>
  <c r="L8" i="1"/>
  <c r="H7" i="1"/>
  <c r="P9" i="1"/>
  <c r="G8" i="1"/>
  <c r="K7" i="1"/>
  <c r="E7" i="1"/>
  <c r="E8" i="1"/>
  <c r="H9" i="1"/>
  <c r="F8" i="1"/>
  <c r="I9" i="1"/>
  <c r="P8" i="1"/>
  <c r="O8" i="1"/>
  <c r="N7" i="1"/>
  <c r="M7" i="1"/>
  <c r="N8" i="1"/>
  <c r="F7" i="1"/>
  <c r="I8" i="1"/>
  <c r="L9" i="1"/>
  <c r="J8" i="1"/>
  <c r="M9" i="1"/>
  <c r="O9" i="1"/>
  <c r="F9" i="1"/>
  <c r="G9" i="1"/>
  <c r="G7" i="1"/>
  <c r="L7" i="1"/>
  <c r="Q7" i="1"/>
  <c r="M8" i="1"/>
  <c r="Q9" i="1"/>
  <c r="J9" i="1"/>
  <c r="P7" i="1"/>
</calcChain>
</file>

<file path=xl/sharedStrings.xml><?xml version="1.0" encoding="utf-8"?>
<sst xmlns="http://schemas.openxmlformats.org/spreadsheetml/2006/main" count="60" uniqueCount="21">
  <si>
    <t>budgeting</t>
  </si>
  <si>
    <t>AMV_REV</t>
  </si>
  <si>
    <t>adj_logic</t>
  </si>
  <si>
    <t>0001_consulting</t>
  </si>
  <si>
    <t>FCST</t>
  </si>
  <si>
    <t>Budget</t>
  </si>
  <si>
    <t>Profor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</si>
  <si>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</si>
  <si>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</si>
  <si>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</si>
  <si>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</si>
  <si>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</si>
  <si>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</si>
  <si>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</si>
  <si>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</si>
  <si>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</si>
  <si>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</si>
  <si>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</si>
  <si>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</si>
  <si>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</si>
  <si>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Periodic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</si>
</sst>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workbookViewId="0"/>
  </sheetViews>
  <sheetFormatPr defaultRowHeight="12.75" x14ac:dyDescent="0.2"/>
  <cols>
    <col min="5" max="5" width="12.7109375" bestFit="1" customWidth="1"/>
    <col min="6" max="6" width="11.7109375" bestFit="1" customWidth="1"/>
    <col min="7" max="16" width="12.7109375" bestFit="1" customWidth="1"/>
    <col min="17" max="17" width="13.85546875" bestFit="1" customWidth="1"/>
  </cols>
  <sheetData>
    <row r="1" spans="1:17" x14ac:dyDescent="0.2">
      <c r="A1" t="s">
        <v>0</v>
      </c>
      <c r="B1" t="s">
        <v>2</v>
      </c>
      <c r="C1" t="s">
        <v>20</v>
      </c>
      <c r="E1" t="s">
        <v>4</v>
      </c>
      <c r="F1" t="s">
        <v>4</v>
      </c>
      <c r="G1" t="s">
        <v>4</v>
      </c>
      <c r="H1" t="s">
        <v>4</v>
      </c>
      <c r="I1" t="s">
        <v>4</v>
      </c>
      <c r="J1" t="s">
        <v>4</v>
      </c>
      <c r="K1" t="s">
        <v>4</v>
      </c>
      <c r="L1" t="s">
        <v>4</v>
      </c>
      <c r="M1" t="s">
        <v>4</v>
      </c>
      <c r="N1" t="s">
        <v>4</v>
      </c>
      <c r="O1" t="s">
        <v>4</v>
      </c>
      <c r="P1" t="s">
        <v>4</v>
      </c>
      <c r="Q1" t="s">
        <v>4</v>
      </c>
    </row>
    <row r="2" spans="1:17" x14ac:dyDescent="0.2">
      <c r="A2" t="s">
        <v>1</v>
      </c>
      <c r="B2" t="s">
        <v>3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</row>
    <row r="3" spans="1:17" x14ac:dyDescent="0.2">
      <c r="E3" t="s">
        <v>6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</row>
    <row r="4" spans="1:17" x14ac:dyDescent="0.2">
      <c r="E4" t="str">
        <f>"2016."&amp;MID(E6,1,3)</f>
        <v>2016.Jan</v>
      </c>
      <c r="F4" t="str">
        <f t="shared" ref="F4:P4" si="0">"2016."&amp;MID(F6,1,3)</f>
        <v>2016.Feb</v>
      </c>
      <c r="G4" t="str">
        <f t="shared" si="0"/>
        <v>2016.Mar</v>
      </c>
      <c r="H4" t="str">
        <f t="shared" si="0"/>
        <v>2016.Apr</v>
      </c>
      <c r="I4" t="str">
        <f t="shared" si="0"/>
        <v>2016.May</v>
      </c>
      <c r="J4" t="str">
        <f t="shared" si="0"/>
        <v>2016.Jun</v>
      </c>
      <c r="K4" t="str">
        <f t="shared" si="0"/>
        <v>2016.Jul</v>
      </c>
      <c r="L4" t="str">
        <f t="shared" si="0"/>
        <v>2016.Aug</v>
      </c>
      <c r="M4" t="str">
        <f t="shared" si="0"/>
        <v>2016.Sep</v>
      </c>
      <c r="N4" t="str">
        <f t="shared" si="0"/>
        <v>2016.Oct</v>
      </c>
      <c r="O4" t="str">
        <f t="shared" si="0"/>
        <v>2016.Nov</v>
      </c>
      <c r="P4" t="str">
        <f t="shared" si="0"/>
        <v>2016.Dec</v>
      </c>
      <c r="Q4" t="str">
        <f>"2016.Total"</f>
        <v>2016.Total</v>
      </c>
    </row>
    <row r="6" spans="1:17" x14ac:dyDescent="0.2">
      <c r="E6" t="s">
        <v>7</v>
      </c>
      <c r="F6" t="s">
        <v>8</v>
      </c>
      <c r="G6" t="s">
        <v>9</v>
      </c>
      <c r="H6" t="s">
        <v>10</v>
      </c>
      <c r="I6" t="s">
        <v>11</v>
      </c>
      <c r="J6" t="s">
        <v>12</v>
      </c>
      <c r="K6" t="s">
        <v>13</v>
      </c>
      <c r="L6" t="s">
        <v>14</v>
      </c>
      <c r="M6" t="s">
        <v>15</v>
      </c>
      <c r="N6" t="s">
        <v>16</v>
      </c>
      <c r="O6" t="s">
        <v>17</v>
      </c>
      <c r="P6" t="s">
        <v>18</v>
      </c>
      <c r="Q6" t="s">
        <v>19</v>
      </c>
    </row>
    <row r="7" spans="1:17" x14ac:dyDescent="0.2">
      <c r="D7" t="s">
        <v>4</v>
      </c>
      <c r="E7" s="1">
        <f>_xll.EPMRetrieveData($A$1, $B$1,$A$2,$B$2,E1, E$4, $C$1)</f>
        <v>3438806.9</v>
      </c>
      <c r="F7" s="1">
        <f>_xll.EPMRetrieveData($A$1, $B$1,$A$2,$B$2,F1, F$4, $C$1)</f>
        <v>7859808.0099999998</v>
      </c>
      <c r="G7" s="1">
        <f>_xll.EPMRetrieveData($A$1, $B$1,$A$2,$B$2,G1, G$4, $C$1)</f>
        <v>15177335.33</v>
      </c>
      <c r="H7" s="1">
        <f>_xll.EPMRetrieveData($A$1, $B$1,$A$2,$B$2,H1, H$4, $C$1)</f>
        <v>12049343.300000001</v>
      </c>
      <c r="I7" s="1">
        <f>_xll.EPMRetrieveData($A$1, $B$1,$A$2,$B$2,I1, I$4, $C$1)</f>
        <v>14745996.039999999</v>
      </c>
      <c r="J7" s="1">
        <f>_xll.EPMRetrieveData($A$1, $B$1,$A$2,$B$2,J1, J$4, $C$1)</f>
        <v>14591641.550000001</v>
      </c>
      <c r="K7" s="1">
        <f>_xll.EPMRetrieveData($A$1, $B$1,$A$2,$B$2,K1, K$4, $C$1)</f>
        <v>10385112.59</v>
      </c>
      <c r="L7" s="1">
        <f>_xll.EPMRetrieveData($A$1, $B$1,$A$2,$B$2,L1, L$4, $C$1)</f>
        <v>11658531.16</v>
      </c>
      <c r="M7" s="1">
        <f>_xll.EPMRetrieveData($A$1, $B$1,$A$2,$B$2,M1, M$4, $C$1)</f>
        <v>17362912.990450501</v>
      </c>
      <c r="N7" s="1">
        <f>_xll.EPMRetrieveData($A$1, $B$1,$A$2,$B$2,N1, N$4, $C$1)</f>
        <v>12314661.651673799</v>
      </c>
      <c r="O7" s="1">
        <f>_xll.EPMRetrieveData($A$1, $B$1,$A$2,$B$2,O1, O$4, $C$1)</f>
        <v>11858916.9262431</v>
      </c>
      <c r="P7" s="1">
        <f>_xll.EPMRetrieveData($A$1, $B$1,$A$2,$B$2,P1, P$4, $C$1)</f>
        <v>16258273.790142899</v>
      </c>
      <c r="Q7" s="1">
        <f>_xll.EPMRetrieveData($A$1, $B$1,$A$2,$B$2,Q1, Q$4, $C$1)</f>
        <v>147701340.23851001</v>
      </c>
    </row>
    <row r="8" spans="1:17" x14ac:dyDescent="0.2">
      <c r="D8" t="s">
        <v>5</v>
      </c>
      <c r="E8" s="1">
        <f>_xll.EPMRetrieveData($A$1, $B$1,$A$2,$B$2,E2, E$4, $C$1)</f>
        <v>3671370.81</v>
      </c>
      <c r="F8" s="1">
        <f>_xll.EPMRetrieveData($A$1, $B$1,$A$2,$B$2,F2, F$4, $C$1)</f>
        <v>8500146.6865345109</v>
      </c>
      <c r="G8" s="1">
        <f>_xll.EPMRetrieveData($A$1, $B$1,$A$2,$B$2,G2, G$4, $C$1)</f>
        <v>12806696.344816601</v>
      </c>
      <c r="H8" s="1">
        <f>_xll.EPMRetrieveData($A$1, $B$1,$A$2,$B$2,H2, H$4, $C$1)</f>
        <v>11570179.175423799</v>
      </c>
      <c r="I8" s="1">
        <f>_xll.EPMRetrieveData($A$1, $B$1,$A$2,$B$2,I2, I$4, $C$1)</f>
        <v>11866319.6027386</v>
      </c>
      <c r="J8" s="1">
        <f>_xll.EPMRetrieveData($A$1, $B$1,$A$2,$B$2,J2, J$4, $C$1)</f>
        <v>15264488.205233701</v>
      </c>
      <c r="K8" s="1">
        <f>_xll.EPMRetrieveData($A$1, $B$1,$A$2,$B$2,K2, K$4, $C$1)</f>
        <v>12165347.642562401</v>
      </c>
      <c r="L8" s="1">
        <f>_xll.EPMRetrieveData($A$1, $B$1,$A$2,$B$2,L2, L$4, $C$1)</f>
        <v>12863281.320740899</v>
      </c>
      <c r="M8" s="1">
        <f>_xll.EPMRetrieveData($A$1, $B$1,$A$2,$B$2,M2, M$4, $C$1)</f>
        <v>16385060.4124438</v>
      </c>
      <c r="N8" s="1">
        <f>_xll.EPMRetrieveData($A$1, $B$1,$A$2,$B$2,N2, N$4, $C$1)</f>
        <v>13341702.7147438</v>
      </c>
      <c r="O8" s="1">
        <f>_xll.EPMRetrieveData($A$1, $B$1,$A$2,$B$2,O2, O$4, $C$1)</f>
        <v>13338842.171879901</v>
      </c>
      <c r="P8" s="1">
        <f>_xll.EPMRetrieveData($A$1, $B$1,$A$2,$B$2,P2, P$4, $C$1)</f>
        <v>17660162.2966667</v>
      </c>
      <c r="Q8" s="1">
        <f>_xll.EPMRetrieveData($A$1, $B$1,$A$2,$B$2,Q2, Q$4, $C$1)</f>
        <v>149433597.38378501</v>
      </c>
    </row>
    <row r="9" spans="1:17" x14ac:dyDescent="0.2">
      <c r="D9" t="s">
        <v>6</v>
      </c>
      <c r="E9" s="1">
        <f>_xll.EPMRetrieveData($A$1, $B$1,$A$2,$B$2,E3, E$4, $C$1)</f>
        <v>13107487.23</v>
      </c>
      <c r="F9" s="1">
        <f>_xll.EPMRetrieveData($A$1, $B$1,$A$2,$B$2,F3, F$4, $C$1)</f>
        <v>7859808.0099999998</v>
      </c>
      <c r="G9" s="1">
        <f>_xll.EPMRetrieveData($A$1, $B$1,$A$2,$B$2,G3, G$4, $C$1)</f>
        <v>15177335.33</v>
      </c>
      <c r="H9" s="1">
        <f>_xll.EPMRetrieveData($A$1, $B$1,$A$2,$B$2,H3, H$4, $C$1)</f>
        <v>12049343.300000001</v>
      </c>
      <c r="I9" s="1">
        <f>_xll.EPMRetrieveData($A$1, $B$1,$A$2,$B$2,I3, I$4, $C$1)</f>
        <v>14745996.039999999</v>
      </c>
      <c r="J9" s="1">
        <f>_xll.EPMRetrieveData($A$1, $B$1,$A$2,$B$2,J3, J$4, $C$1)</f>
        <v>14591641.550000001</v>
      </c>
      <c r="K9" s="1">
        <f>_xll.EPMRetrieveData($A$1, $B$1,$A$2,$B$2,K3, K$4, $C$1)</f>
        <v>10385112.59</v>
      </c>
      <c r="L9" s="1">
        <f>_xll.EPMRetrieveData($A$1, $B$1,$A$2,$B$2,L3, L$4, $C$1)</f>
        <v>11658531.16</v>
      </c>
      <c r="M9" s="1">
        <f>_xll.EPMRetrieveData($A$1, $B$1,$A$2,$B$2,M3, M$4, $C$1)</f>
        <v>17362912.990450501</v>
      </c>
      <c r="N9" s="1">
        <f>_xll.EPMRetrieveData($A$1, $B$1,$A$2,$B$2,N3, N$4, $C$1)</f>
        <v>12314661.651673799</v>
      </c>
      <c r="O9" s="1">
        <f>_xll.EPMRetrieveData($A$1, $B$1,$A$2,$B$2,O3, O$4, $C$1)</f>
        <v>11858916.9262431</v>
      </c>
      <c r="P9" s="1">
        <f>_xll.EPMRetrieveData($A$1, $B$1,$A$2,$B$2,P3, P$4, $C$1)</f>
        <v>16258273.790142899</v>
      </c>
      <c r="Q9" s="1">
        <f>_xll.EPMRetrieveData($A$1, $B$1,$A$2,$B$2,Q3, Q$4, $C$1)</f>
        <v>157370020.56851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VHA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tippawang,ty</dc:creator>
  <cp:lastModifiedBy>tippawang,ty</cp:lastModifiedBy>
  <dcterms:created xsi:type="dcterms:W3CDTF">2016-10-21T18:40:32Z</dcterms:created>
  <dcterms:modified xsi:type="dcterms:W3CDTF">2016-10-21T20:29:20Z</dcterms:modified>
</cp:coreProperties>
</file>