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C:\Users\Reiko\Documents\chimerism_analysis\"/>
    </mc:Choice>
  </mc:AlternateContent>
  <xr:revisionPtr revIDLastSave="0" documentId="13_ncr:1_{879D5B91-D7F5-4CF2-B00F-3EC6BB2EAF1E}" xr6:coauthVersionLast="47" xr6:coauthVersionMax="47" xr10:uidLastSave="{00000000-0000-0000-0000-000000000000}"/>
  <bookViews>
    <workbookView xWindow="-25215" yWindow="1230" windowWidth="21600" windowHeight="1129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1" l="1"/>
  <c r="D60" i="1" s="1"/>
  <c r="C59" i="1"/>
  <c r="D59" i="1" s="1"/>
  <c r="C58" i="1"/>
  <c r="D58" i="1" s="1"/>
  <c r="C57" i="1"/>
  <c r="D57" i="1" s="1"/>
  <c r="C55" i="1"/>
  <c r="D55" i="1" s="1"/>
  <c r="C56" i="1"/>
  <c r="D56" i="1" s="1"/>
  <c r="C54" i="1"/>
  <c r="D54" i="1" s="1"/>
  <c r="C46" i="1"/>
  <c r="C47" i="1"/>
  <c r="C48" i="1"/>
  <c r="C49" i="1"/>
  <c r="C50" i="1"/>
  <c r="C51" i="1"/>
  <c r="C52" i="1"/>
  <c r="C53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26" i="1"/>
</calcChain>
</file>

<file path=xl/sharedStrings.xml><?xml version="1.0" encoding="utf-8"?>
<sst xmlns="http://schemas.openxmlformats.org/spreadsheetml/2006/main" count="1275" uniqueCount="498">
  <si>
    <t>PPID</t>
  </si>
  <si>
    <t>File Name</t>
  </si>
  <si>
    <t>Sample Name</t>
  </si>
  <si>
    <t>Library Name</t>
  </si>
  <si>
    <t>HMTB</t>
  </si>
  <si>
    <t>Population</t>
  </si>
  <si>
    <t>Tx Status</t>
  </si>
  <si>
    <t>PPID1998</t>
  </si>
  <si>
    <t>1799FL-21-01-88_S88_L003_coverage.txt</t>
  </si>
  <si>
    <t>1799FL-21-01-88</t>
  </si>
  <si>
    <t>BK_TP_35_L</t>
  </si>
  <si>
    <t>HMTB3577</t>
  </si>
  <si>
    <t>LMPP</t>
  </si>
  <si>
    <t>Post</t>
  </si>
  <si>
    <t>1799FL-21-01-89_S89_L003_coverage.txt</t>
  </si>
  <si>
    <t>1799FL-21-01-89</t>
  </si>
  <si>
    <t>BK_TP_35_H</t>
  </si>
  <si>
    <t>HSC</t>
  </si>
  <si>
    <t>1799FL-21-01-90_S90_L003_coverage.txt</t>
  </si>
  <si>
    <t>1799FL-21-01-90</t>
  </si>
  <si>
    <t>BK_TP_35_Else</t>
  </si>
  <si>
    <t>ELSE</t>
  </si>
  <si>
    <t>1799FL-21-01-93_S93_L003_coverage.txt</t>
  </si>
  <si>
    <t>1799FL-21-01-93</t>
  </si>
  <si>
    <t>BK_TP_35_Prog</t>
  </si>
  <si>
    <t>PROG</t>
  </si>
  <si>
    <t>1799FL-21-01-94_S94_L003_coverage.txt</t>
  </si>
  <si>
    <t>1799FL-21-01-94</t>
  </si>
  <si>
    <t>BK_TP_35_BULK</t>
  </si>
  <si>
    <t>BULK</t>
  </si>
  <si>
    <t>1799FL-23-01-01_S1_L001_coverage.txt</t>
  </si>
  <si>
    <t>1799FL-23-01-01</t>
  </si>
  <si>
    <t>BK_3826_BULK</t>
  </si>
  <si>
    <t>HMTB3826</t>
  </si>
  <si>
    <t>1799FL-23-01-09_S9_L001_coverage.txt</t>
  </si>
  <si>
    <t>1799FL-23-01-09</t>
  </si>
  <si>
    <t>BK_3826_HSC</t>
  </si>
  <si>
    <t>1799FL-23-01-20_S20_L001_coverage.txt</t>
  </si>
  <si>
    <t>1799FL-23-01-20</t>
  </si>
  <si>
    <t>3862_LMPP</t>
  </si>
  <si>
    <t>1799FL-23-01-32_S32_L001_coverage.txt</t>
  </si>
  <si>
    <t>1799FL-23-01-32</t>
  </si>
  <si>
    <t>3862_Prog</t>
  </si>
  <si>
    <t>1799FL-23-01-93_S93_L001_coverage.txt</t>
  </si>
  <si>
    <t>1799FL-23-01-93</t>
  </si>
  <si>
    <t>3264_BULK</t>
  </si>
  <si>
    <t>HMTB3264</t>
  </si>
  <si>
    <t>Pre</t>
  </si>
  <si>
    <t>1799FL-29-01-07_S69_L007_coverage.txt</t>
  </si>
  <si>
    <t>1799FL-29-01-07</t>
  </si>
  <si>
    <t>HMTB4023_Bulk</t>
  </si>
  <si>
    <t>HMTB4023</t>
  </si>
  <si>
    <t>1799FL-29-01-08_S70_L007_coverage.txt</t>
  </si>
  <si>
    <t>1799FL-29-01-08</t>
  </si>
  <si>
    <t>HMTB4280_Bulk</t>
  </si>
  <si>
    <t>HMTB4286</t>
  </si>
  <si>
    <t>1799FL-29-01-09_S71_L007_coverage.txt</t>
  </si>
  <si>
    <t>1799FL-29-01-09</t>
  </si>
  <si>
    <t>HMTB4543_Bulk</t>
  </si>
  <si>
    <t>HMTB4543</t>
  </si>
  <si>
    <t>1799FL-29-01-20_S82_L007_coverage.txt</t>
  </si>
  <si>
    <t>1799FL-29-01-20</t>
  </si>
  <si>
    <t>HMTB4023_ELse</t>
  </si>
  <si>
    <t>1799FL-29-01-34_S96_L007_coverage.txt</t>
  </si>
  <si>
    <t>1799FL-29-01-34</t>
  </si>
  <si>
    <t>HMTB4280_LMPP</t>
  </si>
  <si>
    <t>1799FL-29-01-35_S97_L007_coverage.txt</t>
  </si>
  <si>
    <t>1799FL-29-01-35</t>
  </si>
  <si>
    <t>HMTB4280_HSC</t>
  </si>
  <si>
    <t>1799FL-29-01-36_S98_L007_coverage.txt</t>
  </si>
  <si>
    <t>1799FL-29-01-36</t>
  </si>
  <si>
    <t>HMTB4280_Else</t>
  </si>
  <si>
    <t>1799FL-29-01-37_S99_L007_coverage.txt</t>
  </si>
  <si>
    <t>1799FL-29-01-37</t>
  </si>
  <si>
    <t>HMTB4280_Prog</t>
  </si>
  <si>
    <t>1799FL-29-01-38_S100_L007_coverage.txt</t>
  </si>
  <si>
    <t>1799FL-29-01-38</t>
  </si>
  <si>
    <t>HMTB4023_LMPP</t>
  </si>
  <si>
    <t>1799FL-29-01-39_S101_L007_coverage.txt</t>
  </si>
  <si>
    <t>1799FL-29-01-39</t>
  </si>
  <si>
    <t>HMTB4023_HSC</t>
  </si>
  <si>
    <t>1799FL-29-01-40_S102_L007_coverage.txt</t>
  </si>
  <si>
    <t>1799FL-29-01-40</t>
  </si>
  <si>
    <t>HMTB4023_Prog</t>
  </si>
  <si>
    <t>1799FL-29-01-56_S118_L007_coverage.txt</t>
  </si>
  <si>
    <t>1799FL-29-01-56</t>
  </si>
  <si>
    <t>HMTB4543_LMPP</t>
  </si>
  <si>
    <t>1799FL-29-01-57_S119_L007_coverage.txt</t>
  </si>
  <si>
    <t>1799FL-29-01-57</t>
  </si>
  <si>
    <t>HMTB4543_HSC</t>
  </si>
  <si>
    <t>1799FL-29-01-58_S120_L007_coverage.txt</t>
  </si>
  <si>
    <t>1799FL-29-01-58</t>
  </si>
  <si>
    <t>HMTB4543_Prog</t>
  </si>
  <si>
    <t>PPID1706</t>
  </si>
  <si>
    <t>1799FL-21-01-86_S86_L003.snps_filtered.vcf.gz</t>
  </si>
  <si>
    <t>BK_TP_31_Else</t>
  </si>
  <si>
    <t>HMTB3156</t>
  </si>
  <si>
    <t>1799FL-21-01-87_S87_L003.snps_filtered.vcf.gz</t>
  </si>
  <si>
    <t>BK_TP_31_HSC</t>
  </si>
  <si>
    <t>1799FL-21-01-91_S91_L003.snps_filtered.vcf.gz</t>
  </si>
  <si>
    <t>BK_TP_31_Prog</t>
  </si>
  <si>
    <t>1799FL-21-01-92_S92_L003.snps_filtered.vcf.gz</t>
  </si>
  <si>
    <t>BK_TP_31_LMPP</t>
  </si>
  <si>
    <t>1799FL-21-01-96_S96_L003.snps_filtered.vcf.gz</t>
  </si>
  <si>
    <t>BK_TP_3156_Bulk</t>
  </si>
  <si>
    <t>1799FL-23-01-03_S3_L001.snps_filtered.vcf.gz</t>
  </si>
  <si>
    <t>BK_3413_Prog</t>
  </si>
  <si>
    <t>HMTB3413</t>
  </si>
  <si>
    <t>1799FL-23-01-07_S7_L001.snps_filtered.vcf.gz</t>
  </si>
  <si>
    <t>BK_3622_HSC</t>
  </si>
  <si>
    <t>HMTB3622</t>
  </si>
  <si>
    <t>1799FL-23-01-10_S10_L001.snps_filtered.vcf.gz</t>
  </si>
  <si>
    <t>BK_3413_LMPP</t>
  </si>
  <si>
    <t>1799FL-23-01-12_S12_L001.snps_filtered.vcf.gz</t>
  </si>
  <si>
    <t>BK_3622_Prog</t>
  </si>
  <si>
    <t>1799FL-23-01-15_S15_L001.snps_filtered.vcf.gz</t>
  </si>
  <si>
    <t>BK_3413_34mid LMPP</t>
  </si>
  <si>
    <t>34mid LMPP</t>
  </si>
  <si>
    <t>1799FL-23-01-18_S18_L001.snps_filtered.vcf.gz</t>
  </si>
  <si>
    <t>BK_3622_LMPP</t>
  </si>
  <si>
    <t>1799FL-23-01-19_S19_L001.snps_filtered.vcf.gz</t>
  </si>
  <si>
    <t>BK_4071_HSC</t>
  </si>
  <si>
    <t>HMTB4071</t>
  </si>
  <si>
    <t>1799FL-23-01-21_S21_L001.snps_filtered.vcf.gz</t>
  </si>
  <si>
    <t>BK_3413_HSC</t>
  </si>
  <si>
    <t>1799FL-23-01-25_S25_L001.snps_filtered.vcf.gz</t>
  </si>
  <si>
    <t>BK_4071_LMPP</t>
  </si>
  <si>
    <t>1799FL-23-01-27_S27_L001.snps_filtered.vcf.gz</t>
  </si>
  <si>
    <t>BK_3622_Bulk</t>
  </si>
  <si>
    <t>1799FL-23-01-28_S28_L001.snps_filtered.vcf.gz</t>
  </si>
  <si>
    <t>BK_3413_Bulk</t>
  </si>
  <si>
    <t>1799FL-23-01-30_S30_L001.snps_filtered.vcf.gz</t>
  </si>
  <si>
    <t>BK_4071_Prog</t>
  </si>
  <si>
    <t>1799FL-23-01-31_S31_L001.snps_filtered.vcf.gz</t>
  </si>
  <si>
    <t>BK_3413_34mid HSC</t>
  </si>
  <si>
    <t>34mid HSC</t>
  </si>
  <si>
    <t>1799FL-23-01-90_S90_L001.snps_filtered.vcf.gz</t>
  </si>
  <si>
    <t>BK_2535</t>
  </si>
  <si>
    <t>HMTB2535</t>
  </si>
  <si>
    <t>LowInput_1799FL-23-01-04.snps_filtered.vcf.gz</t>
  </si>
  <si>
    <t>BK_4071_Bulk</t>
  </si>
  <si>
    <t>Farrell</t>
  </si>
  <si>
    <t>36_S10.snps_filtered.vcf.gz</t>
  </si>
  <si>
    <t>Day100</t>
  </si>
  <si>
    <t>38_S18.snps_filtered.vcf.gz</t>
  </si>
  <si>
    <t>39_S19.snps_filtered.vcf.gz</t>
  </si>
  <si>
    <t>41_S11.snps_filtered.vcf.gz</t>
  </si>
  <si>
    <t>PreTx</t>
  </si>
  <si>
    <t>42_S12.snps_filtered.vcf.gz</t>
  </si>
  <si>
    <t>43_S20.snps_filtered.vcf.gz</t>
  </si>
  <si>
    <t>44_S21.snps_filtered.vcf.gz</t>
  </si>
  <si>
    <t>45_S22.snps_filtered.vcf.gz</t>
  </si>
  <si>
    <t>Farrell_30_Bulk_S2.snps_filtered.vcf.gz</t>
  </si>
  <si>
    <t>Day30</t>
  </si>
  <si>
    <t>Farrell_30_CD38pos_S11.snps_filtered.vcf.gz</t>
  </si>
  <si>
    <t>Farrell_30_CD45RAneg_S13.snps_filtered.vcf.gz</t>
  </si>
  <si>
    <t>Farrell_30_CD45RApos_S12.snps_filtered.vcf.gz</t>
  </si>
  <si>
    <t>PPID557</t>
  </si>
  <si>
    <t>H1487-15_S15.snps_filtered.vcf</t>
  </si>
  <si>
    <t>HMTB1487</t>
  </si>
  <si>
    <t>H1487-16_S16.snps_filtered.vcf</t>
  </si>
  <si>
    <t>H1487-18_S18.snps_filtered.vcf</t>
  </si>
  <si>
    <t>HSC/MPP/LMPP</t>
  </si>
  <si>
    <t>HMTB1216_Bulk_S34.snps_filtered.vcf</t>
  </si>
  <si>
    <t>HMTB1216_Bulk_S34</t>
  </si>
  <si>
    <t>HMTB1216</t>
  </si>
  <si>
    <t>HMTB1216_CD38pos_S42.snps_filtered.vcf</t>
  </si>
  <si>
    <t>HMTB1216_CD38pos_S42</t>
  </si>
  <si>
    <t>HMTB1216_CD45RAneg_S44.snps_filtered.vcf</t>
  </si>
  <si>
    <t>HMTB1216_CD45RAneg_S44</t>
  </si>
  <si>
    <t>HMTB1216_CD45RApos_S43.snps_filtered.vcf</t>
  </si>
  <si>
    <t>HMTB1216_CD45RApos_S43</t>
  </si>
  <si>
    <t>PPID 1883</t>
  </si>
  <si>
    <t>1799FL-29-01-04</t>
  </si>
  <si>
    <t>HMTB3572_Bulk</t>
  </si>
  <si>
    <t>HMTB3572</t>
  </si>
  <si>
    <t>1799FL-29-01-19</t>
  </si>
  <si>
    <t>HMTB3572_Else</t>
  </si>
  <si>
    <t>1799FL-29-01-31</t>
  </si>
  <si>
    <t>HMTB3572_LMPP</t>
  </si>
  <si>
    <t>1799FL-29-01-32</t>
  </si>
  <si>
    <t>HMTB3572_HSC</t>
  </si>
  <si>
    <t>1799FL-29-01-33</t>
  </si>
  <si>
    <t>HMTB3572_Prog</t>
  </si>
  <si>
    <t>1799FL-29-01-91</t>
  </si>
  <si>
    <t>2842_90n_prog</t>
  </si>
  <si>
    <t>HMTB2842</t>
  </si>
  <si>
    <t>90- PROG</t>
  </si>
  <si>
    <t>1799FL-29-01-92</t>
  </si>
  <si>
    <t>2842_90p_prog</t>
  </si>
  <si>
    <t>90+ PROG</t>
  </si>
  <si>
    <t>1799FL-29-01-93</t>
  </si>
  <si>
    <t>2842_LMPP_MPP</t>
  </si>
  <si>
    <t>MPP/LMPP</t>
  </si>
  <si>
    <t>1799FL-29-01-94</t>
  </si>
  <si>
    <t>2842_HSC</t>
  </si>
  <si>
    <t>PPID 332</t>
  </si>
  <si>
    <t>HMTB_1127_Bulk_S11_coverage.txt</t>
  </si>
  <si>
    <t>HMTB_1127_Bulk_S11</t>
  </si>
  <si>
    <t>HMTB1127</t>
  </si>
  <si>
    <t>HMTB_1127_CD38pos_S10_coverage.txt</t>
  </si>
  <si>
    <t>HMTB_1127_CD38pos_S10</t>
  </si>
  <si>
    <t>HMTB_1127_CD45RAneg_S12_coverage.txt</t>
  </si>
  <si>
    <t>HMTB_1127_CD45RAneg_S12</t>
  </si>
  <si>
    <t>HMTB_1127_CD45RApos_S9_coverage.txt</t>
  </si>
  <si>
    <t>HMTB_1127_CD45RApos_S9</t>
  </si>
  <si>
    <t>HMTB_680_Bulk_S7_coverage.txt</t>
  </si>
  <si>
    <t>HMTB_680_Bulk_S7</t>
  </si>
  <si>
    <t>HMTB0680</t>
  </si>
  <si>
    <t>HMTB_680_CD38pos_S5_coverage.txt</t>
  </si>
  <si>
    <t>HMTB_680_CD38pos_S5</t>
  </si>
  <si>
    <t>HMTB_680_CD45RAneg_S6_coverage.txt</t>
  </si>
  <si>
    <t>HMTB_680_CD45RAneg_S6</t>
  </si>
  <si>
    <t>HMTB_680_CD45RApos_S8_coverage.txt</t>
  </si>
  <si>
    <t>HMTB_680_CD45RApos_S8</t>
  </si>
  <si>
    <t>PPID836</t>
  </si>
  <si>
    <t>../BamFiles/1799FL-23-01-95_S95_L001_recal.bam</t>
  </si>
  <si>
    <t>HMTB0985</t>
  </si>
  <si>
    <t>../BamFiles/HMTB1247_38pos_S48_recal.bam</t>
  </si>
  <si>
    <t>HMTB1247</t>
  </si>
  <si>
    <t>../BamFiles/HMTB1247_45neg_S42_recal.bam</t>
  </si>
  <si>
    <t>../BamFiles/HMTB1247_45pos_S47_recal.bam</t>
  </si>
  <si>
    <t>../BamFiles/HMTB1247_Bulk_S41_recal.bam</t>
  </si>
  <si>
    <t>../BamFiles/HMTB1581_A9_S17_recal.bam</t>
  </si>
  <si>
    <t>HMTB1581</t>
  </si>
  <si>
    <t>../BamFiles/HMTB1581_B7_S9_recal.bam</t>
  </si>
  <si>
    <t>../BamFiles/HMTB1581_C6_S22_recal.bam</t>
  </si>
  <si>
    <t>../BamFiles/HMTB1581_H7_S39_recal.bam</t>
  </si>
  <si>
    <t>PPID346</t>
  </si>
  <si>
    <t>HMTB762_C1_S14.vcf.gz</t>
  </si>
  <si>
    <t>HMTB0762</t>
  </si>
  <si>
    <t>HMTB762_A5_S49.vcf.gz</t>
  </si>
  <si>
    <t>HMTB762_A4_S48.vcf.gz</t>
  </si>
  <si>
    <t>HMTB762_A3_S47.vcf.gz</t>
  </si>
  <si>
    <t>455_Bulk_S19.vcf.gz</t>
  </si>
  <si>
    <t>HMTB0455</t>
  </si>
  <si>
    <t>455_45pos_S18.vcf.gz</t>
  </si>
  <si>
    <t>455_38pos_S17.vcf.gz</t>
  </si>
  <si>
    <t>1799FL-23-01-91_S91_L001.vcf.gz</t>
  </si>
  <si>
    <t>HMTB0295</t>
  </si>
  <si>
    <t>1799FL-23-01-85_S85_L001.vcf.gz</t>
  </si>
  <si>
    <t>HMTB1700</t>
  </si>
  <si>
    <t>1799FL-23-01-84_S84_L001.vcf.gz</t>
  </si>
  <si>
    <t>HMTB1586</t>
  </si>
  <si>
    <t>1799FL-23-01-77_S77_L001.vcf.gz</t>
  </si>
  <si>
    <t>1799FL-23-01-73_S73_L001.vcf.gz</t>
  </si>
  <si>
    <t>1799FL-23-01-52_S52_L001.vcf.gz</t>
  </si>
  <si>
    <t>1799FL-23-01-51_S51_L001.vcf.gz</t>
  </si>
  <si>
    <t>1799FL-23-01-50_S50_L001.vcf.gz</t>
  </si>
  <si>
    <t>1799FL-23-01-49_S49_L001.vcf.gz</t>
  </si>
  <si>
    <t>1799FL-23-01-44_S44_L001.vcf.gz</t>
  </si>
  <si>
    <t>HMTB1385</t>
  </si>
  <si>
    <t>1799FL-23-01-43_S43_L001.vcf.gz</t>
  </si>
  <si>
    <t>1799FL-23-01-42_S42_L001.vcf.gz</t>
  </si>
  <si>
    <t>1799FL-23-01-41_S41_L001.vcf.gz</t>
  </si>
  <si>
    <t>1799FL-23-01-40_S40_L001.vcf.gz</t>
  </si>
  <si>
    <t>HMTB1066</t>
  </si>
  <si>
    <t>1799FL-23-01-39_S39_L001.vcf.gz</t>
  </si>
  <si>
    <t>1799FL-23-01-38_S38_L001.vcf.gz</t>
  </si>
  <si>
    <t>1799FL-23-01-37_S37_L001.vcf.gz</t>
  </si>
  <si>
    <t>PPID357</t>
  </si>
  <si>
    <t>1799FL-23-01-60</t>
  </si>
  <si>
    <t>BK_3181_HSC</t>
  </si>
  <si>
    <t>HMTB3181</t>
  </si>
  <si>
    <t>1799FL-23-01-61</t>
  </si>
  <si>
    <t>BK_3181_LMPP</t>
  </si>
  <si>
    <t>1799FL-23-01-62</t>
  </si>
  <si>
    <t>BK_3181_Prog</t>
  </si>
  <si>
    <t>1799FL-23-01-89</t>
  </si>
  <si>
    <t>BK_3181_Bulk</t>
  </si>
  <si>
    <t>1799FL-23-01-53_S53_L001.vcf.gz</t>
  </si>
  <si>
    <t>HMTB1987</t>
  </si>
  <si>
    <t>1799FL-23-01-54_S54_L001.vcf.gz</t>
  </si>
  <si>
    <t>1799FL-23-01-55_S55_L001.vcf.gz</t>
  </si>
  <si>
    <t>1799FL-23-01-86_S86_L001.vcf.gz</t>
  </si>
  <si>
    <t>H1362_bulk_S2.vcf.gz</t>
  </si>
  <si>
    <t>HMTB1362</t>
  </si>
  <si>
    <t>H1362_CD38pos_S10.vcf.gz</t>
  </si>
  <si>
    <t>H1362_CD45RAneg_S11.vcf.gz</t>
  </si>
  <si>
    <t>H1362_CD45RApos_S9.vcf.gz</t>
  </si>
  <si>
    <t>H310_Bulk_S4.vcf.gz</t>
  </si>
  <si>
    <t>HMTB0310</t>
  </si>
  <si>
    <t>H310_CD38pos_S12.vcf.gz</t>
  </si>
  <si>
    <t>H310_CD45RAneg_S8.vcf.gz</t>
  </si>
  <si>
    <t>H310_CD45RApos_S7.vcf.gz</t>
  </si>
  <si>
    <t>PPID1160</t>
  </si>
  <si>
    <t>HMTB2133_G11_S31.vcf.gz</t>
  </si>
  <si>
    <t>HMTB2133_G11_S31</t>
  </si>
  <si>
    <t>HMTB2133</t>
  </si>
  <si>
    <t>HMTB2133_G10_S30.vcf.gz</t>
  </si>
  <si>
    <t>HMTB2133_G10_S30</t>
  </si>
  <si>
    <t>HMTB2133_B2_S4.vcf.gz</t>
  </si>
  <si>
    <t>HMTB2133_B2_S4</t>
  </si>
  <si>
    <t>HMTB2133_B1_S3.vcf.gz</t>
  </si>
  <si>
    <t>HMTB2133_B1_S3</t>
  </si>
  <si>
    <t>HMTB1668_G12_S32.vcf.gz</t>
  </si>
  <si>
    <t>HMTB1668_G12_S32</t>
  </si>
  <si>
    <t>HMTB1668</t>
  </si>
  <si>
    <t>HMTB1668_C4_S20.vcf.gz</t>
  </si>
  <si>
    <t>HMTB1668_C4_S20</t>
  </si>
  <si>
    <t>HMTB1668_B4_S6.vcf.gz</t>
  </si>
  <si>
    <t>HMTB1668_B4_S6</t>
  </si>
  <si>
    <t>HMTB1668_B3_S5.vcf.gz</t>
  </si>
  <si>
    <t>HMTB1668_B3_S5</t>
  </si>
  <si>
    <t>1799FL-23-01-88_S88_L001.vcf.gz</t>
  </si>
  <si>
    <t>1799FL-23-01-88_S88_L001</t>
  </si>
  <si>
    <t>BK_2607_Bulk</t>
  </si>
  <si>
    <t>HMTB2607</t>
  </si>
  <si>
    <t>1799FL-23-01-87_S87_L001.vcf.gz</t>
  </si>
  <si>
    <t>1799FL-23-01-87_S87_L001</t>
  </si>
  <si>
    <t>BK_2270_Bulk</t>
  </si>
  <si>
    <t>HMTB2270</t>
  </si>
  <si>
    <t>1799FL-23-01-79_S79_L001.vcf.gz</t>
  </si>
  <si>
    <t>1799FL-23-01-79_S79_L001</t>
  </si>
  <si>
    <t>BK_2607_Prog</t>
  </si>
  <si>
    <t>1799FL-23-01-78_S78_L001.vcf.gz</t>
  </si>
  <si>
    <t>1799FL-23-01-78_S78_L001</t>
  </si>
  <si>
    <t>BK_2270_Prog</t>
  </si>
  <si>
    <t>1799FL-23-01-59_S59_L001.vcf.gz</t>
  </si>
  <si>
    <t>1799FL-23-01-59_S59_L001</t>
  </si>
  <si>
    <t>BK_2607_LMPP</t>
  </si>
  <si>
    <t>1799FL-23-01-58_S58_L001.vcf.gz</t>
  </si>
  <si>
    <t>1799FL-23-01-58_S58_L001</t>
  </si>
  <si>
    <t>BK_2607_HSC</t>
  </si>
  <si>
    <t>1799FL-23-01-57_S57_L001.vcf.gz</t>
  </si>
  <si>
    <t>1799FL-23-01-57_S57_L001</t>
  </si>
  <si>
    <t>BK_2270_LMPP</t>
  </si>
  <si>
    <t>1799FL-23-01-56_S56_L001.vcf.gz</t>
  </si>
  <si>
    <t>1799FL-23-01-56_S56_L001</t>
  </si>
  <si>
    <t>BK_2270_HSC</t>
  </si>
  <si>
    <t>PPID 1145</t>
  </si>
  <si>
    <t>HMTB1838_H12_S44.vcf.gz</t>
  </si>
  <si>
    <t>HMTB1838_H12_S44</t>
  </si>
  <si>
    <t>HMTB1838</t>
  </si>
  <si>
    <t>HMTB1838_H11_S43.vcf.gz</t>
  </si>
  <si>
    <t>HMTB1838_H11_S43</t>
  </si>
  <si>
    <t>HMTB1838_H10_S42.vcf.gz</t>
  </si>
  <si>
    <t>HMTB1838_H10_S42</t>
  </si>
  <si>
    <t>HMTB1838_B9_S10.vcf.gz</t>
  </si>
  <si>
    <t>HMTB1838_B9_S10</t>
  </si>
  <si>
    <t>HMTB1616_38pos_S46.vcf.gz</t>
  </si>
  <si>
    <t>HMTB1616</t>
  </si>
  <si>
    <t>HMTB1616_45neg_S44.vcf.gz</t>
  </si>
  <si>
    <t>HMTB1616_45pos_S45.vcf.gz</t>
  </si>
  <si>
    <t>HMTB1616_Bulk_S43.vcf.gz</t>
  </si>
  <si>
    <t>SC13</t>
  </si>
  <si>
    <t>1799FL-21-01-37</t>
  </si>
  <si>
    <t>BK_TP_13_Prog</t>
  </si>
  <si>
    <t>1799FL-21-01-38</t>
  </si>
  <si>
    <t>BK_TP_13_MPP</t>
  </si>
  <si>
    <t>MPP</t>
  </si>
  <si>
    <t>1799FL-21-01-39</t>
  </si>
  <si>
    <t>BK_TP_13_HSC</t>
  </si>
  <si>
    <t>1799FL-21-01-40</t>
  </si>
  <si>
    <t>BK_TP_13_Bulk</t>
  </si>
  <si>
    <t>Bulk</t>
  </si>
  <si>
    <t>SC64</t>
  </si>
  <si>
    <t>1799FL-21-01-26</t>
  </si>
  <si>
    <t>BK_TP_64_Prog</t>
  </si>
  <si>
    <t>1799FL-21-01-27</t>
  </si>
  <si>
    <t>BK_TP_64_LMPP</t>
  </si>
  <si>
    <t>1799FL-21-01-28</t>
  </si>
  <si>
    <t>BK_TP_64_HSC</t>
  </si>
  <si>
    <t>1799FL-21-01-29</t>
  </si>
  <si>
    <t>BK_TP_64_Bulk</t>
  </si>
  <si>
    <t>SC36</t>
  </si>
  <si>
    <t>1799FL-21-01-22</t>
  </si>
  <si>
    <t>BK_TP_36_Prog</t>
  </si>
  <si>
    <t>1799FL-21-01-23</t>
  </si>
  <si>
    <t>BK_TP_36_LMPP</t>
  </si>
  <si>
    <t>1799FL-21-01-24</t>
  </si>
  <si>
    <t>BK_TP_36_HSC</t>
  </si>
  <si>
    <t>1799FL-21-01-25</t>
  </si>
  <si>
    <t>BK_TP_36_Bulk</t>
  </si>
  <si>
    <t>SC71</t>
  </si>
  <si>
    <t>1799FL-21-01-66</t>
  </si>
  <si>
    <t>BK_TP_71_Bulk</t>
  </si>
  <si>
    <t>1799FL-21-01-67</t>
  </si>
  <si>
    <t>BK_TP_71_HSC</t>
  </si>
  <si>
    <t>1799FL-21-01-68</t>
  </si>
  <si>
    <t>BK_TP_71_Prog</t>
  </si>
  <si>
    <t>1799FL-21-01-69</t>
  </si>
  <si>
    <t>BK_TP_71_LMPP</t>
  </si>
  <si>
    <t>SC16</t>
  </si>
  <si>
    <t>1799FL-21-01-50</t>
  </si>
  <si>
    <t>BK_TP_16_Bulk</t>
  </si>
  <si>
    <t>1799FL-21-01-51</t>
  </si>
  <si>
    <t>BK_TP_16_HSC</t>
  </si>
  <si>
    <t>1799FL-21-01-52</t>
  </si>
  <si>
    <t>BK_TP_16_LMPP</t>
  </si>
  <si>
    <t>1799FL-21-01-53</t>
  </si>
  <si>
    <t>BK_TP_16_Prog</t>
  </si>
  <si>
    <t>1799FL-35-01-19</t>
  </si>
  <si>
    <t>SC13_PreTx</t>
  </si>
  <si>
    <t>SC13_pre</t>
  </si>
  <si>
    <t>1799FL-35-01-20</t>
  </si>
  <si>
    <t>SC36_PreTx</t>
  </si>
  <si>
    <t>SC36_pre</t>
  </si>
  <si>
    <t>1799FL-35-01-21</t>
  </si>
  <si>
    <t>SC64_PreTx</t>
  </si>
  <si>
    <t>SC64_pre</t>
  </si>
  <si>
    <t>1799FL-35-01-22</t>
  </si>
  <si>
    <t>SC71_PreTx</t>
  </si>
  <si>
    <t>SC71_pre</t>
  </si>
  <si>
    <t>1799FL-35-01-23</t>
  </si>
  <si>
    <t>SC16_PreTx</t>
  </si>
  <si>
    <t>SC16_pre</t>
  </si>
  <si>
    <t>PPID2155</t>
  </si>
  <si>
    <t>1799FL-35-01-75</t>
  </si>
  <si>
    <t>HMTB3851_Bulk</t>
  </si>
  <si>
    <t>HMTB3851</t>
  </si>
  <si>
    <t>1799FL-35-01-47</t>
  </si>
  <si>
    <t>HMTB3851_HSC</t>
  </si>
  <si>
    <t>1799FL-35-01-46</t>
  </si>
  <si>
    <t>HMTB3851_LMPP</t>
  </si>
  <si>
    <t>1799FL-35-01-62</t>
  </si>
  <si>
    <t>HMTB3851_Prog</t>
  </si>
  <si>
    <t>1799FL-35-01-71</t>
  </si>
  <si>
    <t>HMTB4307_Bulk</t>
  </si>
  <si>
    <t>HMTB4307</t>
  </si>
  <si>
    <t>1799FL-35-01-43</t>
  </si>
  <si>
    <t>HMTB4307_HSC</t>
  </si>
  <si>
    <t>1799FL-35-01-42</t>
  </si>
  <si>
    <t>HMTB4307_LMPP</t>
  </si>
  <si>
    <t>1799FL-35-01-44</t>
  </si>
  <si>
    <t>HMTB4307_Prog</t>
  </si>
  <si>
    <t>1799FL-35-01-70</t>
  </si>
  <si>
    <t>HMTB4910_Bulk</t>
  </si>
  <si>
    <t>HMTB4910</t>
  </si>
  <si>
    <t>1799FL-35-01-50</t>
  </si>
  <si>
    <t>HMTB4910_HSC</t>
  </si>
  <si>
    <t>1799FL-35-01-51</t>
  </si>
  <si>
    <t>HMTB4910_LMPP</t>
  </si>
  <si>
    <t>1799FL-35-01-73</t>
  </si>
  <si>
    <t>HMTB4910_Prog</t>
  </si>
  <si>
    <t>PPID1883</t>
  </si>
  <si>
    <t>1799FL-35-01-65</t>
  </si>
  <si>
    <t>HMTB3846_Bulk</t>
  </si>
  <si>
    <t>HMTB3846</t>
  </si>
  <si>
    <t>1799FL-35-01-61</t>
  </si>
  <si>
    <t>HMTB3846_HSCMPP</t>
  </si>
  <si>
    <t>1799FL-35-01-60</t>
  </si>
  <si>
    <t>HMTB3846_LMPP</t>
  </si>
  <si>
    <t>1799FL-35-01-41</t>
  </si>
  <si>
    <t>HMTB3846_Prog</t>
  </si>
  <si>
    <t>1799FL-35-01-67</t>
  </si>
  <si>
    <t>HMTB4055_Bulk</t>
  </si>
  <si>
    <t>HMTB4055</t>
  </si>
  <si>
    <t>1799FL-35-01-74</t>
  </si>
  <si>
    <t>HMTB4055_HSC</t>
  </si>
  <si>
    <t>1799FL-35-01-48</t>
  </si>
  <si>
    <t>HMTB4055_LMPP</t>
  </si>
  <si>
    <t>1799FL-35-01-49</t>
  </si>
  <si>
    <t>HMTB4055_Prog</t>
  </si>
  <si>
    <t>1799FL-35-01-68</t>
  </si>
  <si>
    <t>HMTB4227_Bulk</t>
  </si>
  <si>
    <t>HMTB4227</t>
  </si>
  <si>
    <t>1799FL-35-01-72</t>
  </si>
  <si>
    <t>HMTB4227_HSC</t>
  </si>
  <si>
    <t>1799FL-35-01-45</t>
  </si>
  <si>
    <t>HMTB4227_LMPP</t>
  </si>
  <si>
    <t>1799FL-35-01-39</t>
  </si>
  <si>
    <t>HMTB4227_Prog</t>
  </si>
  <si>
    <t>1799FL-35-01-66</t>
  </si>
  <si>
    <t>HMTB4415_Bulk</t>
  </si>
  <si>
    <t>HMTB4415</t>
  </si>
  <si>
    <t>1799FL-35-01-63</t>
  </si>
  <si>
    <t>HMTB4415_HSC</t>
  </si>
  <si>
    <t>1799FL-35-01-52</t>
  </si>
  <si>
    <t>HMTB4415_LMPP</t>
  </si>
  <si>
    <t>1799FL-35-01-53</t>
  </si>
  <si>
    <t>HMTB4415_Prog</t>
  </si>
  <si>
    <t>1799FL-35-01-69</t>
  </si>
  <si>
    <t>HMTB4615_Bulk</t>
  </si>
  <si>
    <t>HMTB4615</t>
  </si>
  <si>
    <t>1799FL-35-01-40</t>
  </si>
  <si>
    <t>HMTB4615_HSC</t>
  </si>
  <si>
    <t>1799FL-35-01-38</t>
  </si>
  <si>
    <t>HMTB4615_HSCMPP</t>
  </si>
  <si>
    <t>HSC_MPP</t>
  </si>
  <si>
    <t>1799FL-35-01-37</t>
  </si>
  <si>
    <t>HMTB4615_LMPP</t>
  </si>
  <si>
    <t>1799FL-35-01-35</t>
  </si>
  <si>
    <t>HMTB4615_MPP</t>
  </si>
  <si>
    <t>1799FL-35-01-36</t>
  </si>
  <si>
    <t>HMTB4615_Prog</t>
  </si>
  <si>
    <t>1799FL-35-01-70_L004</t>
  </si>
  <si>
    <t>1799FL-35-01-50_L004</t>
  </si>
  <si>
    <t>1799FL-35-01-51_L004</t>
  </si>
  <si>
    <t>1799FL-35-01-73_L004</t>
  </si>
  <si>
    <t>1799FL-35-01-75_S119_L004</t>
  </si>
  <si>
    <t>1799FL-35-01-47_S91_L004</t>
  </si>
  <si>
    <t>1799FL-35-01-46_S90_L004</t>
  </si>
  <si>
    <t>1799FL-35-01-62_S106_L004</t>
  </si>
  <si>
    <t>1799FL-35-01-71_S115_L004</t>
  </si>
  <si>
    <t>1799FL-35-01-43_S87_L004</t>
  </si>
  <si>
    <t>1799FL-35-01-42_S86_L004</t>
  </si>
  <si>
    <t>1799FL-35-01-44_S88_L004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</si>
</sst>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444444"/>
      <name val="Aptos Narrow"/>
      <charset val="1"/>
    </font>
    <font>
      <sz val="11"/>
      <color rgb="FF000000"/>
      <name val="Aptos Narrow"/>
    </font>
    <font>
      <sz val="11"/>
      <color rgb="FF000000"/>
      <name val="Calibri"/>
    </font>
    <font>
      <sz val="11"/>
      <color rgb="FF000000"/>
      <name val="Aptos Narrow"/>
      <family val="2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3"/>
  <sheetViews>
    <sheetView tabSelected="1" topLeftCell="A172" workbookViewId="0">
      <selection activeCell="G184" sqref="G183:G184"/>
    </sheetView>
  </sheetViews>
  <sheetFormatPr defaultRowHeight="15" x14ac:dyDescent="0.25"/>
  <cols>
    <col min="2" max="2" width="43.85546875" bestFit="1" customWidth="1"/>
    <col min="3" max="3" width="26.5703125" bestFit="1" customWidth="1"/>
    <col min="4" max="4" width="25.7109375" bestFit="1" customWidth="1"/>
    <col min="5" max="5" width="10.5703125" bestFit="1" customWidth="1"/>
    <col min="6" max="6" width="10.42578125" bestFit="1" customWidth="1"/>
    <col min="7" max="7" width="8.85546875" bestFit="1" customWidth="1"/>
  </cols>
  <sheetData>
    <row r="1" spans="1:7" x14ac:dyDescent="0.25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s="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7</v>
      </c>
      <c r="B3" t="s">
        <v>14</v>
      </c>
      <c r="C3" t="s">
        <v>15</v>
      </c>
      <c r="D3" s="2" t="s">
        <v>16</v>
      </c>
      <c r="E3" t="s">
        <v>11</v>
      </c>
      <c r="F3" t="s">
        <v>17</v>
      </c>
      <c r="G3" t="s">
        <v>13</v>
      </c>
    </row>
    <row r="4" spans="1:7" x14ac:dyDescent="0.25">
      <c r="A4" t="s">
        <v>7</v>
      </c>
      <c r="B4" t="s">
        <v>18</v>
      </c>
      <c r="C4" t="s">
        <v>19</v>
      </c>
      <c r="D4" s="2" t="s">
        <v>20</v>
      </c>
      <c r="E4" t="s">
        <v>11</v>
      </c>
      <c r="F4" t="s">
        <v>21</v>
      </c>
      <c r="G4" t="s">
        <v>13</v>
      </c>
    </row>
    <row r="5" spans="1:7" x14ac:dyDescent="0.25">
      <c r="A5" t="s">
        <v>7</v>
      </c>
      <c r="B5" t="s">
        <v>22</v>
      </c>
      <c r="C5" t="s">
        <v>23</v>
      </c>
      <c r="D5" t="s">
        <v>24</v>
      </c>
      <c r="E5" t="s">
        <v>11</v>
      </c>
      <c r="F5" t="s">
        <v>25</v>
      </c>
      <c r="G5" t="s">
        <v>13</v>
      </c>
    </row>
    <row r="6" spans="1:7" x14ac:dyDescent="0.25">
      <c r="A6" t="s">
        <v>7</v>
      </c>
      <c r="B6" t="s">
        <v>26</v>
      </c>
      <c r="C6" t="s">
        <v>27</v>
      </c>
      <c r="D6" t="s">
        <v>28</v>
      </c>
      <c r="E6" t="s">
        <v>11</v>
      </c>
      <c r="F6" t="s">
        <v>29</v>
      </c>
      <c r="G6" t="s">
        <v>13</v>
      </c>
    </row>
    <row r="7" spans="1:7" x14ac:dyDescent="0.25">
      <c r="A7" t="s">
        <v>7</v>
      </c>
      <c r="B7" t="s">
        <v>30</v>
      </c>
      <c r="C7" t="s">
        <v>31</v>
      </c>
      <c r="D7" s="3" t="s">
        <v>32</v>
      </c>
      <c r="E7" t="s">
        <v>33</v>
      </c>
      <c r="F7" t="s">
        <v>29</v>
      </c>
      <c r="G7" t="s">
        <v>13</v>
      </c>
    </row>
    <row r="8" spans="1:7" x14ac:dyDescent="0.25">
      <c r="A8" t="s">
        <v>7</v>
      </c>
      <c r="B8" t="s">
        <v>34</v>
      </c>
      <c r="C8" t="s">
        <v>35</v>
      </c>
      <c r="D8" s="3" t="s">
        <v>36</v>
      </c>
      <c r="E8" t="s">
        <v>33</v>
      </c>
      <c r="F8" t="s">
        <v>17</v>
      </c>
      <c r="G8" t="s">
        <v>13</v>
      </c>
    </row>
    <row r="9" spans="1:7" x14ac:dyDescent="0.25">
      <c r="A9" t="s">
        <v>7</v>
      </c>
      <c r="B9" t="s">
        <v>37</v>
      </c>
      <c r="C9" t="s">
        <v>38</v>
      </c>
      <c r="D9" t="s">
        <v>39</v>
      </c>
      <c r="E9" t="s">
        <v>33</v>
      </c>
      <c r="F9" t="s">
        <v>12</v>
      </c>
      <c r="G9" t="s">
        <v>13</v>
      </c>
    </row>
    <row r="10" spans="1:7" x14ac:dyDescent="0.25">
      <c r="A10" t="s">
        <v>7</v>
      </c>
      <c r="B10" t="s">
        <v>40</v>
      </c>
      <c r="C10" t="s">
        <v>41</v>
      </c>
      <c r="D10" t="s">
        <v>42</v>
      </c>
      <c r="E10" t="s">
        <v>33</v>
      </c>
      <c r="F10" t="s">
        <v>25</v>
      </c>
      <c r="G10" t="s">
        <v>13</v>
      </c>
    </row>
    <row r="11" spans="1:7" x14ac:dyDescent="0.25">
      <c r="A11" t="s">
        <v>7</v>
      </c>
      <c r="B11" t="s">
        <v>43</v>
      </c>
      <c r="C11" t="s">
        <v>44</v>
      </c>
      <c r="D11" t="s">
        <v>45</v>
      </c>
      <c r="E11" t="s">
        <v>46</v>
      </c>
      <c r="F11" t="s">
        <v>29</v>
      </c>
      <c r="G11" t="s">
        <v>47</v>
      </c>
    </row>
    <row r="12" spans="1:7" x14ac:dyDescent="0.25">
      <c r="A12" t="s">
        <v>7</v>
      </c>
      <c r="B12" t="s">
        <v>48</v>
      </c>
      <c r="C12" t="s">
        <v>49</v>
      </c>
      <c r="D12" s="4" t="s">
        <v>50</v>
      </c>
      <c r="E12" t="s">
        <v>51</v>
      </c>
      <c r="F12" t="s">
        <v>29</v>
      </c>
      <c r="G12" t="s">
        <v>13</v>
      </c>
    </row>
    <row r="13" spans="1:7" x14ac:dyDescent="0.25">
      <c r="A13" t="s">
        <v>7</v>
      </c>
      <c r="B13" t="s">
        <v>52</v>
      </c>
      <c r="C13" t="s">
        <v>53</v>
      </c>
      <c r="D13" s="2" t="s">
        <v>54</v>
      </c>
      <c r="E13" t="s">
        <v>55</v>
      </c>
      <c r="F13" t="s">
        <v>29</v>
      </c>
      <c r="G13" t="s">
        <v>13</v>
      </c>
    </row>
    <row r="14" spans="1:7" x14ac:dyDescent="0.25">
      <c r="A14" t="s">
        <v>7</v>
      </c>
      <c r="B14" t="s">
        <v>56</v>
      </c>
      <c r="C14" t="s">
        <v>57</v>
      </c>
      <c r="D14" s="2" t="s">
        <v>58</v>
      </c>
      <c r="E14" t="s">
        <v>59</v>
      </c>
      <c r="F14" t="s">
        <v>29</v>
      </c>
      <c r="G14" t="s">
        <v>13</v>
      </c>
    </row>
    <row r="15" spans="1:7" x14ac:dyDescent="0.25">
      <c r="A15" t="s">
        <v>7</v>
      </c>
      <c r="B15" t="s">
        <v>60</v>
      </c>
      <c r="C15" t="s">
        <v>61</v>
      </c>
      <c r="D15" s="2" t="s">
        <v>62</v>
      </c>
      <c r="E15" t="s">
        <v>51</v>
      </c>
      <c r="F15" t="s">
        <v>21</v>
      </c>
      <c r="G15" t="s">
        <v>13</v>
      </c>
    </row>
    <row r="16" spans="1:7" x14ac:dyDescent="0.25">
      <c r="A16" t="s">
        <v>7</v>
      </c>
      <c r="B16" t="s">
        <v>63</v>
      </c>
      <c r="C16" t="s">
        <v>64</v>
      </c>
      <c r="D16" s="2" t="s">
        <v>65</v>
      </c>
      <c r="E16" t="s">
        <v>55</v>
      </c>
      <c r="F16" t="s">
        <v>12</v>
      </c>
      <c r="G16" t="s">
        <v>13</v>
      </c>
    </row>
    <row r="17" spans="1:7" x14ac:dyDescent="0.25">
      <c r="A17" t="s">
        <v>7</v>
      </c>
      <c r="B17" t="s">
        <v>66</v>
      </c>
      <c r="C17" t="s">
        <v>67</v>
      </c>
      <c r="D17" s="2" t="s">
        <v>68</v>
      </c>
      <c r="E17" t="s">
        <v>55</v>
      </c>
      <c r="F17" t="s">
        <v>17</v>
      </c>
      <c r="G17" t="s">
        <v>13</v>
      </c>
    </row>
    <row r="18" spans="1:7" x14ac:dyDescent="0.25">
      <c r="A18" t="s">
        <v>7</v>
      </c>
      <c r="B18" t="s">
        <v>69</v>
      </c>
      <c r="C18" t="s">
        <v>70</v>
      </c>
      <c r="D18" s="2" t="s">
        <v>71</v>
      </c>
      <c r="E18" t="s">
        <v>55</v>
      </c>
      <c r="F18" t="s">
        <v>21</v>
      </c>
      <c r="G18" t="s">
        <v>13</v>
      </c>
    </row>
    <row r="19" spans="1:7" x14ac:dyDescent="0.25">
      <c r="A19" t="s">
        <v>7</v>
      </c>
      <c r="B19" t="s">
        <v>72</v>
      </c>
      <c r="C19" t="s">
        <v>73</v>
      </c>
      <c r="D19" s="2" t="s">
        <v>74</v>
      </c>
      <c r="E19" t="s">
        <v>55</v>
      </c>
      <c r="F19" t="s">
        <v>25</v>
      </c>
      <c r="G19" t="s">
        <v>13</v>
      </c>
    </row>
    <row r="20" spans="1:7" x14ac:dyDescent="0.25">
      <c r="A20" t="s">
        <v>7</v>
      </c>
      <c r="B20" t="s">
        <v>75</v>
      </c>
      <c r="C20" t="s">
        <v>76</v>
      </c>
      <c r="D20" s="2" t="s">
        <v>77</v>
      </c>
      <c r="E20" t="s">
        <v>51</v>
      </c>
      <c r="F20" t="s">
        <v>12</v>
      </c>
      <c r="G20" t="s">
        <v>13</v>
      </c>
    </row>
    <row r="21" spans="1:7" x14ac:dyDescent="0.25">
      <c r="A21" t="s">
        <v>7</v>
      </c>
      <c r="B21" t="s">
        <v>78</v>
      </c>
      <c r="C21" t="s">
        <v>79</v>
      </c>
      <c r="D21" s="2" t="s">
        <v>80</v>
      </c>
      <c r="E21" t="s">
        <v>51</v>
      </c>
      <c r="F21" t="s">
        <v>17</v>
      </c>
      <c r="G21" t="s">
        <v>13</v>
      </c>
    </row>
    <row r="22" spans="1:7" x14ac:dyDescent="0.25">
      <c r="A22" t="s">
        <v>7</v>
      </c>
      <c r="B22" t="s">
        <v>81</v>
      </c>
      <c r="C22" t="s">
        <v>82</v>
      </c>
      <c r="D22" s="2" t="s">
        <v>83</v>
      </c>
      <c r="E22" t="s">
        <v>51</v>
      </c>
      <c r="F22" t="s">
        <v>25</v>
      </c>
      <c r="G22" t="s">
        <v>13</v>
      </c>
    </row>
    <row r="23" spans="1:7" x14ac:dyDescent="0.25">
      <c r="A23" t="s">
        <v>7</v>
      </c>
      <c r="B23" t="s">
        <v>84</v>
      </c>
      <c r="C23" t="s">
        <v>85</v>
      </c>
      <c r="D23" s="2" t="s">
        <v>86</v>
      </c>
      <c r="E23" t="s">
        <v>59</v>
      </c>
      <c r="F23" t="s">
        <v>12</v>
      </c>
      <c r="G23" t="s">
        <v>13</v>
      </c>
    </row>
    <row r="24" spans="1:7" x14ac:dyDescent="0.25">
      <c r="A24" t="s">
        <v>7</v>
      </c>
      <c r="B24" t="s">
        <v>87</v>
      </c>
      <c r="C24" t="s">
        <v>88</v>
      </c>
      <c r="D24" s="2" t="s">
        <v>89</v>
      </c>
      <c r="E24" t="s">
        <v>59</v>
      </c>
      <c r="F24" t="s">
        <v>17</v>
      </c>
      <c r="G24" t="s">
        <v>13</v>
      </c>
    </row>
    <row r="25" spans="1:7" x14ac:dyDescent="0.25">
      <c r="A25" t="s">
        <v>7</v>
      </c>
      <c r="B25" t="s">
        <v>90</v>
      </c>
      <c r="C25" t="s">
        <v>91</v>
      </c>
      <c r="D25" s="2" t="s">
        <v>92</v>
      </c>
      <c r="E25" t="s">
        <v>59</v>
      </c>
      <c r="F25" t="s">
        <v>25</v>
      </c>
      <c r="G25" t="s">
        <v>13</v>
      </c>
    </row>
    <row r="26" spans="1:7" x14ac:dyDescent="0.25">
      <c r="A26" t="s">
        <v>93</v>
      </c>
      <c r="B26" s="5" t="s">
        <v>94</v>
      </c>
      <c r="C26" t="str">
        <f>LEFT(B26,15)</f>
        <v>1799FL-21-01-86</v>
      </c>
      <c r="D26" s="5" t="s">
        <v>95</v>
      </c>
      <c r="E26" t="s">
        <v>96</v>
      </c>
      <c r="F26" t="s">
        <v>21</v>
      </c>
      <c r="G26" t="s">
        <v>13</v>
      </c>
    </row>
    <row r="27" spans="1:7" x14ac:dyDescent="0.25">
      <c r="A27" t="s">
        <v>93</v>
      </c>
      <c r="B27" t="s">
        <v>97</v>
      </c>
      <c r="C27" t="str">
        <f t="shared" ref="C27:C45" si="0">LEFT(B27,15)</f>
        <v>1799FL-21-01-87</v>
      </c>
      <c r="D27" s="5" t="s">
        <v>98</v>
      </c>
      <c r="E27" t="s">
        <v>96</v>
      </c>
      <c r="F27" t="s">
        <v>17</v>
      </c>
      <c r="G27" t="s">
        <v>13</v>
      </c>
    </row>
    <row r="28" spans="1:7" x14ac:dyDescent="0.25">
      <c r="A28" t="s">
        <v>93</v>
      </c>
      <c r="B28" t="s">
        <v>99</v>
      </c>
      <c r="C28" t="str">
        <f t="shared" si="0"/>
        <v>1799FL-21-01-91</v>
      </c>
      <c r="D28" s="5" t="s">
        <v>100</v>
      </c>
      <c r="E28" t="s">
        <v>96</v>
      </c>
      <c r="F28" t="s">
        <v>25</v>
      </c>
      <c r="G28" t="s">
        <v>13</v>
      </c>
    </row>
    <row r="29" spans="1:7" x14ac:dyDescent="0.25">
      <c r="A29" t="s">
        <v>93</v>
      </c>
      <c r="B29" t="s">
        <v>101</v>
      </c>
      <c r="C29" t="str">
        <f t="shared" si="0"/>
        <v>1799FL-21-01-92</v>
      </c>
      <c r="D29" s="5" t="s">
        <v>102</v>
      </c>
      <c r="E29" t="s">
        <v>96</v>
      </c>
      <c r="F29" t="s">
        <v>12</v>
      </c>
      <c r="G29" t="s">
        <v>13</v>
      </c>
    </row>
    <row r="30" spans="1:7" x14ac:dyDescent="0.25">
      <c r="A30" t="s">
        <v>93</v>
      </c>
      <c r="B30" t="s">
        <v>103</v>
      </c>
      <c r="C30" t="str">
        <f t="shared" si="0"/>
        <v>1799FL-21-01-96</v>
      </c>
      <c r="D30" s="5" t="s">
        <v>104</v>
      </c>
      <c r="E30" t="s">
        <v>96</v>
      </c>
      <c r="F30" t="s">
        <v>29</v>
      </c>
      <c r="G30" t="s">
        <v>13</v>
      </c>
    </row>
    <row r="31" spans="1:7" x14ac:dyDescent="0.25">
      <c r="A31" t="s">
        <v>93</v>
      </c>
      <c r="B31" t="s">
        <v>105</v>
      </c>
      <c r="C31" t="str">
        <f t="shared" si="0"/>
        <v>1799FL-23-01-03</v>
      </c>
      <c r="D31" t="s">
        <v>106</v>
      </c>
      <c r="E31" t="s">
        <v>107</v>
      </c>
      <c r="F31" t="s">
        <v>25</v>
      </c>
      <c r="G31" t="s">
        <v>13</v>
      </c>
    </row>
    <row r="32" spans="1:7" x14ac:dyDescent="0.25">
      <c r="A32" t="s">
        <v>93</v>
      </c>
      <c r="B32" t="s">
        <v>108</v>
      </c>
      <c r="C32" t="str">
        <f t="shared" si="0"/>
        <v>1799FL-23-01-07</v>
      </c>
      <c r="D32" t="s">
        <v>109</v>
      </c>
      <c r="E32" t="s">
        <v>110</v>
      </c>
      <c r="F32" t="s">
        <v>17</v>
      </c>
      <c r="G32" t="s">
        <v>13</v>
      </c>
    </row>
    <row r="33" spans="1:7" x14ac:dyDescent="0.25">
      <c r="A33" t="s">
        <v>93</v>
      </c>
      <c r="B33" t="s">
        <v>111</v>
      </c>
      <c r="C33" t="str">
        <f t="shared" si="0"/>
        <v>1799FL-23-01-10</v>
      </c>
      <c r="D33" t="s">
        <v>112</v>
      </c>
      <c r="E33" t="s">
        <v>107</v>
      </c>
      <c r="F33" t="s">
        <v>12</v>
      </c>
      <c r="G33" t="s">
        <v>13</v>
      </c>
    </row>
    <row r="34" spans="1:7" x14ac:dyDescent="0.25">
      <c r="A34" t="s">
        <v>93</v>
      </c>
      <c r="B34" t="s">
        <v>113</v>
      </c>
      <c r="C34" t="str">
        <f t="shared" si="0"/>
        <v>1799FL-23-01-12</v>
      </c>
      <c r="D34" t="s">
        <v>114</v>
      </c>
      <c r="E34" t="s">
        <v>110</v>
      </c>
      <c r="F34" t="s">
        <v>25</v>
      </c>
      <c r="G34" t="s">
        <v>13</v>
      </c>
    </row>
    <row r="35" spans="1:7" x14ac:dyDescent="0.25">
      <c r="A35" t="s">
        <v>93</v>
      </c>
      <c r="B35" t="s">
        <v>115</v>
      </c>
      <c r="C35" t="str">
        <f t="shared" si="0"/>
        <v>1799FL-23-01-15</v>
      </c>
      <c r="D35" t="s">
        <v>116</v>
      </c>
      <c r="E35" t="s">
        <v>107</v>
      </c>
      <c r="F35" t="s">
        <v>117</v>
      </c>
      <c r="G35" t="s">
        <v>13</v>
      </c>
    </row>
    <row r="36" spans="1:7" x14ac:dyDescent="0.25">
      <c r="A36" t="s">
        <v>93</v>
      </c>
      <c r="B36" t="s">
        <v>118</v>
      </c>
      <c r="C36" t="str">
        <f t="shared" si="0"/>
        <v>1799FL-23-01-18</v>
      </c>
      <c r="D36" t="s">
        <v>119</v>
      </c>
      <c r="E36" t="s">
        <v>110</v>
      </c>
      <c r="F36" t="s">
        <v>12</v>
      </c>
      <c r="G36" t="s">
        <v>13</v>
      </c>
    </row>
    <row r="37" spans="1:7" x14ac:dyDescent="0.25">
      <c r="A37" t="s">
        <v>93</v>
      </c>
      <c r="B37" t="s">
        <v>120</v>
      </c>
      <c r="C37" t="str">
        <f t="shared" si="0"/>
        <v>1799FL-23-01-19</v>
      </c>
      <c r="D37" t="s">
        <v>121</v>
      </c>
      <c r="E37" t="s">
        <v>122</v>
      </c>
      <c r="F37" t="s">
        <v>17</v>
      </c>
      <c r="G37" t="s">
        <v>13</v>
      </c>
    </row>
    <row r="38" spans="1:7" x14ac:dyDescent="0.25">
      <c r="A38" t="s">
        <v>93</v>
      </c>
      <c r="B38" t="s">
        <v>123</v>
      </c>
      <c r="C38" t="str">
        <f t="shared" si="0"/>
        <v>1799FL-23-01-21</v>
      </c>
      <c r="D38" t="s">
        <v>124</v>
      </c>
      <c r="E38" t="s">
        <v>107</v>
      </c>
      <c r="F38" t="s">
        <v>17</v>
      </c>
      <c r="G38" t="s">
        <v>13</v>
      </c>
    </row>
    <row r="39" spans="1:7" x14ac:dyDescent="0.25">
      <c r="A39" t="s">
        <v>93</v>
      </c>
      <c r="B39" t="s">
        <v>125</v>
      </c>
      <c r="C39" t="str">
        <f t="shared" si="0"/>
        <v>1799FL-23-01-25</v>
      </c>
      <c r="D39" t="s">
        <v>126</v>
      </c>
      <c r="E39" t="s">
        <v>122</v>
      </c>
      <c r="F39" t="s">
        <v>12</v>
      </c>
      <c r="G39" t="s">
        <v>13</v>
      </c>
    </row>
    <row r="40" spans="1:7" x14ac:dyDescent="0.25">
      <c r="A40" t="s">
        <v>93</v>
      </c>
      <c r="B40" t="s">
        <v>127</v>
      </c>
      <c r="C40" t="str">
        <f t="shared" si="0"/>
        <v>1799FL-23-01-27</v>
      </c>
      <c r="D40" t="s">
        <v>128</v>
      </c>
      <c r="E40" t="s">
        <v>110</v>
      </c>
      <c r="F40" t="s">
        <v>29</v>
      </c>
      <c r="G40" t="s">
        <v>13</v>
      </c>
    </row>
    <row r="41" spans="1:7" x14ac:dyDescent="0.25">
      <c r="A41" t="s">
        <v>93</v>
      </c>
      <c r="B41" t="s">
        <v>129</v>
      </c>
      <c r="C41" t="str">
        <f t="shared" si="0"/>
        <v>1799FL-23-01-28</v>
      </c>
      <c r="D41" t="s">
        <v>130</v>
      </c>
      <c r="E41" t="s">
        <v>107</v>
      </c>
      <c r="F41" t="s">
        <v>29</v>
      </c>
      <c r="G41" t="s">
        <v>13</v>
      </c>
    </row>
    <row r="42" spans="1:7" x14ac:dyDescent="0.25">
      <c r="A42" t="s">
        <v>93</v>
      </c>
      <c r="B42" t="s">
        <v>131</v>
      </c>
      <c r="C42" t="str">
        <f t="shared" si="0"/>
        <v>1799FL-23-01-30</v>
      </c>
      <c r="D42" t="s">
        <v>132</v>
      </c>
      <c r="E42" t="s">
        <v>122</v>
      </c>
      <c r="F42" t="s">
        <v>25</v>
      </c>
      <c r="G42" t="s">
        <v>13</v>
      </c>
    </row>
    <row r="43" spans="1:7" x14ac:dyDescent="0.25">
      <c r="A43" t="s">
        <v>93</v>
      </c>
      <c r="B43" t="s">
        <v>133</v>
      </c>
      <c r="C43" t="str">
        <f t="shared" si="0"/>
        <v>1799FL-23-01-31</v>
      </c>
      <c r="D43" t="s">
        <v>134</v>
      </c>
      <c r="E43" t="s">
        <v>107</v>
      </c>
      <c r="F43" t="s">
        <v>135</v>
      </c>
      <c r="G43" t="s">
        <v>13</v>
      </c>
    </row>
    <row r="44" spans="1:7" x14ac:dyDescent="0.25">
      <c r="A44" t="s">
        <v>93</v>
      </c>
      <c r="B44" t="s">
        <v>136</v>
      </c>
      <c r="C44" t="str">
        <f t="shared" si="0"/>
        <v>1799FL-23-01-90</v>
      </c>
      <c r="D44" t="s">
        <v>137</v>
      </c>
      <c r="E44" t="s">
        <v>138</v>
      </c>
      <c r="F44" t="s">
        <v>29</v>
      </c>
      <c r="G44" t="s">
        <v>47</v>
      </c>
    </row>
    <row r="45" spans="1:7" x14ac:dyDescent="0.25">
      <c r="A45" t="s">
        <v>93</v>
      </c>
      <c r="B45" t="s">
        <v>139</v>
      </c>
      <c r="C45" t="str">
        <f t="shared" si="0"/>
        <v>LowInput_1799FL</v>
      </c>
      <c r="D45" s="6" t="s">
        <v>140</v>
      </c>
      <c r="E45" t="s">
        <v>122</v>
      </c>
      <c r="F45" t="s">
        <v>29</v>
      </c>
      <c r="G45" t="s">
        <v>13</v>
      </c>
    </row>
    <row r="46" spans="1:7" x14ac:dyDescent="0.25">
      <c r="A46" t="s">
        <v>141</v>
      </c>
      <c r="B46" t="s">
        <v>142</v>
      </c>
      <c r="C46" t="str">
        <f t="shared" ref="C46:C53" si="1">LEFT(B46, 6)</f>
        <v>36_S10</v>
      </c>
      <c r="E46" t="s">
        <v>143</v>
      </c>
      <c r="F46" t="s">
        <v>25</v>
      </c>
      <c r="G46" t="s">
        <v>13</v>
      </c>
    </row>
    <row r="47" spans="1:7" x14ac:dyDescent="0.25">
      <c r="A47" t="s">
        <v>141</v>
      </c>
      <c r="B47" t="s">
        <v>144</v>
      </c>
      <c r="C47" t="str">
        <f t="shared" si="1"/>
        <v>38_S18</v>
      </c>
      <c r="E47" t="s">
        <v>143</v>
      </c>
      <c r="F47" t="s">
        <v>12</v>
      </c>
      <c r="G47" t="s">
        <v>13</v>
      </c>
    </row>
    <row r="48" spans="1:7" x14ac:dyDescent="0.25">
      <c r="A48" t="s">
        <v>141</v>
      </c>
      <c r="B48" t="s">
        <v>145</v>
      </c>
      <c r="C48" t="str">
        <f t="shared" si="1"/>
        <v>39_S19</v>
      </c>
      <c r="E48" t="s">
        <v>143</v>
      </c>
      <c r="F48" t="s">
        <v>17</v>
      </c>
      <c r="G48" t="s">
        <v>13</v>
      </c>
    </row>
    <row r="49" spans="1:7" x14ac:dyDescent="0.25">
      <c r="A49" t="s">
        <v>141</v>
      </c>
      <c r="B49" t="s">
        <v>146</v>
      </c>
      <c r="C49" t="str">
        <f t="shared" si="1"/>
        <v>41_S11</v>
      </c>
      <c r="E49" t="s">
        <v>147</v>
      </c>
      <c r="F49" t="s">
        <v>25</v>
      </c>
      <c r="G49" t="s">
        <v>13</v>
      </c>
    </row>
    <row r="50" spans="1:7" x14ac:dyDescent="0.25">
      <c r="A50" t="s">
        <v>141</v>
      </c>
      <c r="B50" t="s">
        <v>148</v>
      </c>
      <c r="C50" t="str">
        <f t="shared" si="1"/>
        <v>42_S12</v>
      </c>
      <c r="E50" t="s">
        <v>147</v>
      </c>
      <c r="F50" t="s">
        <v>12</v>
      </c>
      <c r="G50" t="s">
        <v>13</v>
      </c>
    </row>
    <row r="51" spans="1:7" x14ac:dyDescent="0.25">
      <c r="A51" t="s">
        <v>141</v>
      </c>
      <c r="B51" t="s">
        <v>149</v>
      </c>
      <c r="C51" t="str">
        <f t="shared" si="1"/>
        <v>43_S20</v>
      </c>
      <c r="E51" t="s">
        <v>147</v>
      </c>
      <c r="F51" t="s">
        <v>17</v>
      </c>
      <c r="G51" t="s">
        <v>13</v>
      </c>
    </row>
    <row r="52" spans="1:7" x14ac:dyDescent="0.25">
      <c r="A52" t="s">
        <v>141</v>
      </c>
      <c r="B52" t="s">
        <v>150</v>
      </c>
      <c r="C52" t="str">
        <f t="shared" si="1"/>
        <v>44_S21</v>
      </c>
      <c r="E52" t="s">
        <v>143</v>
      </c>
      <c r="F52" t="s">
        <v>29</v>
      </c>
      <c r="G52" t="s">
        <v>47</v>
      </c>
    </row>
    <row r="53" spans="1:7" x14ac:dyDescent="0.25">
      <c r="A53" t="s">
        <v>141</v>
      </c>
      <c r="B53" t="s">
        <v>151</v>
      </c>
      <c r="C53" t="str">
        <f t="shared" si="1"/>
        <v>45_S22</v>
      </c>
      <c r="E53" t="s">
        <v>147</v>
      </c>
      <c r="F53" t="s">
        <v>29</v>
      </c>
      <c r="G53" t="s">
        <v>13</v>
      </c>
    </row>
    <row r="54" spans="1:7" x14ac:dyDescent="0.25">
      <c r="A54" t="s">
        <v>141</v>
      </c>
      <c r="B54" t="s">
        <v>152</v>
      </c>
      <c r="C54" t="str">
        <f>LEFT(B54, 18)</f>
        <v>Farrell_30_Bulk_S2</v>
      </c>
      <c r="D54" t="str">
        <f>LEFT(C54, 18)</f>
        <v>Farrell_30_Bulk_S2</v>
      </c>
      <c r="E54" t="s">
        <v>153</v>
      </c>
      <c r="F54" t="s">
        <v>29</v>
      </c>
      <c r="G54" t="s">
        <v>13</v>
      </c>
    </row>
    <row r="55" spans="1:7" x14ac:dyDescent="0.25">
      <c r="A55" t="s">
        <v>141</v>
      </c>
      <c r="B55" t="s">
        <v>154</v>
      </c>
      <c r="C55" t="str">
        <f>LEFT(B55, 22)</f>
        <v>Farrell_30_CD38pos_S11</v>
      </c>
      <c r="D55" t="str">
        <f>LEFT(C55, 22)</f>
        <v>Farrell_30_CD38pos_S11</v>
      </c>
      <c r="E55" t="s">
        <v>153</v>
      </c>
      <c r="F55" t="s">
        <v>25</v>
      </c>
      <c r="G55" t="s">
        <v>13</v>
      </c>
    </row>
    <row r="56" spans="1:7" x14ac:dyDescent="0.25">
      <c r="A56" t="s">
        <v>141</v>
      </c>
      <c r="B56" t="s">
        <v>155</v>
      </c>
      <c r="C56" t="str">
        <f>LEFT(B56, 24)</f>
        <v>Farrell_30_CD45RAneg_S13</v>
      </c>
      <c r="D56" t="str">
        <f>LEFT(C56, 24)</f>
        <v>Farrell_30_CD45RAneg_S13</v>
      </c>
      <c r="E56" t="s">
        <v>153</v>
      </c>
      <c r="F56" t="s">
        <v>17</v>
      </c>
      <c r="G56" t="s">
        <v>13</v>
      </c>
    </row>
    <row r="57" spans="1:7" x14ac:dyDescent="0.25">
      <c r="A57" t="s">
        <v>141</v>
      </c>
      <c r="B57" t="s">
        <v>156</v>
      </c>
      <c r="C57" t="str">
        <f>LEFT(B57, 24)</f>
        <v>Farrell_30_CD45RApos_S12</v>
      </c>
      <c r="D57" t="str">
        <f>LEFT(C57, 24)</f>
        <v>Farrell_30_CD45RApos_S12</v>
      </c>
      <c r="E57" t="s">
        <v>153</v>
      </c>
      <c r="F57" t="s">
        <v>12</v>
      </c>
      <c r="G57" t="s">
        <v>13</v>
      </c>
    </row>
    <row r="58" spans="1:7" x14ac:dyDescent="0.25">
      <c r="A58" t="s">
        <v>157</v>
      </c>
      <c r="B58" t="s">
        <v>158</v>
      </c>
      <c r="C58" t="str">
        <f t="shared" ref="C58:D60" si="2">LEFT(B58, 12)</f>
        <v>H1487-15_S15</v>
      </c>
      <c r="D58" t="str">
        <f t="shared" si="2"/>
        <v>H1487-15_S15</v>
      </c>
      <c r="E58" t="s">
        <v>159</v>
      </c>
      <c r="F58" t="s">
        <v>29</v>
      </c>
      <c r="G58" t="s">
        <v>13</v>
      </c>
    </row>
    <row r="59" spans="1:7" x14ac:dyDescent="0.25">
      <c r="A59" t="s">
        <v>157</v>
      </c>
      <c r="B59" t="s">
        <v>160</v>
      </c>
      <c r="C59" t="str">
        <f t="shared" si="2"/>
        <v>H1487-16_S16</v>
      </c>
      <c r="D59" t="str">
        <f t="shared" si="2"/>
        <v>H1487-16_S16</v>
      </c>
      <c r="E59" t="s">
        <v>159</v>
      </c>
      <c r="F59" t="s">
        <v>25</v>
      </c>
      <c r="G59" t="s">
        <v>13</v>
      </c>
    </row>
    <row r="60" spans="1:7" x14ac:dyDescent="0.25">
      <c r="A60" t="s">
        <v>157</v>
      </c>
      <c r="B60" t="s">
        <v>161</v>
      </c>
      <c r="C60" t="str">
        <f t="shared" si="2"/>
        <v>H1487-18_S18</v>
      </c>
      <c r="D60" t="str">
        <f t="shared" si="2"/>
        <v>H1487-18_S18</v>
      </c>
      <c r="E60" t="s">
        <v>159</v>
      </c>
      <c r="F60" t="s">
        <v>162</v>
      </c>
      <c r="G60" t="s">
        <v>13</v>
      </c>
    </row>
    <row r="61" spans="1:7" x14ac:dyDescent="0.25">
      <c r="A61" t="s">
        <v>157</v>
      </c>
      <c r="B61" t="s">
        <v>163</v>
      </c>
      <c r="C61" t="s">
        <v>164</v>
      </c>
      <c r="D61" t="s">
        <v>164</v>
      </c>
      <c r="E61" t="s">
        <v>165</v>
      </c>
      <c r="F61" t="s">
        <v>29</v>
      </c>
      <c r="G61" t="s">
        <v>47</v>
      </c>
    </row>
    <row r="62" spans="1:7" x14ac:dyDescent="0.25">
      <c r="A62" t="s">
        <v>157</v>
      </c>
      <c r="B62" t="s">
        <v>166</v>
      </c>
      <c r="C62" t="s">
        <v>167</v>
      </c>
      <c r="D62" t="s">
        <v>167</v>
      </c>
      <c r="E62" t="s">
        <v>165</v>
      </c>
      <c r="F62" t="s">
        <v>25</v>
      </c>
      <c r="G62" t="s">
        <v>47</v>
      </c>
    </row>
    <row r="63" spans="1:7" x14ac:dyDescent="0.25">
      <c r="A63" t="s">
        <v>157</v>
      </c>
      <c r="B63" t="s">
        <v>168</v>
      </c>
      <c r="C63" t="s">
        <v>169</v>
      </c>
      <c r="D63" t="s">
        <v>169</v>
      </c>
      <c r="E63" t="s">
        <v>165</v>
      </c>
      <c r="F63" t="s">
        <v>17</v>
      </c>
      <c r="G63" t="s">
        <v>47</v>
      </c>
    </row>
    <row r="64" spans="1:7" x14ac:dyDescent="0.25">
      <c r="A64" t="s">
        <v>157</v>
      </c>
      <c r="B64" t="s">
        <v>170</v>
      </c>
      <c r="C64" t="s">
        <v>171</v>
      </c>
      <c r="D64" t="s">
        <v>171</v>
      </c>
      <c r="E64" t="s">
        <v>165</v>
      </c>
      <c r="F64" t="s">
        <v>12</v>
      </c>
      <c r="G64" t="s">
        <v>47</v>
      </c>
    </row>
    <row r="65" spans="1:7" x14ac:dyDescent="0.25">
      <c r="A65" t="s">
        <v>172</v>
      </c>
      <c r="C65" t="s">
        <v>173</v>
      </c>
      <c r="D65" t="s">
        <v>174</v>
      </c>
      <c r="E65" t="s">
        <v>175</v>
      </c>
      <c r="F65" t="s">
        <v>29</v>
      </c>
      <c r="G65" t="s">
        <v>13</v>
      </c>
    </row>
    <row r="66" spans="1:7" x14ac:dyDescent="0.25">
      <c r="A66" t="s">
        <v>172</v>
      </c>
      <c r="C66" t="s">
        <v>176</v>
      </c>
      <c r="D66" t="s">
        <v>177</v>
      </c>
      <c r="E66" t="s">
        <v>175</v>
      </c>
      <c r="F66" t="s">
        <v>21</v>
      </c>
      <c r="G66" t="s">
        <v>13</v>
      </c>
    </row>
    <row r="67" spans="1:7" x14ac:dyDescent="0.25">
      <c r="A67" t="s">
        <v>172</v>
      </c>
      <c r="C67" t="s">
        <v>178</v>
      </c>
      <c r="D67" t="s">
        <v>179</v>
      </c>
      <c r="E67" t="s">
        <v>175</v>
      </c>
      <c r="F67" t="s">
        <v>12</v>
      </c>
      <c r="G67" t="s">
        <v>13</v>
      </c>
    </row>
    <row r="68" spans="1:7" x14ac:dyDescent="0.25">
      <c r="A68" t="s">
        <v>172</v>
      </c>
      <c r="C68" t="s">
        <v>180</v>
      </c>
      <c r="D68" t="s">
        <v>181</v>
      </c>
      <c r="E68" t="s">
        <v>175</v>
      </c>
      <c r="F68" t="s">
        <v>17</v>
      </c>
      <c r="G68" t="s">
        <v>13</v>
      </c>
    </row>
    <row r="69" spans="1:7" x14ac:dyDescent="0.25">
      <c r="A69" t="s">
        <v>172</v>
      </c>
      <c r="C69" t="s">
        <v>182</v>
      </c>
      <c r="D69" t="s">
        <v>183</v>
      </c>
      <c r="E69" t="s">
        <v>175</v>
      </c>
      <c r="F69" t="s">
        <v>25</v>
      </c>
      <c r="G69" t="s">
        <v>13</v>
      </c>
    </row>
    <row r="70" spans="1:7" x14ac:dyDescent="0.25">
      <c r="A70" t="s">
        <v>172</v>
      </c>
      <c r="C70" t="s">
        <v>184</v>
      </c>
      <c r="D70" t="s">
        <v>185</v>
      </c>
      <c r="E70" t="s">
        <v>186</v>
      </c>
      <c r="F70" t="s">
        <v>187</v>
      </c>
      <c r="G70" t="s">
        <v>47</v>
      </c>
    </row>
    <row r="71" spans="1:7" x14ac:dyDescent="0.25">
      <c r="A71" t="s">
        <v>172</v>
      </c>
      <c r="C71" t="s">
        <v>188</v>
      </c>
      <c r="D71" t="s">
        <v>189</v>
      </c>
      <c r="E71" t="s">
        <v>186</v>
      </c>
      <c r="F71" t="s">
        <v>190</v>
      </c>
      <c r="G71" t="s">
        <v>47</v>
      </c>
    </row>
    <row r="72" spans="1:7" x14ac:dyDescent="0.25">
      <c r="A72" t="s">
        <v>172</v>
      </c>
      <c r="C72" t="s">
        <v>191</v>
      </c>
      <c r="D72" t="s">
        <v>192</v>
      </c>
      <c r="E72" t="s">
        <v>186</v>
      </c>
      <c r="F72" t="s">
        <v>193</v>
      </c>
      <c r="G72" t="s">
        <v>47</v>
      </c>
    </row>
    <row r="73" spans="1:7" x14ac:dyDescent="0.25">
      <c r="A73" t="s">
        <v>172</v>
      </c>
      <c r="C73" t="s">
        <v>194</v>
      </c>
      <c r="D73" t="s">
        <v>195</v>
      </c>
      <c r="E73" t="s">
        <v>186</v>
      </c>
      <c r="F73" t="s">
        <v>17</v>
      </c>
      <c r="G73" t="s">
        <v>47</v>
      </c>
    </row>
    <row r="74" spans="1:7" x14ac:dyDescent="0.25">
      <c r="A74" t="s">
        <v>196</v>
      </c>
      <c r="B74" t="s">
        <v>197</v>
      </c>
      <c r="C74" t="s">
        <v>198</v>
      </c>
      <c r="E74" t="s">
        <v>199</v>
      </c>
      <c r="F74" t="s">
        <v>29</v>
      </c>
      <c r="G74" t="s">
        <v>13</v>
      </c>
    </row>
    <row r="75" spans="1:7" x14ac:dyDescent="0.25">
      <c r="A75" t="s">
        <v>196</v>
      </c>
      <c r="B75" t="s">
        <v>200</v>
      </c>
      <c r="C75" t="s">
        <v>201</v>
      </c>
      <c r="E75" t="s">
        <v>199</v>
      </c>
      <c r="F75" t="s">
        <v>25</v>
      </c>
      <c r="G75" t="s">
        <v>13</v>
      </c>
    </row>
    <row r="76" spans="1:7" x14ac:dyDescent="0.25">
      <c r="A76" t="s">
        <v>196</v>
      </c>
      <c r="B76" t="s">
        <v>202</v>
      </c>
      <c r="C76" t="s">
        <v>203</v>
      </c>
      <c r="E76" t="s">
        <v>199</v>
      </c>
      <c r="F76" t="s">
        <v>17</v>
      </c>
      <c r="G76" t="s">
        <v>13</v>
      </c>
    </row>
    <row r="77" spans="1:7" x14ac:dyDescent="0.25">
      <c r="A77" t="s">
        <v>196</v>
      </c>
      <c r="B77" t="s">
        <v>204</v>
      </c>
      <c r="C77" t="s">
        <v>205</v>
      </c>
      <c r="E77" t="s">
        <v>199</v>
      </c>
      <c r="F77" t="s">
        <v>12</v>
      </c>
      <c r="G77" t="s">
        <v>13</v>
      </c>
    </row>
    <row r="78" spans="1:7" x14ac:dyDescent="0.25">
      <c r="A78" t="s">
        <v>196</v>
      </c>
      <c r="B78" t="s">
        <v>206</v>
      </c>
      <c r="C78" t="s">
        <v>207</v>
      </c>
      <c r="E78" t="s">
        <v>208</v>
      </c>
      <c r="F78" t="s">
        <v>29</v>
      </c>
      <c r="G78" t="s">
        <v>47</v>
      </c>
    </row>
    <row r="79" spans="1:7" x14ac:dyDescent="0.25">
      <c r="A79" t="s">
        <v>196</v>
      </c>
      <c r="B79" t="s">
        <v>209</v>
      </c>
      <c r="C79" t="s">
        <v>210</v>
      </c>
      <c r="E79" t="s">
        <v>208</v>
      </c>
      <c r="F79" t="s">
        <v>25</v>
      </c>
      <c r="G79" t="s">
        <v>47</v>
      </c>
    </row>
    <row r="80" spans="1:7" x14ac:dyDescent="0.25">
      <c r="A80" t="s">
        <v>196</v>
      </c>
      <c r="B80" t="s">
        <v>211</v>
      </c>
      <c r="C80" t="s">
        <v>212</v>
      </c>
      <c r="E80" t="s">
        <v>208</v>
      </c>
      <c r="F80" t="s">
        <v>17</v>
      </c>
      <c r="G80" t="s">
        <v>47</v>
      </c>
    </row>
    <row r="81" spans="1:7" x14ac:dyDescent="0.25">
      <c r="A81" t="s">
        <v>196</v>
      </c>
      <c r="B81" t="s">
        <v>213</v>
      </c>
      <c r="C81" t="s">
        <v>214</v>
      </c>
      <c r="E81" t="s">
        <v>208</v>
      </c>
      <c r="F81" t="s">
        <v>12</v>
      </c>
      <c r="G81" t="s">
        <v>47</v>
      </c>
    </row>
    <row r="82" spans="1:7" x14ac:dyDescent="0.25">
      <c r="A82" t="s">
        <v>215</v>
      </c>
      <c r="B82" t="s">
        <v>216</v>
      </c>
      <c r="E82" t="s">
        <v>217</v>
      </c>
      <c r="F82" t="s">
        <v>29</v>
      </c>
      <c r="G82" t="s">
        <v>47</v>
      </c>
    </row>
    <row r="83" spans="1:7" x14ac:dyDescent="0.25">
      <c r="A83" t="s">
        <v>215</v>
      </c>
      <c r="B83" t="s">
        <v>218</v>
      </c>
      <c r="E83" t="s">
        <v>219</v>
      </c>
      <c r="F83" t="s">
        <v>25</v>
      </c>
      <c r="G83" t="s">
        <v>47</v>
      </c>
    </row>
    <row r="84" spans="1:7" x14ac:dyDescent="0.25">
      <c r="A84" t="s">
        <v>215</v>
      </c>
      <c r="B84" t="s">
        <v>220</v>
      </c>
      <c r="E84" t="s">
        <v>219</v>
      </c>
      <c r="F84" t="s">
        <v>17</v>
      </c>
      <c r="G84" t="s">
        <v>47</v>
      </c>
    </row>
    <row r="85" spans="1:7" x14ac:dyDescent="0.25">
      <c r="A85" t="s">
        <v>215</v>
      </c>
      <c r="B85" t="s">
        <v>221</v>
      </c>
      <c r="E85" t="s">
        <v>219</v>
      </c>
      <c r="F85" t="s">
        <v>12</v>
      </c>
      <c r="G85" t="s">
        <v>47</v>
      </c>
    </row>
    <row r="86" spans="1:7" x14ac:dyDescent="0.25">
      <c r="A86" t="s">
        <v>215</v>
      </c>
      <c r="B86" t="s">
        <v>222</v>
      </c>
      <c r="E86" t="s">
        <v>219</v>
      </c>
      <c r="F86" t="s">
        <v>29</v>
      </c>
      <c r="G86" t="s">
        <v>47</v>
      </c>
    </row>
    <row r="87" spans="1:7" x14ac:dyDescent="0.25">
      <c r="A87" t="s">
        <v>215</v>
      </c>
      <c r="B87" t="s">
        <v>223</v>
      </c>
      <c r="E87" t="s">
        <v>224</v>
      </c>
      <c r="F87" t="s">
        <v>25</v>
      </c>
      <c r="G87" t="s">
        <v>13</v>
      </c>
    </row>
    <row r="88" spans="1:7" x14ac:dyDescent="0.25">
      <c r="A88" t="s">
        <v>215</v>
      </c>
      <c r="B88" t="s">
        <v>225</v>
      </c>
      <c r="E88" t="s">
        <v>224</v>
      </c>
      <c r="F88" t="s">
        <v>29</v>
      </c>
      <c r="G88" t="s">
        <v>13</v>
      </c>
    </row>
    <row r="89" spans="1:7" x14ac:dyDescent="0.25">
      <c r="A89" t="s">
        <v>215</v>
      </c>
      <c r="B89" t="s">
        <v>226</v>
      </c>
      <c r="E89" t="s">
        <v>224</v>
      </c>
      <c r="F89" t="s">
        <v>12</v>
      </c>
      <c r="G89" t="s">
        <v>13</v>
      </c>
    </row>
    <row r="90" spans="1:7" x14ac:dyDescent="0.25">
      <c r="A90" t="s">
        <v>215</v>
      </c>
      <c r="B90" t="s">
        <v>227</v>
      </c>
      <c r="E90" t="s">
        <v>224</v>
      </c>
      <c r="F90" t="s">
        <v>17</v>
      </c>
      <c r="G90" t="s">
        <v>13</v>
      </c>
    </row>
    <row r="91" spans="1:7" x14ac:dyDescent="0.25">
      <c r="A91" t="s">
        <v>228</v>
      </c>
      <c r="B91" t="s">
        <v>229</v>
      </c>
      <c r="E91" t="s">
        <v>230</v>
      </c>
      <c r="F91" t="s">
        <v>29</v>
      </c>
      <c r="G91" t="s">
        <v>13</v>
      </c>
    </row>
    <row r="92" spans="1:7" x14ac:dyDescent="0.25">
      <c r="A92" t="s">
        <v>228</v>
      </c>
      <c r="B92" t="s">
        <v>231</v>
      </c>
      <c r="E92" t="s">
        <v>230</v>
      </c>
      <c r="F92" t="s">
        <v>17</v>
      </c>
      <c r="G92" t="s">
        <v>13</v>
      </c>
    </row>
    <row r="93" spans="1:7" x14ac:dyDescent="0.25">
      <c r="A93" t="s">
        <v>228</v>
      </c>
      <c r="B93" t="s">
        <v>232</v>
      </c>
      <c r="E93" t="s">
        <v>230</v>
      </c>
      <c r="F93" t="s">
        <v>12</v>
      </c>
      <c r="G93" t="s">
        <v>13</v>
      </c>
    </row>
    <row r="94" spans="1:7" x14ac:dyDescent="0.25">
      <c r="A94" t="s">
        <v>228</v>
      </c>
      <c r="B94" t="s">
        <v>233</v>
      </c>
      <c r="E94" t="s">
        <v>230</v>
      </c>
      <c r="F94" t="s">
        <v>25</v>
      </c>
      <c r="G94" t="s">
        <v>13</v>
      </c>
    </row>
    <row r="95" spans="1:7" x14ac:dyDescent="0.25">
      <c r="A95" t="s">
        <v>228</v>
      </c>
      <c r="B95" t="s">
        <v>234</v>
      </c>
      <c r="E95" t="s">
        <v>235</v>
      </c>
      <c r="F95" t="s">
        <v>29</v>
      </c>
      <c r="G95" s="4" t="s">
        <v>47</v>
      </c>
    </row>
    <row r="96" spans="1:7" x14ac:dyDescent="0.25">
      <c r="A96" t="s">
        <v>228</v>
      </c>
      <c r="B96" t="s">
        <v>236</v>
      </c>
      <c r="E96" t="s">
        <v>235</v>
      </c>
      <c r="F96" t="s">
        <v>12</v>
      </c>
      <c r="G96" s="4" t="s">
        <v>47</v>
      </c>
    </row>
    <row r="97" spans="1:7" x14ac:dyDescent="0.25">
      <c r="A97" t="s">
        <v>228</v>
      </c>
      <c r="B97" t="s">
        <v>237</v>
      </c>
      <c r="E97" t="s">
        <v>235</v>
      </c>
      <c r="F97" t="s">
        <v>25</v>
      </c>
      <c r="G97" s="4" t="s">
        <v>47</v>
      </c>
    </row>
    <row r="98" spans="1:7" x14ac:dyDescent="0.25">
      <c r="A98" t="s">
        <v>228</v>
      </c>
      <c r="B98" t="s">
        <v>238</v>
      </c>
      <c r="E98" t="s">
        <v>239</v>
      </c>
      <c r="F98" t="s">
        <v>29</v>
      </c>
      <c r="G98" t="s">
        <v>47</v>
      </c>
    </row>
    <row r="99" spans="1:7" x14ac:dyDescent="0.25">
      <c r="A99" t="s">
        <v>228</v>
      </c>
      <c r="B99" t="s">
        <v>240</v>
      </c>
      <c r="E99" t="s">
        <v>241</v>
      </c>
      <c r="F99" t="s">
        <v>29</v>
      </c>
      <c r="G99" t="s">
        <v>13</v>
      </c>
    </row>
    <row r="100" spans="1:7" x14ac:dyDescent="0.25">
      <c r="A100" t="s">
        <v>228</v>
      </c>
      <c r="B100" t="s">
        <v>242</v>
      </c>
      <c r="E100" t="s">
        <v>243</v>
      </c>
      <c r="F100" t="s">
        <v>29</v>
      </c>
      <c r="G100" t="s">
        <v>13</v>
      </c>
    </row>
    <row r="101" spans="1:7" x14ac:dyDescent="0.25">
      <c r="A101" t="s">
        <v>228</v>
      </c>
      <c r="B101" t="s">
        <v>244</v>
      </c>
      <c r="E101" t="s">
        <v>243</v>
      </c>
      <c r="F101" t="s">
        <v>25</v>
      </c>
      <c r="G101" t="s">
        <v>13</v>
      </c>
    </row>
    <row r="102" spans="1:7" x14ac:dyDescent="0.25">
      <c r="A102" t="s">
        <v>228</v>
      </c>
      <c r="B102" t="s">
        <v>245</v>
      </c>
      <c r="E102" t="s">
        <v>241</v>
      </c>
      <c r="F102" t="s">
        <v>25</v>
      </c>
      <c r="G102" t="s">
        <v>13</v>
      </c>
    </row>
    <row r="103" spans="1:7" x14ac:dyDescent="0.25">
      <c r="A103" t="s">
        <v>228</v>
      </c>
      <c r="B103" t="s">
        <v>246</v>
      </c>
      <c r="E103" t="s">
        <v>241</v>
      </c>
      <c r="F103" t="s">
        <v>12</v>
      </c>
      <c r="G103" t="s">
        <v>13</v>
      </c>
    </row>
    <row r="104" spans="1:7" x14ac:dyDescent="0.25">
      <c r="A104" t="s">
        <v>228</v>
      </c>
      <c r="B104" t="s">
        <v>247</v>
      </c>
      <c r="E104" t="s">
        <v>241</v>
      </c>
      <c r="F104" t="s">
        <v>17</v>
      </c>
      <c r="G104" t="s">
        <v>13</v>
      </c>
    </row>
    <row r="105" spans="1:7" x14ac:dyDescent="0.25">
      <c r="A105" t="s">
        <v>228</v>
      </c>
      <c r="B105" t="s">
        <v>248</v>
      </c>
      <c r="E105" t="s">
        <v>243</v>
      </c>
      <c r="F105" t="s">
        <v>12</v>
      </c>
      <c r="G105" t="s">
        <v>13</v>
      </c>
    </row>
    <row r="106" spans="1:7" x14ac:dyDescent="0.25">
      <c r="A106" t="s">
        <v>228</v>
      </c>
      <c r="B106" t="s">
        <v>249</v>
      </c>
      <c r="E106" t="s">
        <v>243</v>
      </c>
      <c r="F106" t="s">
        <v>17</v>
      </c>
      <c r="G106" t="s">
        <v>13</v>
      </c>
    </row>
    <row r="107" spans="1:7" x14ac:dyDescent="0.25">
      <c r="A107" t="s">
        <v>228</v>
      </c>
      <c r="B107" t="s">
        <v>250</v>
      </c>
      <c r="E107" t="s">
        <v>251</v>
      </c>
      <c r="F107" t="s">
        <v>25</v>
      </c>
      <c r="G107" t="s">
        <v>13</v>
      </c>
    </row>
    <row r="108" spans="1:7" x14ac:dyDescent="0.25">
      <c r="A108" t="s">
        <v>228</v>
      </c>
      <c r="B108" t="s">
        <v>252</v>
      </c>
      <c r="E108" t="s">
        <v>251</v>
      </c>
      <c r="F108" t="s">
        <v>12</v>
      </c>
      <c r="G108" t="s">
        <v>13</v>
      </c>
    </row>
    <row r="109" spans="1:7" x14ac:dyDescent="0.25">
      <c r="A109" t="s">
        <v>228</v>
      </c>
      <c r="B109" t="s">
        <v>253</v>
      </c>
      <c r="E109" t="s">
        <v>251</v>
      </c>
      <c r="F109" t="s">
        <v>17</v>
      </c>
      <c r="G109" t="s">
        <v>13</v>
      </c>
    </row>
    <row r="110" spans="1:7" x14ac:dyDescent="0.25">
      <c r="A110" t="s">
        <v>228</v>
      </c>
      <c r="B110" t="s">
        <v>254</v>
      </c>
      <c r="E110" t="s">
        <v>251</v>
      </c>
      <c r="F110" t="s">
        <v>29</v>
      </c>
      <c r="G110" t="s">
        <v>13</v>
      </c>
    </row>
    <row r="111" spans="1:7" x14ac:dyDescent="0.25">
      <c r="A111" t="s">
        <v>228</v>
      </c>
      <c r="B111" t="s">
        <v>255</v>
      </c>
      <c r="E111" t="s">
        <v>256</v>
      </c>
      <c r="F111" t="s">
        <v>25</v>
      </c>
      <c r="G111" t="s">
        <v>13</v>
      </c>
    </row>
    <row r="112" spans="1:7" x14ac:dyDescent="0.25">
      <c r="A112" t="s">
        <v>228</v>
      </c>
      <c r="B112" t="s">
        <v>257</v>
      </c>
      <c r="E112" t="s">
        <v>256</v>
      </c>
      <c r="F112" t="s">
        <v>12</v>
      </c>
      <c r="G112" t="s">
        <v>13</v>
      </c>
    </row>
    <row r="113" spans="1:7" x14ac:dyDescent="0.25">
      <c r="A113" t="s">
        <v>228</v>
      </c>
      <c r="B113" t="s">
        <v>258</v>
      </c>
      <c r="E113" t="s">
        <v>256</v>
      </c>
      <c r="F113" t="s">
        <v>17</v>
      </c>
      <c r="G113" t="s">
        <v>13</v>
      </c>
    </row>
    <row r="114" spans="1:7" x14ac:dyDescent="0.25">
      <c r="A114" t="s">
        <v>228</v>
      </c>
      <c r="B114" t="s">
        <v>259</v>
      </c>
      <c r="E114" t="s">
        <v>256</v>
      </c>
      <c r="F114" t="s">
        <v>29</v>
      </c>
      <c r="G114" t="s">
        <v>13</v>
      </c>
    </row>
    <row r="115" spans="1:7" x14ac:dyDescent="0.25">
      <c r="A115" t="s">
        <v>260</v>
      </c>
      <c r="C115" s="5" t="s">
        <v>261</v>
      </c>
      <c r="D115" s="5" t="s">
        <v>262</v>
      </c>
      <c r="E115" t="s">
        <v>263</v>
      </c>
      <c r="F115" t="s">
        <v>17</v>
      </c>
      <c r="G115" t="s">
        <v>13</v>
      </c>
    </row>
    <row r="116" spans="1:7" x14ac:dyDescent="0.25">
      <c r="A116" t="s">
        <v>260</v>
      </c>
      <c r="C116" s="5" t="s">
        <v>264</v>
      </c>
      <c r="D116" s="5" t="s">
        <v>265</v>
      </c>
      <c r="E116" t="s">
        <v>263</v>
      </c>
      <c r="F116" t="s">
        <v>12</v>
      </c>
      <c r="G116" t="s">
        <v>13</v>
      </c>
    </row>
    <row r="117" spans="1:7" x14ac:dyDescent="0.25">
      <c r="A117" t="s">
        <v>260</v>
      </c>
      <c r="C117" s="5" t="s">
        <v>266</v>
      </c>
      <c r="D117" s="5" t="s">
        <v>267</v>
      </c>
      <c r="E117" t="s">
        <v>263</v>
      </c>
      <c r="F117" t="s">
        <v>25</v>
      </c>
      <c r="G117" t="s">
        <v>13</v>
      </c>
    </row>
    <row r="118" spans="1:7" x14ac:dyDescent="0.25">
      <c r="A118" t="s">
        <v>260</v>
      </c>
      <c r="C118" s="5" t="s">
        <v>268</v>
      </c>
      <c r="D118" s="5" t="s">
        <v>269</v>
      </c>
      <c r="E118" t="s">
        <v>263</v>
      </c>
      <c r="F118" t="s">
        <v>29</v>
      </c>
      <c r="G118" t="s">
        <v>13</v>
      </c>
    </row>
    <row r="119" spans="1:7" x14ac:dyDescent="0.25">
      <c r="A119" t="s">
        <v>260</v>
      </c>
      <c r="B119" t="s">
        <v>270</v>
      </c>
      <c r="E119" t="s">
        <v>271</v>
      </c>
      <c r="F119" t="s">
        <v>17</v>
      </c>
      <c r="G119" t="s">
        <v>13</v>
      </c>
    </row>
    <row r="120" spans="1:7" x14ac:dyDescent="0.25">
      <c r="A120" t="s">
        <v>260</v>
      </c>
      <c r="B120" t="s">
        <v>272</v>
      </c>
      <c r="E120" t="s">
        <v>271</v>
      </c>
      <c r="F120" t="s">
        <v>12</v>
      </c>
      <c r="G120" t="s">
        <v>13</v>
      </c>
    </row>
    <row r="121" spans="1:7" x14ac:dyDescent="0.25">
      <c r="A121" t="s">
        <v>260</v>
      </c>
      <c r="B121" t="s">
        <v>273</v>
      </c>
      <c r="E121" t="s">
        <v>271</v>
      </c>
      <c r="F121" t="s">
        <v>25</v>
      </c>
      <c r="G121" t="s">
        <v>13</v>
      </c>
    </row>
    <row r="122" spans="1:7" x14ac:dyDescent="0.25">
      <c r="A122" t="s">
        <v>260</v>
      </c>
      <c r="B122" t="s">
        <v>274</v>
      </c>
      <c r="E122" t="s">
        <v>271</v>
      </c>
      <c r="F122" t="s">
        <v>29</v>
      </c>
      <c r="G122" t="s">
        <v>13</v>
      </c>
    </row>
    <row r="123" spans="1:7" x14ac:dyDescent="0.25">
      <c r="A123" t="s">
        <v>260</v>
      </c>
      <c r="B123" t="s">
        <v>275</v>
      </c>
      <c r="E123" t="s">
        <v>276</v>
      </c>
      <c r="F123" t="s">
        <v>29</v>
      </c>
      <c r="G123" t="s">
        <v>13</v>
      </c>
    </row>
    <row r="124" spans="1:7" x14ac:dyDescent="0.25">
      <c r="A124" t="s">
        <v>260</v>
      </c>
      <c r="B124" t="s">
        <v>277</v>
      </c>
      <c r="E124" t="s">
        <v>276</v>
      </c>
      <c r="F124" t="s">
        <v>25</v>
      </c>
      <c r="G124" t="s">
        <v>13</v>
      </c>
    </row>
    <row r="125" spans="1:7" x14ac:dyDescent="0.25">
      <c r="A125" t="s">
        <v>260</v>
      </c>
      <c r="B125" t="s">
        <v>278</v>
      </c>
      <c r="E125" t="s">
        <v>276</v>
      </c>
      <c r="F125" t="s">
        <v>17</v>
      </c>
      <c r="G125" t="s">
        <v>13</v>
      </c>
    </row>
    <row r="126" spans="1:7" x14ac:dyDescent="0.25">
      <c r="A126" t="s">
        <v>260</v>
      </c>
      <c r="B126" t="s">
        <v>279</v>
      </c>
      <c r="E126" t="s">
        <v>276</v>
      </c>
      <c r="F126" t="s">
        <v>12</v>
      </c>
      <c r="G126" t="s">
        <v>13</v>
      </c>
    </row>
    <row r="127" spans="1:7" x14ac:dyDescent="0.25">
      <c r="A127" t="s">
        <v>260</v>
      </c>
      <c r="B127" t="s">
        <v>280</v>
      </c>
      <c r="E127" t="s">
        <v>281</v>
      </c>
      <c r="F127" t="s">
        <v>29</v>
      </c>
      <c r="G127" t="s">
        <v>47</v>
      </c>
    </row>
    <row r="128" spans="1:7" x14ac:dyDescent="0.25">
      <c r="A128" t="s">
        <v>260</v>
      </c>
      <c r="B128" t="s">
        <v>282</v>
      </c>
      <c r="E128" t="s">
        <v>281</v>
      </c>
      <c r="F128" t="s">
        <v>25</v>
      </c>
      <c r="G128" t="s">
        <v>47</v>
      </c>
    </row>
    <row r="129" spans="1:7" x14ac:dyDescent="0.25">
      <c r="A129" t="s">
        <v>260</v>
      </c>
      <c r="B129" t="s">
        <v>283</v>
      </c>
      <c r="E129" t="s">
        <v>281</v>
      </c>
      <c r="F129" t="s">
        <v>17</v>
      </c>
      <c r="G129" t="s">
        <v>47</v>
      </c>
    </row>
    <row r="130" spans="1:7" x14ac:dyDescent="0.25">
      <c r="A130" t="s">
        <v>260</v>
      </c>
      <c r="B130" t="s">
        <v>284</v>
      </c>
      <c r="E130" t="s">
        <v>281</v>
      </c>
      <c r="F130" t="s">
        <v>12</v>
      </c>
      <c r="G130" t="s">
        <v>47</v>
      </c>
    </row>
    <row r="131" spans="1:7" x14ac:dyDescent="0.25">
      <c r="A131" t="s">
        <v>285</v>
      </c>
      <c r="B131" t="s">
        <v>286</v>
      </c>
      <c r="C131" t="s">
        <v>287</v>
      </c>
      <c r="D131" t="s">
        <v>287</v>
      </c>
      <c r="E131" t="s">
        <v>288</v>
      </c>
      <c r="F131" t="s">
        <v>12</v>
      </c>
      <c r="G131" t="s">
        <v>13</v>
      </c>
    </row>
    <row r="132" spans="1:7" x14ac:dyDescent="0.25">
      <c r="A132" t="s">
        <v>285</v>
      </c>
      <c r="B132" t="s">
        <v>289</v>
      </c>
      <c r="C132" t="s">
        <v>290</v>
      </c>
      <c r="D132" t="s">
        <v>290</v>
      </c>
      <c r="E132" t="s">
        <v>288</v>
      </c>
      <c r="F132" t="s">
        <v>17</v>
      </c>
      <c r="G132" t="s">
        <v>13</v>
      </c>
    </row>
    <row r="133" spans="1:7" x14ac:dyDescent="0.25">
      <c r="A133" t="s">
        <v>285</v>
      </c>
      <c r="B133" t="s">
        <v>291</v>
      </c>
      <c r="C133" t="s">
        <v>292</v>
      </c>
      <c r="D133" t="s">
        <v>292</v>
      </c>
      <c r="E133" t="s">
        <v>288</v>
      </c>
      <c r="F133" t="s">
        <v>25</v>
      </c>
      <c r="G133" t="s">
        <v>13</v>
      </c>
    </row>
    <row r="134" spans="1:7" x14ac:dyDescent="0.25">
      <c r="A134" t="s">
        <v>285</v>
      </c>
      <c r="B134" t="s">
        <v>293</v>
      </c>
      <c r="C134" t="s">
        <v>294</v>
      </c>
      <c r="D134" t="s">
        <v>294</v>
      </c>
      <c r="E134" t="s">
        <v>288</v>
      </c>
      <c r="F134" t="s">
        <v>29</v>
      </c>
      <c r="G134" t="s">
        <v>13</v>
      </c>
    </row>
    <row r="135" spans="1:7" x14ac:dyDescent="0.25">
      <c r="A135" t="s">
        <v>285</v>
      </c>
      <c r="B135" t="s">
        <v>295</v>
      </c>
      <c r="C135" t="s">
        <v>296</v>
      </c>
      <c r="D135" t="s">
        <v>296</v>
      </c>
      <c r="E135" t="s">
        <v>297</v>
      </c>
      <c r="F135" t="s">
        <v>12</v>
      </c>
      <c r="G135" t="s">
        <v>47</v>
      </c>
    </row>
    <row r="136" spans="1:7" x14ac:dyDescent="0.25">
      <c r="A136" t="s">
        <v>285</v>
      </c>
      <c r="B136" t="s">
        <v>298</v>
      </c>
      <c r="C136" t="s">
        <v>299</v>
      </c>
      <c r="D136" t="s">
        <v>299</v>
      </c>
      <c r="E136" t="s">
        <v>297</v>
      </c>
      <c r="F136" t="s">
        <v>17</v>
      </c>
      <c r="G136" t="s">
        <v>47</v>
      </c>
    </row>
    <row r="137" spans="1:7" x14ac:dyDescent="0.25">
      <c r="A137" t="s">
        <v>285</v>
      </c>
      <c r="B137" t="s">
        <v>300</v>
      </c>
      <c r="C137" t="s">
        <v>301</v>
      </c>
      <c r="D137" t="s">
        <v>301</v>
      </c>
      <c r="E137" t="s">
        <v>297</v>
      </c>
      <c r="F137" t="s">
        <v>25</v>
      </c>
      <c r="G137" t="s">
        <v>47</v>
      </c>
    </row>
    <row r="138" spans="1:7" x14ac:dyDescent="0.25">
      <c r="A138" t="s">
        <v>285</v>
      </c>
      <c r="B138" t="s">
        <v>302</v>
      </c>
      <c r="C138" t="s">
        <v>303</v>
      </c>
      <c r="D138" t="s">
        <v>303</v>
      </c>
      <c r="E138" t="s">
        <v>297</v>
      </c>
      <c r="F138" t="s">
        <v>29</v>
      </c>
      <c r="G138" t="s">
        <v>47</v>
      </c>
    </row>
    <row r="139" spans="1:7" x14ac:dyDescent="0.25">
      <c r="A139" t="s">
        <v>285</v>
      </c>
      <c r="B139" t="s">
        <v>304</v>
      </c>
      <c r="C139" t="s">
        <v>305</v>
      </c>
      <c r="D139" s="5" t="s">
        <v>306</v>
      </c>
      <c r="E139" t="s">
        <v>307</v>
      </c>
      <c r="F139" t="s">
        <v>29</v>
      </c>
      <c r="G139" t="s">
        <v>13</v>
      </c>
    </row>
    <row r="140" spans="1:7" x14ac:dyDescent="0.25">
      <c r="A140" t="s">
        <v>285</v>
      </c>
      <c r="B140" t="s">
        <v>308</v>
      </c>
      <c r="C140" t="s">
        <v>309</v>
      </c>
      <c r="D140" s="5" t="s">
        <v>310</v>
      </c>
      <c r="E140" t="s">
        <v>311</v>
      </c>
      <c r="F140" t="s">
        <v>29</v>
      </c>
      <c r="G140" t="s">
        <v>13</v>
      </c>
    </row>
    <row r="141" spans="1:7" x14ac:dyDescent="0.25">
      <c r="A141" t="s">
        <v>285</v>
      </c>
      <c r="B141" t="s">
        <v>312</v>
      </c>
      <c r="C141" t="s">
        <v>313</v>
      </c>
      <c r="D141" s="5" t="s">
        <v>314</v>
      </c>
      <c r="E141" t="s">
        <v>307</v>
      </c>
      <c r="F141" t="s">
        <v>25</v>
      </c>
      <c r="G141" t="s">
        <v>13</v>
      </c>
    </row>
    <row r="142" spans="1:7" x14ac:dyDescent="0.25">
      <c r="A142" t="s">
        <v>285</v>
      </c>
      <c r="B142" t="s">
        <v>315</v>
      </c>
      <c r="C142" t="s">
        <v>316</v>
      </c>
      <c r="D142" s="5" t="s">
        <v>317</v>
      </c>
      <c r="E142" t="s">
        <v>311</v>
      </c>
      <c r="F142" t="s">
        <v>25</v>
      </c>
      <c r="G142" t="s">
        <v>13</v>
      </c>
    </row>
    <row r="143" spans="1:7" x14ac:dyDescent="0.25">
      <c r="A143" t="s">
        <v>285</v>
      </c>
      <c r="B143" t="s">
        <v>318</v>
      </c>
      <c r="C143" t="s">
        <v>319</v>
      </c>
      <c r="D143" s="5" t="s">
        <v>320</v>
      </c>
      <c r="E143" t="s">
        <v>307</v>
      </c>
      <c r="F143" t="s">
        <v>12</v>
      </c>
      <c r="G143" t="s">
        <v>13</v>
      </c>
    </row>
    <row r="144" spans="1:7" x14ac:dyDescent="0.25">
      <c r="A144" t="s">
        <v>285</v>
      </c>
      <c r="B144" t="s">
        <v>321</v>
      </c>
      <c r="C144" t="s">
        <v>322</v>
      </c>
      <c r="D144" s="5" t="s">
        <v>323</v>
      </c>
      <c r="E144" t="s">
        <v>307</v>
      </c>
      <c r="F144" t="s">
        <v>17</v>
      </c>
      <c r="G144" t="s">
        <v>13</v>
      </c>
    </row>
    <row r="145" spans="1:7" x14ac:dyDescent="0.25">
      <c r="A145" t="s">
        <v>285</v>
      </c>
      <c r="B145" t="s">
        <v>324</v>
      </c>
      <c r="C145" t="s">
        <v>325</v>
      </c>
      <c r="D145" s="5" t="s">
        <v>326</v>
      </c>
      <c r="E145" t="s">
        <v>311</v>
      </c>
      <c r="F145" t="s">
        <v>12</v>
      </c>
      <c r="G145" t="s">
        <v>13</v>
      </c>
    </row>
    <row r="146" spans="1:7" x14ac:dyDescent="0.25">
      <c r="A146" t="s">
        <v>285</v>
      </c>
      <c r="B146" t="s">
        <v>327</v>
      </c>
      <c r="C146" t="s">
        <v>328</v>
      </c>
      <c r="D146" s="5" t="s">
        <v>329</v>
      </c>
      <c r="E146" t="s">
        <v>311</v>
      </c>
      <c r="F146" t="s">
        <v>17</v>
      </c>
      <c r="G146" t="s">
        <v>13</v>
      </c>
    </row>
    <row r="147" spans="1:7" x14ac:dyDescent="0.25">
      <c r="A147" t="s">
        <v>330</v>
      </c>
      <c r="B147" t="s">
        <v>331</v>
      </c>
      <c r="C147" t="s">
        <v>332</v>
      </c>
      <c r="D147" t="s">
        <v>332</v>
      </c>
      <c r="E147" t="s">
        <v>333</v>
      </c>
      <c r="F147" t="s">
        <v>25</v>
      </c>
      <c r="G147" t="s">
        <v>13</v>
      </c>
    </row>
    <row r="148" spans="1:7" x14ac:dyDescent="0.25">
      <c r="A148" t="s">
        <v>330</v>
      </c>
      <c r="B148" t="s">
        <v>334</v>
      </c>
      <c r="C148" t="s">
        <v>335</v>
      </c>
      <c r="D148" t="s">
        <v>335</v>
      </c>
      <c r="E148" t="s">
        <v>333</v>
      </c>
      <c r="F148" t="s">
        <v>12</v>
      </c>
      <c r="G148" t="s">
        <v>13</v>
      </c>
    </row>
    <row r="149" spans="1:7" x14ac:dyDescent="0.25">
      <c r="A149" t="s">
        <v>330</v>
      </c>
      <c r="B149" t="s">
        <v>336</v>
      </c>
      <c r="C149" t="s">
        <v>337</v>
      </c>
      <c r="D149" t="s">
        <v>337</v>
      </c>
      <c r="E149" t="s">
        <v>333</v>
      </c>
      <c r="F149" t="s">
        <v>17</v>
      </c>
      <c r="G149" t="s">
        <v>13</v>
      </c>
    </row>
    <row r="150" spans="1:7" x14ac:dyDescent="0.25">
      <c r="A150" t="s">
        <v>330</v>
      </c>
      <c r="B150" t="s">
        <v>338</v>
      </c>
      <c r="C150" t="s">
        <v>339</v>
      </c>
      <c r="D150" t="s">
        <v>339</v>
      </c>
      <c r="E150" t="s">
        <v>333</v>
      </c>
      <c r="F150" t="s">
        <v>29</v>
      </c>
      <c r="G150" t="s">
        <v>13</v>
      </c>
    </row>
    <row r="151" spans="1:7" x14ac:dyDescent="0.25">
      <c r="A151" t="s">
        <v>330</v>
      </c>
      <c r="B151" t="s">
        <v>340</v>
      </c>
      <c r="E151" t="s">
        <v>341</v>
      </c>
      <c r="F151" t="s">
        <v>25</v>
      </c>
      <c r="G151" t="s">
        <v>47</v>
      </c>
    </row>
    <row r="152" spans="1:7" x14ac:dyDescent="0.25">
      <c r="A152" t="s">
        <v>330</v>
      </c>
      <c r="B152" t="s">
        <v>342</v>
      </c>
      <c r="E152" t="s">
        <v>341</v>
      </c>
      <c r="F152" t="s">
        <v>17</v>
      </c>
      <c r="G152" t="s">
        <v>47</v>
      </c>
    </row>
    <row r="153" spans="1:7" x14ac:dyDescent="0.25">
      <c r="A153" t="s">
        <v>330</v>
      </c>
      <c r="B153" t="s">
        <v>343</v>
      </c>
      <c r="E153" t="s">
        <v>341</v>
      </c>
      <c r="F153" t="s">
        <v>12</v>
      </c>
      <c r="G153" t="s">
        <v>47</v>
      </c>
    </row>
    <row r="154" spans="1:7" x14ac:dyDescent="0.25">
      <c r="A154" t="s">
        <v>330</v>
      </c>
      <c r="B154" t="s">
        <v>344</v>
      </c>
      <c r="E154" t="s">
        <v>341</v>
      </c>
      <c r="F154" t="s">
        <v>29</v>
      </c>
      <c r="G154" t="s">
        <v>47</v>
      </c>
    </row>
    <row r="155" spans="1:7" x14ac:dyDescent="0.25">
      <c r="A155" t="s">
        <v>345</v>
      </c>
      <c r="C155" s="5" t="s">
        <v>346</v>
      </c>
      <c r="D155" s="5" t="s">
        <v>347</v>
      </c>
      <c r="E155" t="s">
        <v>345</v>
      </c>
      <c r="F155" t="s">
        <v>25</v>
      </c>
      <c r="G155" t="s">
        <v>13</v>
      </c>
    </row>
    <row r="156" spans="1:7" x14ac:dyDescent="0.25">
      <c r="A156" t="s">
        <v>345</v>
      </c>
      <c r="C156" s="5" t="s">
        <v>348</v>
      </c>
      <c r="D156" s="5" t="s">
        <v>349</v>
      </c>
      <c r="E156" t="s">
        <v>345</v>
      </c>
      <c r="F156" t="s">
        <v>350</v>
      </c>
      <c r="G156" t="s">
        <v>13</v>
      </c>
    </row>
    <row r="157" spans="1:7" x14ac:dyDescent="0.25">
      <c r="A157" t="s">
        <v>345</v>
      </c>
      <c r="C157" s="5" t="s">
        <v>351</v>
      </c>
      <c r="D157" s="5" t="s">
        <v>352</v>
      </c>
      <c r="E157" t="s">
        <v>345</v>
      </c>
      <c r="F157" t="s">
        <v>17</v>
      </c>
      <c r="G157" t="s">
        <v>13</v>
      </c>
    </row>
    <row r="158" spans="1:7" x14ac:dyDescent="0.25">
      <c r="A158" t="s">
        <v>345</v>
      </c>
      <c r="C158" s="5" t="s">
        <v>353</v>
      </c>
      <c r="D158" s="5" t="s">
        <v>354</v>
      </c>
      <c r="E158" t="s">
        <v>345</v>
      </c>
      <c r="F158" t="s">
        <v>355</v>
      </c>
      <c r="G158" t="s">
        <v>13</v>
      </c>
    </row>
    <row r="159" spans="1:7" x14ac:dyDescent="0.25">
      <c r="A159" t="s">
        <v>356</v>
      </c>
      <c r="C159" s="5" t="s">
        <v>357</v>
      </c>
      <c r="D159" s="5" t="s">
        <v>358</v>
      </c>
      <c r="E159" t="s">
        <v>356</v>
      </c>
      <c r="F159" t="s">
        <v>25</v>
      </c>
      <c r="G159" t="s">
        <v>13</v>
      </c>
    </row>
    <row r="160" spans="1:7" x14ac:dyDescent="0.25">
      <c r="A160" t="s">
        <v>356</v>
      </c>
      <c r="C160" s="5" t="s">
        <v>359</v>
      </c>
      <c r="D160" s="5" t="s">
        <v>360</v>
      </c>
      <c r="E160" t="s">
        <v>356</v>
      </c>
      <c r="F160" t="s">
        <v>12</v>
      </c>
      <c r="G160" t="s">
        <v>13</v>
      </c>
    </row>
    <row r="161" spans="1:7" x14ac:dyDescent="0.25">
      <c r="A161" t="s">
        <v>356</v>
      </c>
      <c r="C161" s="5" t="s">
        <v>361</v>
      </c>
      <c r="D161" s="5" t="s">
        <v>362</v>
      </c>
      <c r="E161" t="s">
        <v>356</v>
      </c>
      <c r="F161" t="s">
        <v>17</v>
      </c>
      <c r="G161" t="s">
        <v>13</v>
      </c>
    </row>
    <row r="162" spans="1:7" x14ac:dyDescent="0.25">
      <c r="A162" t="s">
        <v>356</v>
      </c>
      <c r="C162" s="5" t="s">
        <v>363</v>
      </c>
      <c r="D162" s="5" t="s">
        <v>364</v>
      </c>
      <c r="E162" t="s">
        <v>356</v>
      </c>
      <c r="F162" t="s">
        <v>29</v>
      </c>
      <c r="G162" t="s">
        <v>13</v>
      </c>
    </row>
    <row r="163" spans="1:7" x14ac:dyDescent="0.25">
      <c r="A163" t="s">
        <v>365</v>
      </c>
      <c r="C163" s="5" t="s">
        <v>366</v>
      </c>
      <c r="D163" s="5" t="s">
        <v>367</v>
      </c>
      <c r="E163" t="s">
        <v>365</v>
      </c>
      <c r="F163" t="s">
        <v>25</v>
      </c>
      <c r="G163" t="s">
        <v>13</v>
      </c>
    </row>
    <row r="164" spans="1:7" x14ac:dyDescent="0.25">
      <c r="A164" t="s">
        <v>365</v>
      </c>
      <c r="C164" s="5" t="s">
        <v>368</v>
      </c>
      <c r="D164" s="5" t="s">
        <v>369</v>
      </c>
      <c r="E164" t="s">
        <v>365</v>
      </c>
      <c r="F164" t="s">
        <v>12</v>
      </c>
      <c r="G164" t="s">
        <v>13</v>
      </c>
    </row>
    <row r="165" spans="1:7" x14ac:dyDescent="0.25">
      <c r="A165" t="s">
        <v>365</v>
      </c>
      <c r="C165" s="5" t="s">
        <v>370</v>
      </c>
      <c r="D165" s="5" t="s">
        <v>371</v>
      </c>
      <c r="E165" t="s">
        <v>365</v>
      </c>
      <c r="F165" t="s">
        <v>17</v>
      </c>
      <c r="G165" t="s">
        <v>13</v>
      </c>
    </row>
    <row r="166" spans="1:7" x14ac:dyDescent="0.25">
      <c r="A166" t="s">
        <v>365</v>
      </c>
      <c r="C166" s="5" t="s">
        <v>372</v>
      </c>
      <c r="D166" s="5" t="s">
        <v>373</v>
      </c>
      <c r="E166" t="s">
        <v>365</v>
      </c>
      <c r="F166" t="s">
        <v>29</v>
      </c>
      <c r="G166" t="s">
        <v>13</v>
      </c>
    </row>
    <row r="167" spans="1:7" x14ac:dyDescent="0.25">
      <c r="A167" t="s">
        <v>374</v>
      </c>
      <c r="C167" s="5" t="s">
        <v>375</v>
      </c>
      <c r="D167" s="5" t="s">
        <v>376</v>
      </c>
      <c r="E167" t="s">
        <v>374</v>
      </c>
      <c r="F167" t="s">
        <v>29</v>
      </c>
      <c r="G167" t="s">
        <v>13</v>
      </c>
    </row>
    <row r="168" spans="1:7" x14ac:dyDescent="0.25">
      <c r="A168" t="s">
        <v>374</v>
      </c>
      <c r="C168" s="5" t="s">
        <v>377</v>
      </c>
      <c r="D168" s="5" t="s">
        <v>378</v>
      </c>
      <c r="E168" t="s">
        <v>374</v>
      </c>
      <c r="F168" t="s">
        <v>17</v>
      </c>
      <c r="G168" t="s">
        <v>13</v>
      </c>
    </row>
    <row r="169" spans="1:7" x14ac:dyDescent="0.25">
      <c r="A169" t="s">
        <v>374</v>
      </c>
      <c r="C169" s="5" t="s">
        <v>379</v>
      </c>
      <c r="D169" s="5" t="s">
        <v>380</v>
      </c>
      <c r="E169" t="s">
        <v>374</v>
      </c>
      <c r="F169" t="s">
        <v>25</v>
      </c>
      <c r="G169" t="s">
        <v>13</v>
      </c>
    </row>
    <row r="170" spans="1:7" x14ac:dyDescent="0.25">
      <c r="A170" t="s">
        <v>374</v>
      </c>
      <c r="C170" s="5" t="s">
        <v>381</v>
      </c>
      <c r="D170" s="5" t="s">
        <v>382</v>
      </c>
      <c r="E170" t="s">
        <v>374</v>
      </c>
      <c r="F170" t="s">
        <v>12</v>
      </c>
      <c r="G170" t="s">
        <v>13</v>
      </c>
    </row>
    <row r="171" spans="1:7" x14ac:dyDescent="0.25">
      <c r="A171" t="s">
        <v>383</v>
      </c>
      <c r="C171" s="5" t="s">
        <v>384</v>
      </c>
      <c r="D171" s="5" t="s">
        <v>385</v>
      </c>
      <c r="E171" t="s">
        <v>383</v>
      </c>
      <c r="F171" t="s">
        <v>29</v>
      </c>
      <c r="G171" t="s">
        <v>13</v>
      </c>
    </row>
    <row r="172" spans="1:7" x14ac:dyDescent="0.25">
      <c r="A172" t="s">
        <v>383</v>
      </c>
      <c r="C172" s="5" t="s">
        <v>386</v>
      </c>
      <c r="D172" s="5" t="s">
        <v>387</v>
      </c>
      <c r="E172" t="s">
        <v>383</v>
      </c>
      <c r="F172" t="s">
        <v>17</v>
      </c>
      <c r="G172" t="s">
        <v>13</v>
      </c>
    </row>
    <row r="173" spans="1:7" x14ac:dyDescent="0.25">
      <c r="A173" t="s">
        <v>383</v>
      </c>
      <c r="C173" s="5" t="s">
        <v>388</v>
      </c>
      <c r="D173" s="5" t="s">
        <v>389</v>
      </c>
      <c r="E173" t="s">
        <v>383</v>
      </c>
      <c r="F173" t="s">
        <v>12</v>
      </c>
      <c r="G173" t="s">
        <v>13</v>
      </c>
    </row>
    <row r="174" spans="1:7" x14ac:dyDescent="0.25">
      <c r="A174" t="s">
        <v>383</v>
      </c>
      <c r="C174" s="5" t="s">
        <v>390</v>
      </c>
      <c r="D174" s="5" t="s">
        <v>391</v>
      </c>
      <c r="E174" t="s">
        <v>383</v>
      </c>
      <c r="F174" t="s">
        <v>25</v>
      </c>
      <c r="G174" t="s">
        <v>13</v>
      </c>
    </row>
    <row r="175" spans="1:7" x14ac:dyDescent="0.25">
      <c r="A175" t="s">
        <v>345</v>
      </c>
      <c r="C175" t="s">
        <v>392</v>
      </c>
      <c r="D175" t="s">
        <v>393</v>
      </c>
      <c r="E175" t="s">
        <v>394</v>
      </c>
      <c r="F175" t="s">
        <v>29</v>
      </c>
      <c r="G175" t="s">
        <v>47</v>
      </c>
    </row>
    <row r="176" spans="1:7" x14ac:dyDescent="0.25">
      <c r="A176" t="s">
        <v>365</v>
      </c>
      <c r="C176" t="s">
        <v>395</v>
      </c>
      <c r="D176" t="s">
        <v>396</v>
      </c>
      <c r="E176" t="s">
        <v>397</v>
      </c>
      <c r="F176" t="s">
        <v>29</v>
      </c>
      <c r="G176" t="s">
        <v>47</v>
      </c>
    </row>
    <row r="177" spans="1:7" x14ac:dyDescent="0.25">
      <c r="A177" t="s">
        <v>356</v>
      </c>
      <c r="C177" t="s">
        <v>398</v>
      </c>
      <c r="D177" t="s">
        <v>399</v>
      </c>
      <c r="E177" t="s">
        <v>400</v>
      </c>
      <c r="F177" t="s">
        <v>29</v>
      </c>
      <c r="G177" t="s">
        <v>47</v>
      </c>
    </row>
    <row r="178" spans="1:7" x14ac:dyDescent="0.25">
      <c r="A178" t="s">
        <v>374</v>
      </c>
      <c r="C178" t="s">
        <v>401</v>
      </c>
      <c r="D178" t="s">
        <v>402</v>
      </c>
      <c r="E178" t="s">
        <v>403</v>
      </c>
      <c r="F178" t="s">
        <v>29</v>
      </c>
      <c r="G178" t="s">
        <v>47</v>
      </c>
    </row>
    <row r="179" spans="1:7" x14ac:dyDescent="0.25">
      <c r="A179" t="s">
        <v>383</v>
      </c>
      <c r="C179" t="s">
        <v>404</v>
      </c>
      <c r="D179" t="s">
        <v>405</v>
      </c>
      <c r="E179" t="s">
        <v>406</v>
      </c>
      <c r="F179" t="s">
        <v>29</v>
      </c>
      <c r="G179" t="s">
        <v>47</v>
      </c>
    </row>
    <row r="180" spans="1:7" x14ac:dyDescent="0.25">
      <c r="A180" t="s">
        <v>407</v>
      </c>
      <c r="B180" s="7" t="s">
        <v>490</v>
      </c>
      <c r="C180" s="7" t="s">
        <v>408</v>
      </c>
      <c r="D180" t="s">
        <v>409</v>
      </c>
      <c r="E180" t="s">
        <v>410</v>
      </c>
      <c r="F180" t="s">
        <v>29</v>
      </c>
      <c r="G180" t="s">
        <v>47</v>
      </c>
    </row>
    <row r="181" spans="1:7" x14ac:dyDescent="0.25">
      <c r="A181" t="s">
        <v>407</v>
      </c>
      <c r="B181" s="7" t="s">
        <v>491</v>
      </c>
      <c r="C181" s="7" t="s">
        <v>411</v>
      </c>
      <c r="D181" t="s">
        <v>412</v>
      </c>
      <c r="E181" t="s">
        <v>410</v>
      </c>
      <c r="F181" t="s">
        <v>17</v>
      </c>
      <c r="G181" t="s">
        <v>47</v>
      </c>
    </row>
    <row r="182" spans="1:7" x14ac:dyDescent="0.25">
      <c r="A182" t="s">
        <v>407</v>
      </c>
      <c r="B182" s="7" t="s">
        <v>492</v>
      </c>
      <c r="C182" s="7" t="s">
        <v>413</v>
      </c>
      <c r="D182" t="s">
        <v>414</v>
      </c>
      <c r="E182" t="s">
        <v>410</v>
      </c>
      <c r="F182" t="s">
        <v>12</v>
      </c>
      <c r="G182" t="s">
        <v>47</v>
      </c>
    </row>
    <row r="183" spans="1:7" x14ac:dyDescent="0.25">
      <c r="A183" t="s">
        <v>407</v>
      </c>
      <c r="B183" s="7" t="s">
        <v>493</v>
      </c>
      <c r="C183" s="7" t="s">
        <v>415</v>
      </c>
      <c r="D183" t="s">
        <v>416</v>
      </c>
      <c r="E183" t="s">
        <v>410</v>
      </c>
      <c r="F183" t="s">
        <v>25</v>
      </c>
      <c r="G183" t="s">
        <v>47</v>
      </c>
    </row>
    <row r="184" spans="1:7" x14ac:dyDescent="0.25">
      <c r="A184" t="s">
        <v>407</v>
      </c>
      <c r="B184" s="7" t="s">
        <v>494</v>
      </c>
      <c r="C184" s="7" t="s">
        <v>417</v>
      </c>
      <c r="D184" t="s">
        <v>418</v>
      </c>
      <c r="E184" t="s">
        <v>419</v>
      </c>
      <c r="F184" t="s">
        <v>29</v>
      </c>
      <c r="G184" t="s">
        <v>13</v>
      </c>
    </row>
    <row r="185" spans="1:7" x14ac:dyDescent="0.25">
      <c r="A185" t="s">
        <v>407</v>
      </c>
      <c r="B185" s="7" t="s">
        <v>495</v>
      </c>
      <c r="C185" s="7" t="s">
        <v>420</v>
      </c>
      <c r="D185" t="s">
        <v>421</v>
      </c>
      <c r="E185" t="s">
        <v>419</v>
      </c>
      <c r="F185" t="s">
        <v>17</v>
      </c>
      <c r="G185" t="s">
        <v>13</v>
      </c>
    </row>
    <row r="186" spans="1:7" x14ac:dyDescent="0.25">
      <c r="A186" t="s">
        <v>407</v>
      </c>
      <c r="B186" s="7" t="s">
        <v>496</v>
      </c>
      <c r="C186" s="7" t="s">
        <v>422</v>
      </c>
      <c r="D186" t="s">
        <v>423</v>
      </c>
      <c r="E186" t="s">
        <v>419</v>
      </c>
      <c r="F186" t="s">
        <v>12</v>
      </c>
      <c r="G186" t="s">
        <v>13</v>
      </c>
    </row>
    <row r="187" spans="1:7" x14ac:dyDescent="0.25">
      <c r="A187" t="s">
        <v>407</v>
      </c>
      <c r="B187" s="7" t="s">
        <v>497</v>
      </c>
      <c r="C187" s="7" t="s">
        <v>424</v>
      </c>
      <c r="D187" t="s">
        <v>425</v>
      </c>
      <c r="E187" t="s">
        <v>419</v>
      </c>
      <c r="F187" t="s">
        <v>25</v>
      </c>
      <c r="G187" t="s">
        <v>13</v>
      </c>
    </row>
    <row r="188" spans="1:7" x14ac:dyDescent="0.25">
      <c r="A188" t="s">
        <v>407</v>
      </c>
      <c r="B188" t="s">
        <v>486</v>
      </c>
      <c r="C188" t="s">
        <v>426</v>
      </c>
      <c r="D188" t="s">
        <v>427</v>
      </c>
      <c r="E188" t="s">
        <v>428</v>
      </c>
      <c r="F188" t="s">
        <v>29</v>
      </c>
      <c r="G188" t="s">
        <v>13</v>
      </c>
    </row>
    <row r="189" spans="1:7" x14ac:dyDescent="0.25">
      <c r="A189" t="s">
        <v>407</v>
      </c>
      <c r="B189" t="s">
        <v>487</v>
      </c>
      <c r="C189" t="s">
        <v>429</v>
      </c>
      <c r="D189" t="s">
        <v>430</v>
      </c>
      <c r="E189" t="s">
        <v>428</v>
      </c>
      <c r="F189" t="s">
        <v>17</v>
      </c>
      <c r="G189" t="s">
        <v>13</v>
      </c>
    </row>
    <row r="190" spans="1:7" x14ac:dyDescent="0.25">
      <c r="A190" t="s">
        <v>407</v>
      </c>
      <c r="B190" t="s">
        <v>488</v>
      </c>
      <c r="C190" t="s">
        <v>431</v>
      </c>
      <c r="D190" t="s">
        <v>432</v>
      </c>
      <c r="E190" t="s">
        <v>428</v>
      </c>
      <c r="F190" t="s">
        <v>12</v>
      </c>
      <c r="G190" t="s">
        <v>13</v>
      </c>
    </row>
    <row r="191" spans="1:7" x14ac:dyDescent="0.25">
      <c r="A191" t="s">
        <v>407</v>
      </c>
      <c r="B191" t="s">
        <v>489</v>
      </c>
      <c r="C191" t="s">
        <v>433</v>
      </c>
      <c r="D191" t="s">
        <v>434</v>
      </c>
      <c r="E191" t="s">
        <v>428</v>
      </c>
      <c r="F191" t="s">
        <v>25</v>
      </c>
      <c r="G191" t="s">
        <v>13</v>
      </c>
    </row>
    <row r="192" spans="1:7" x14ac:dyDescent="0.25">
      <c r="A192" t="s">
        <v>435</v>
      </c>
      <c r="C192" s="7" t="s">
        <v>436</v>
      </c>
      <c r="D192" t="s">
        <v>437</v>
      </c>
      <c r="E192" t="s">
        <v>438</v>
      </c>
      <c r="F192" t="s">
        <v>29</v>
      </c>
      <c r="G192" t="s">
        <v>13</v>
      </c>
    </row>
    <row r="193" spans="1:7" x14ac:dyDescent="0.25">
      <c r="A193" t="s">
        <v>435</v>
      </c>
      <c r="C193" s="7" t="s">
        <v>439</v>
      </c>
      <c r="D193" t="s">
        <v>440</v>
      </c>
      <c r="E193" t="s">
        <v>438</v>
      </c>
      <c r="F193" t="s">
        <v>17</v>
      </c>
      <c r="G193" t="s">
        <v>13</v>
      </c>
    </row>
    <row r="194" spans="1:7" x14ac:dyDescent="0.25">
      <c r="A194" t="s">
        <v>435</v>
      </c>
      <c r="C194" s="7" t="s">
        <v>441</v>
      </c>
      <c r="D194" t="s">
        <v>442</v>
      </c>
      <c r="E194" t="s">
        <v>438</v>
      </c>
      <c r="F194" t="s">
        <v>12</v>
      </c>
      <c r="G194" t="s">
        <v>13</v>
      </c>
    </row>
    <row r="195" spans="1:7" x14ac:dyDescent="0.25">
      <c r="A195" t="s">
        <v>435</v>
      </c>
      <c r="C195" t="s">
        <v>443</v>
      </c>
      <c r="D195" t="s">
        <v>444</v>
      </c>
      <c r="E195" t="s">
        <v>438</v>
      </c>
      <c r="F195" t="s">
        <v>25</v>
      </c>
      <c r="G195" t="s">
        <v>13</v>
      </c>
    </row>
    <row r="196" spans="1:7" x14ac:dyDescent="0.25">
      <c r="A196" t="s">
        <v>435</v>
      </c>
      <c r="C196" s="7" t="s">
        <v>445</v>
      </c>
      <c r="D196" t="s">
        <v>446</v>
      </c>
      <c r="E196" t="s">
        <v>447</v>
      </c>
      <c r="F196" t="s">
        <v>29</v>
      </c>
      <c r="G196" t="s">
        <v>13</v>
      </c>
    </row>
    <row r="197" spans="1:7" x14ac:dyDescent="0.25">
      <c r="A197" t="s">
        <v>435</v>
      </c>
      <c r="C197" s="7" t="s">
        <v>448</v>
      </c>
      <c r="D197" t="s">
        <v>449</v>
      </c>
      <c r="E197" t="s">
        <v>447</v>
      </c>
      <c r="F197" t="s">
        <v>17</v>
      </c>
      <c r="G197" t="s">
        <v>13</v>
      </c>
    </row>
    <row r="198" spans="1:7" x14ac:dyDescent="0.25">
      <c r="A198" t="s">
        <v>435</v>
      </c>
      <c r="C198" s="7" t="s">
        <v>450</v>
      </c>
      <c r="D198" t="s">
        <v>451</v>
      </c>
      <c r="E198" t="s">
        <v>447</v>
      </c>
      <c r="F198" t="s">
        <v>12</v>
      </c>
      <c r="G198" t="s">
        <v>13</v>
      </c>
    </row>
    <row r="199" spans="1:7" x14ac:dyDescent="0.25">
      <c r="A199" t="s">
        <v>435</v>
      </c>
      <c r="C199" s="7" t="s">
        <v>452</v>
      </c>
      <c r="D199" t="s">
        <v>453</v>
      </c>
      <c r="E199" t="s">
        <v>447</v>
      </c>
      <c r="F199" t="s">
        <v>25</v>
      </c>
      <c r="G199" t="s">
        <v>13</v>
      </c>
    </row>
    <row r="200" spans="1:7" x14ac:dyDescent="0.25">
      <c r="A200" t="s">
        <v>435</v>
      </c>
      <c r="C200" t="s">
        <v>454</v>
      </c>
      <c r="D200" t="s">
        <v>455</v>
      </c>
      <c r="E200" t="s">
        <v>456</v>
      </c>
      <c r="F200" t="s">
        <v>29</v>
      </c>
      <c r="G200" t="s">
        <v>13</v>
      </c>
    </row>
    <row r="201" spans="1:7" x14ac:dyDescent="0.25">
      <c r="A201" t="s">
        <v>435</v>
      </c>
      <c r="C201" t="s">
        <v>457</v>
      </c>
      <c r="D201" t="s">
        <v>458</v>
      </c>
      <c r="E201" t="s">
        <v>456</v>
      </c>
      <c r="F201" t="s">
        <v>17</v>
      </c>
      <c r="G201" t="s">
        <v>13</v>
      </c>
    </row>
    <row r="202" spans="1:7" x14ac:dyDescent="0.25">
      <c r="A202" t="s">
        <v>435</v>
      </c>
      <c r="C202" t="s">
        <v>459</v>
      </c>
      <c r="D202" t="s">
        <v>460</v>
      </c>
      <c r="E202" t="s">
        <v>456</v>
      </c>
      <c r="F202" t="s">
        <v>12</v>
      </c>
      <c r="G202" t="s">
        <v>13</v>
      </c>
    </row>
    <row r="203" spans="1:7" x14ac:dyDescent="0.25">
      <c r="A203" t="s">
        <v>435</v>
      </c>
      <c r="C203" t="s">
        <v>461</v>
      </c>
      <c r="D203" t="s">
        <v>462</v>
      </c>
      <c r="E203" t="s">
        <v>456</v>
      </c>
      <c r="F203" t="s">
        <v>25</v>
      </c>
      <c r="G203" t="s">
        <v>13</v>
      </c>
    </row>
    <row r="204" spans="1:7" x14ac:dyDescent="0.25">
      <c r="A204" t="s">
        <v>435</v>
      </c>
      <c r="C204" t="s">
        <v>463</v>
      </c>
      <c r="D204" t="s">
        <v>464</v>
      </c>
      <c r="E204" t="s">
        <v>465</v>
      </c>
      <c r="F204" t="s">
        <v>29</v>
      </c>
      <c r="G204" t="s">
        <v>13</v>
      </c>
    </row>
    <row r="205" spans="1:7" x14ac:dyDescent="0.25">
      <c r="A205" t="s">
        <v>435</v>
      </c>
      <c r="C205" t="s">
        <v>466</v>
      </c>
      <c r="D205" t="s">
        <v>467</v>
      </c>
      <c r="E205" t="s">
        <v>465</v>
      </c>
      <c r="F205" t="s">
        <v>17</v>
      </c>
      <c r="G205" t="s">
        <v>13</v>
      </c>
    </row>
    <row r="206" spans="1:7" x14ac:dyDescent="0.25">
      <c r="A206" t="s">
        <v>435</v>
      </c>
      <c r="C206" t="s">
        <v>468</v>
      </c>
      <c r="D206" t="s">
        <v>469</v>
      </c>
      <c r="E206" t="s">
        <v>465</v>
      </c>
      <c r="F206" t="s">
        <v>12</v>
      </c>
      <c r="G206" t="s">
        <v>13</v>
      </c>
    </row>
    <row r="207" spans="1:7" x14ac:dyDescent="0.25">
      <c r="A207" t="s">
        <v>435</v>
      </c>
      <c r="C207" t="s">
        <v>470</v>
      </c>
      <c r="D207" t="s">
        <v>471</v>
      </c>
      <c r="E207" t="s">
        <v>465</v>
      </c>
      <c r="F207" t="s">
        <v>25</v>
      </c>
      <c r="G207" t="s">
        <v>13</v>
      </c>
    </row>
    <row r="208" spans="1:7" x14ac:dyDescent="0.25">
      <c r="A208" t="s">
        <v>435</v>
      </c>
      <c r="C208" t="s">
        <v>472</v>
      </c>
      <c r="D208" t="s">
        <v>473</v>
      </c>
      <c r="E208" t="s">
        <v>474</v>
      </c>
      <c r="F208" t="s">
        <v>29</v>
      </c>
      <c r="G208" t="s">
        <v>13</v>
      </c>
    </row>
    <row r="209" spans="1:7" x14ac:dyDescent="0.25">
      <c r="A209" t="s">
        <v>435</v>
      </c>
      <c r="C209" t="s">
        <v>475</v>
      </c>
      <c r="D209" t="s">
        <v>476</v>
      </c>
      <c r="E209" t="s">
        <v>474</v>
      </c>
      <c r="F209" t="s">
        <v>17</v>
      </c>
      <c r="G209" t="s">
        <v>13</v>
      </c>
    </row>
    <row r="210" spans="1:7" x14ac:dyDescent="0.25">
      <c r="A210" t="s">
        <v>435</v>
      </c>
      <c r="C210" t="s">
        <v>477</v>
      </c>
      <c r="D210" t="s">
        <v>478</v>
      </c>
      <c r="E210" t="s">
        <v>474</v>
      </c>
      <c r="F210" t="s">
        <v>479</v>
      </c>
      <c r="G210" t="s">
        <v>13</v>
      </c>
    </row>
    <row r="211" spans="1:7" x14ac:dyDescent="0.25">
      <c r="A211" t="s">
        <v>435</v>
      </c>
      <c r="C211" t="s">
        <v>480</v>
      </c>
      <c r="D211" t="s">
        <v>481</v>
      </c>
      <c r="E211" t="s">
        <v>474</v>
      </c>
      <c r="F211" t="s">
        <v>12</v>
      </c>
      <c r="G211" t="s">
        <v>13</v>
      </c>
    </row>
    <row r="212" spans="1:7" x14ac:dyDescent="0.25">
      <c r="A212" t="s">
        <v>435</v>
      </c>
      <c r="C212" t="s">
        <v>482</v>
      </c>
      <c r="D212" t="s">
        <v>483</v>
      </c>
      <c r="E212" t="s">
        <v>474</v>
      </c>
      <c r="F212" t="s">
        <v>350</v>
      </c>
      <c r="G212" t="s">
        <v>13</v>
      </c>
    </row>
    <row r="213" spans="1:7" x14ac:dyDescent="0.25">
      <c r="A213" t="s">
        <v>435</v>
      </c>
      <c r="C213" t="s">
        <v>484</v>
      </c>
      <c r="D213" t="s">
        <v>485</v>
      </c>
      <c r="E213" t="s">
        <v>474</v>
      </c>
      <c r="F213" t="s">
        <v>25</v>
      </c>
      <c r="G21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Reiko Tachibana</cp:lastModifiedBy>
  <cp:revision/>
  <dcterms:created xsi:type="dcterms:W3CDTF">2024-08-20T18:43:06Z</dcterms:created>
  <dcterms:modified xsi:type="dcterms:W3CDTF">2024-11-25T06:21:58Z</dcterms:modified>
  <cp:category/>
  <cp:contentStatus/>
</cp:coreProperties>
</file>