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KNN-2" sheetId="5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5"/>
  <c r="B6"/>
  <c r="B7"/>
  <c r="B8"/>
  <c r="B9"/>
  <c r="B4"/>
  <c r="H5"/>
  <c r="H6"/>
  <c r="H7"/>
  <c r="H8"/>
  <c r="H9"/>
  <c r="H4"/>
  <c r="E5"/>
  <c r="G5" s="1"/>
  <c r="E6"/>
  <c r="G6" s="1"/>
  <c r="F6"/>
  <c r="E7"/>
  <c r="F7"/>
  <c r="G7"/>
  <c r="E8"/>
  <c r="F8" s="1"/>
  <c r="G8"/>
  <c r="E9"/>
  <c r="G9" s="1"/>
  <c r="G4"/>
  <c r="F4"/>
  <c r="E4"/>
  <c r="G211"/>
  <c r="F211"/>
  <c r="F210"/>
  <c r="G210" s="1"/>
  <c r="G209"/>
  <c r="F209"/>
  <c r="G208"/>
  <c r="F208"/>
  <c r="G207"/>
  <c r="F207"/>
  <c r="F206"/>
  <c r="G206" s="1"/>
  <c r="G205"/>
  <c r="F205"/>
  <c r="G204"/>
  <c r="F204"/>
  <c r="G203"/>
  <c r="F203"/>
  <c r="F202"/>
  <c r="G202" s="1"/>
  <c r="G201"/>
  <c r="F201"/>
  <c r="G200"/>
  <c r="F200"/>
  <c r="G199"/>
  <c r="F199"/>
  <c r="F198"/>
  <c r="G198" s="1"/>
  <c r="G197"/>
  <c r="F197"/>
  <c r="G196"/>
  <c r="F196"/>
  <c r="G195"/>
  <c r="F195"/>
  <c r="F194"/>
  <c r="G194" s="1"/>
  <c r="G193"/>
  <c r="F193"/>
  <c r="G192"/>
  <c r="F192"/>
  <c r="G191"/>
  <c r="F191"/>
  <c r="F190"/>
  <c r="G190" s="1"/>
  <c r="G189"/>
  <c r="F189"/>
  <c r="G188"/>
  <c r="F188"/>
  <c r="G187"/>
  <c r="F187"/>
  <c r="F186"/>
  <c r="G186" s="1"/>
  <c r="G185"/>
  <c r="F185"/>
  <c r="G184"/>
  <c r="F184"/>
  <c r="G183"/>
  <c r="F183"/>
  <c r="F182"/>
  <c r="G182" s="1"/>
  <c r="G181"/>
  <c r="F181"/>
  <c r="G180"/>
  <c r="F180"/>
  <c r="G179"/>
  <c r="F179"/>
  <c r="F178"/>
  <c r="G178" s="1"/>
  <c r="G177"/>
  <c r="F177"/>
  <c r="G176"/>
  <c r="F176"/>
  <c r="G175"/>
  <c r="F175"/>
  <c r="F174"/>
  <c r="G174" s="1"/>
  <c r="G173"/>
  <c r="F173"/>
  <c r="G172"/>
  <c r="F172"/>
  <c r="F171"/>
  <c r="G171" s="1"/>
  <c r="F170"/>
  <c r="G170" s="1"/>
  <c r="G169"/>
  <c r="F169"/>
  <c r="G168"/>
  <c r="F168"/>
  <c r="F167"/>
  <c r="G167" s="1"/>
  <c r="F166"/>
  <c r="G166" s="1"/>
  <c r="G165"/>
  <c r="F165"/>
  <c r="G164"/>
  <c r="F164"/>
  <c r="F163"/>
  <c r="G163" s="1"/>
  <c r="F162"/>
  <c r="G162" s="1"/>
  <c r="G161"/>
  <c r="F161"/>
  <c r="G160"/>
  <c r="F160"/>
  <c r="F159"/>
  <c r="G159" s="1"/>
  <c r="F158"/>
  <c r="G158" s="1"/>
  <c r="G157"/>
  <c r="F157"/>
  <c r="G156"/>
  <c r="F156"/>
  <c r="F155"/>
  <c r="G155" s="1"/>
  <c r="F154"/>
  <c r="G154" s="1"/>
  <c r="G153"/>
  <c r="F153"/>
  <c r="G152"/>
  <c r="F152"/>
  <c r="F151"/>
  <c r="G151" s="1"/>
  <c r="F150"/>
  <c r="G150" s="1"/>
  <c r="F149"/>
  <c r="G149" s="1"/>
  <c r="G148"/>
  <c r="F148"/>
  <c r="F147"/>
  <c r="G147" s="1"/>
  <c r="F146"/>
  <c r="G146" s="1"/>
  <c r="F145"/>
  <c r="G145" s="1"/>
  <c r="G144"/>
  <c r="F144"/>
  <c r="F143"/>
  <c r="G143" s="1"/>
  <c r="F142"/>
  <c r="G142" s="1"/>
  <c r="F141"/>
  <c r="G141" s="1"/>
  <c r="G140"/>
  <c r="F140"/>
  <c r="F139"/>
  <c r="G139" s="1"/>
  <c r="F138"/>
  <c r="G138" s="1"/>
  <c r="F137"/>
  <c r="G137" s="1"/>
  <c r="G136"/>
  <c r="F136"/>
  <c r="F135"/>
  <c r="G135" s="1"/>
  <c r="F134"/>
  <c r="G134" s="1"/>
  <c r="F133"/>
  <c r="G133" s="1"/>
  <c r="G132"/>
  <c r="F132"/>
  <c r="F131"/>
  <c r="G131" s="1"/>
  <c r="F130"/>
  <c r="G130" s="1"/>
  <c r="F129"/>
  <c r="G129" s="1"/>
  <c r="G128"/>
  <c r="F128"/>
  <c r="F127"/>
  <c r="G127" s="1"/>
  <c r="F126"/>
  <c r="G126" s="1"/>
  <c r="F125"/>
  <c r="G125" s="1"/>
  <c r="G124"/>
  <c r="F124"/>
  <c r="F123"/>
  <c r="G123" s="1"/>
  <c r="F122"/>
  <c r="G122" s="1"/>
  <c r="F121"/>
  <c r="G121" s="1"/>
  <c r="G120"/>
  <c r="F120"/>
  <c r="F119"/>
  <c r="G119" s="1"/>
  <c r="F118"/>
  <c r="G118" s="1"/>
  <c r="F117"/>
  <c r="G117" s="1"/>
  <c r="G116"/>
  <c r="F116"/>
  <c r="F115"/>
  <c r="G115" s="1"/>
  <c r="F114"/>
  <c r="G114" s="1"/>
  <c r="F113"/>
  <c r="G113" s="1"/>
  <c r="G112"/>
  <c r="F112"/>
  <c r="F111"/>
  <c r="G111" s="1"/>
  <c r="F110"/>
  <c r="G110" s="1"/>
  <c r="F109"/>
  <c r="G109" s="1"/>
  <c r="G108"/>
  <c r="F108"/>
  <c r="F107"/>
  <c r="G107" s="1"/>
  <c r="F106"/>
  <c r="G106" s="1"/>
  <c r="F105"/>
  <c r="G105" s="1"/>
  <c r="G104"/>
  <c r="F104"/>
  <c r="F103"/>
  <c r="G103" s="1"/>
  <c r="F102"/>
  <c r="G102" s="1"/>
  <c r="F101"/>
  <c r="G101" s="1"/>
  <c r="G100"/>
  <c r="F100"/>
  <c r="F99"/>
  <c r="G99" s="1"/>
  <c r="F98"/>
  <c r="G98" s="1"/>
  <c r="F97"/>
  <c r="G97" s="1"/>
  <c r="G96"/>
  <c r="F96"/>
  <c r="F95"/>
  <c r="G95" s="1"/>
  <c r="F94"/>
  <c r="G94" s="1"/>
  <c r="F93"/>
  <c r="G93" s="1"/>
  <c r="G92"/>
  <c r="F92"/>
  <c r="F91"/>
  <c r="G91" s="1"/>
  <c r="F90"/>
  <c r="G90" s="1"/>
  <c r="F89"/>
  <c r="G89" s="1"/>
  <c r="G88"/>
  <c r="F88"/>
  <c r="F87"/>
  <c r="G87" s="1"/>
  <c r="F86"/>
  <c r="G86" s="1"/>
  <c r="F85"/>
  <c r="G85" s="1"/>
  <c r="G84"/>
  <c r="F84"/>
  <c r="F83"/>
  <c r="G83" s="1"/>
  <c r="F82"/>
  <c r="G82" s="1"/>
  <c r="F81"/>
  <c r="G81" s="1"/>
  <c r="G80"/>
  <c r="F80"/>
  <c r="F79"/>
  <c r="G79" s="1"/>
  <c r="F78"/>
  <c r="G78" s="1"/>
  <c r="F77"/>
  <c r="G77" s="1"/>
  <c r="G76"/>
  <c r="F76"/>
  <c r="F75"/>
  <c r="G75" s="1"/>
  <c r="F74"/>
  <c r="G74" s="1"/>
  <c r="F73"/>
  <c r="G73" s="1"/>
  <c r="G72"/>
  <c r="F72"/>
  <c r="F71"/>
  <c r="G71" s="1"/>
  <c r="F70"/>
  <c r="G70" s="1"/>
  <c r="F69"/>
  <c r="G69" s="1"/>
  <c r="G68"/>
  <c r="F68"/>
  <c r="F67"/>
  <c r="G67" s="1"/>
  <c r="G66"/>
  <c r="F66"/>
  <c r="F65"/>
  <c r="G65" s="1"/>
  <c r="G64"/>
  <c r="F64"/>
  <c r="F63"/>
  <c r="G63" s="1"/>
  <c r="G62"/>
  <c r="F62"/>
  <c r="F61"/>
  <c r="G61" s="1"/>
  <c r="G60"/>
  <c r="F60"/>
  <c r="F59"/>
  <c r="G59" s="1"/>
  <c r="G58"/>
  <c r="F58"/>
  <c r="F57"/>
  <c r="G57" s="1"/>
  <c r="G56"/>
  <c r="F56"/>
  <c r="F55"/>
  <c r="G55" s="1"/>
  <c r="G54"/>
  <c r="F54"/>
  <c r="F53"/>
  <c r="G53" s="1"/>
  <c r="G52"/>
  <c r="F52"/>
  <c r="F51"/>
  <c r="G51" s="1"/>
  <c r="G50"/>
  <c r="F50"/>
  <c r="F49"/>
  <c r="G49" s="1"/>
  <c r="G48"/>
  <c r="F48"/>
  <c r="F47"/>
  <c r="G47" s="1"/>
  <c r="G46"/>
  <c r="F46"/>
  <c r="F45"/>
  <c r="G45" s="1"/>
  <c r="G44"/>
  <c r="F44"/>
  <c r="F43"/>
  <c r="G43" s="1"/>
  <c r="G42"/>
  <c r="F42"/>
  <c r="F41"/>
  <c r="G41" s="1"/>
  <c r="G40"/>
  <c r="F40"/>
  <c r="F39"/>
  <c r="G39" s="1"/>
  <c r="G38"/>
  <c r="F38"/>
  <c r="F37"/>
  <c r="G37" s="1"/>
  <c r="G36"/>
  <c r="F36"/>
  <c r="F35"/>
  <c r="G35" s="1"/>
  <c r="G34"/>
  <c r="F34"/>
  <c r="F33"/>
  <c r="G33" s="1"/>
  <c r="G32"/>
  <c r="F32"/>
  <c r="F31"/>
  <c r="G31" s="1"/>
  <c r="G30"/>
  <c r="F30"/>
  <c r="F29"/>
  <c r="G29" s="1"/>
  <c r="G28"/>
  <c r="F28"/>
  <c r="F27"/>
  <c r="G27" s="1"/>
  <c r="H27" s="1"/>
  <c r="G26"/>
  <c r="F26"/>
  <c r="F25"/>
  <c r="G25" s="1"/>
  <c r="G24"/>
  <c r="H24" s="1"/>
  <c r="F24"/>
  <c r="F23"/>
  <c r="G23" s="1"/>
  <c r="G22"/>
  <c r="F22"/>
  <c r="F21"/>
  <c r="G21" s="1"/>
  <c r="G20"/>
  <c r="F20"/>
  <c r="F19"/>
  <c r="G19" s="1"/>
  <c r="H19" s="1"/>
  <c r="G18"/>
  <c r="F18"/>
  <c r="F17"/>
  <c r="G17" s="1"/>
  <c r="G16"/>
  <c r="H16" s="1"/>
  <c r="F16"/>
  <c r="F15"/>
  <c r="G15" s="1"/>
  <c r="G14"/>
  <c r="F14"/>
  <c r="F13"/>
  <c r="G13" s="1"/>
  <c r="G12"/>
  <c r="F12"/>
  <c r="F5" l="1"/>
  <c r="F9"/>
  <c r="H15"/>
  <c r="H23"/>
  <c r="H31"/>
  <c r="H39"/>
  <c r="H44"/>
  <c r="H55"/>
  <c r="H60"/>
  <c r="H68"/>
  <c r="H75"/>
  <c r="H81"/>
  <c r="H91"/>
  <c r="H97"/>
  <c r="H100"/>
  <c r="H110"/>
  <c r="H116"/>
  <c r="H126"/>
  <c r="H132"/>
  <c r="H142"/>
  <c r="H148"/>
  <c r="H154"/>
  <c r="H170"/>
  <c r="H175"/>
  <c r="H182"/>
  <c r="H198"/>
  <c r="H207"/>
  <c r="H14"/>
  <c r="H17"/>
  <c r="H22"/>
  <c r="H25"/>
  <c r="H30"/>
  <c r="H33"/>
  <c r="H38"/>
  <c r="H41"/>
  <c r="H46"/>
  <c r="H49"/>
  <c r="H54"/>
  <c r="H57"/>
  <c r="H62"/>
  <c r="H65"/>
  <c r="H71"/>
  <c r="H74"/>
  <c r="H77"/>
  <c r="H80"/>
  <c r="H87"/>
  <c r="H90"/>
  <c r="H93"/>
  <c r="H96"/>
  <c r="H103"/>
  <c r="H106"/>
  <c r="H109"/>
  <c r="H112"/>
  <c r="H119"/>
  <c r="H122"/>
  <c r="H125"/>
  <c r="H128"/>
  <c r="H135"/>
  <c r="H138"/>
  <c r="H141"/>
  <c r="H144"/>
  <c r="H151"/>
  <c r="H156"/>
  <c r="H159"/>
  <c r="H167"/>
  <c r="H179"/>
  <c r="H186"/>
  <c r="H195"/>
  <c r="H202"/>
  <c r="H211"/>
  <c r="H32"/>
  <c r="H40"/>
  <c r="H48"/>
  <c r="H56"/>
  <c r="H64"/>
  <c r="H70"/>
  <c r="H83"/>
  <c r="H89"/>
  <c r="H92"/>
  <c r="H102"/>
  <c r="H108"/>
  <c r="H118"/>
  <c r="H124"/>
  <c r="H134"/>
  <c r="H140"/>
  <c r="H150"/>
  <c r="H166"/>
  <c r="H183"/>
  <c r="H13"/>
  <c r="H205"/>
  <c r="H201"/>
  <c r="H197"/>
  <c r="H193"/>
  <c r="H189"/>
  <c r="H185"/>
  <c r="H181"/>
  <c r="H177"/>
  <c r="H173"/>
  <c r="H169"/>
  <c r="H165"/>
  <c r="H161"/>
  <c r="H157"/>
  <c r="H153"/>
  <c r="H204"/>
  <c r="H200"/>
  <c r="H196"/>
  <c r="H192"/>
  <c r="H188"/>
  <c r="H184"/>
  <c r="H180"/>
  <c r="H176"/>
  <c r="H172"/>
  <c r="H168"/>
  <c r="H164"/>
  <c r="H12"/>
  <c r="H35"/>
  <c r="H43"/>
  <c r="H51"/>
  <c r="H59"/>
  <c r="H67"/>
  <c r="H73"/>
  <c r="H76"/>
  <c r="H86"/>
  <c r="H99"/>
  <c r="H105"/>
  <c r="H115"/>
  <c r="H121"/>
  <c r="H131"/>
  <c r="H137"/>
  <c r="H147"/>
  <c r="H158"/>
  <c r="H174"/>
  <c r="H190"/>
  <c r="H199"/>
  <c r="H206"/>
  <c r="H208"/>
  <c r="H18"/>
  <c r="H21"/>
  <c r="H26"/>
  <c r="H29"/>
  <c r="H34"/>
  <c r="H37"/>
  <c r="H42"/>
  <c r="H45"/>
  <c r="H50"/>
  <c r="H53"/>
  <c r="H58"/>
  <c r="H61"/>
  <c r="H66"/>
  <c r="H69"/>
  <c r="H72"/>
  <c r="H79"/>
  <c r="H82"/>
  <c r="H85"/>
  <c r="H88"/>
  <c r="H95"/>
  <c r="H98"/>
  <c r="H101"/>
  <c r="H104"/>
  <c r="H111"/>
  <c r="H114"/>
  <c r="H117"/>
  <c r="H120"/>
  <c r="H127"/>
  <c r="H130"/>
  <c r="H133"/>
  <c r="H136"/>
  <c r="H143"/>
  <c r="H146"/>
  <c r="H149"/>
  <c r="H152"/>
  <c r="H155"/>
  <c r="H160"/>
  <c r="H163"/>
  <c r="H171"/>
  <c r="H178"/>
  <c r="H187"/>
  <c r="H194"/>
  <c r="H203"/>
  <c r="H210"/>
  <c r="H20"/>
  <c r="H28"/>
  <c r="H36"/>
  <c r="H47"/>
  <c r="H52"/>
  <c r="H63"/>
  <c r="H78"/>
  <c r="H84"/>
  <c r="H94"/>
  <c r="H107"/>
  <c r="H113"/>
  <c r="H123"/>
  <c r="H129"/>
  <c r="H139"/>
  <c r="H145"/>
  <c r="H162"/>
  <c r="H191"/>
  <c r="H209"/>
</calcChain>
</file>

<file path=xl/sharedStrings.xml><?xml version="1.0" encoding="utf-8"?>
<sst xmlns="http://schemas.openxmlformats.org/spreadsheetml/2006/main" count="216" uniqueCount="215">
  <si>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</si>
  <si>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</si>
  <si>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</si>
  <si>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</si>
  <si>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</si>
  <si>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</si>
  <si>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</si>
  <si>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</si>
  <si>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</si>
  <si>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</si>
  <si>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</si>
  <si>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</si>
  <si>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</si>
  <si>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</si>
  <si>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</si>
  <si>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</si>
  <si>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</si>
  <si>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</si>
  <si>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</si>
  <si>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</si>
  <si>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</si>
  <si>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</si>
  <si>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</si>
  <si>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</si>
  <si>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</si>
  <si>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</si>
  <si>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</si>
  <si>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</si>
  <si>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</si>
  <si>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</si>
  <si>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</si>
  <si>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</si>
  <si>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</si>
  <si>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</si>
  <si>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</si>
  <si>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</si>
  <si>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</si>
  <si>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</si>
  <si>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</si>
  <si>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</si>
  <si>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</si>
  <si>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</si>
  <si>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</si>
  <si>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</si>
  <si>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</si>
  <si>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</si>
  <si>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</si>
  <si>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</si>
  <si>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</si>
  <si>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</si>
  <si>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</si>
  <si>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</si>
  <si>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</si>
  <si>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</si>
  <si>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</si>
  <si>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</si>
  <si>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</si>
  <si>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</si>
  <si>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</si>
  <si>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</si>
  <si>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</si>
  <si>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</si>
  <si>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</si>
  <si>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</si>
  <si>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</si>
  <si>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</si>
  <si>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</si>
  <si>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</si>
  <si>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</si>
  <si>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</si>
  <si>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</si>
  <si>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</si>
  <si>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</si>
  <si>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</si>
  <si>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</si>
  <si>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</si>
  <si>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</si>
  <si>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</si>
  <si>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</si>
  <si>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</si>
  <si>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</si>
  <si>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</si>
  <si>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</si>
  <si>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</si>
  <si>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</si>
  <si>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</si>
  <si>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</si>
  <si>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</si>
  <si>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</si>
  <si>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</si>
  <si>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</si>
  <si>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</si>
  <si>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</si>
  <si>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</si>
  <si>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</si>
  <si>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</si>
  <si>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</si>
  <si>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</si>
  <si>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</si>
  <si>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</si>
  <si>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</si>
  <si>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</si>
  <si>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</si>
  <si>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</si>
  <si>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</si>
  <si>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</si>
  <si>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</si>
  <si>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</si>
  <si>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</si>
  <si>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</si>
  <si>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</si>
  <si>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</si>
  <si>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</si>
  <si>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</si>
  <si>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</si>
  <si>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</si>
  <si>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</si>
  <si>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</si>
  <si>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</si>
  <si>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</si>
  <si>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</si>
  <si>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</si>
  <si>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</si>
  <si>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</si>
  <si>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</si>
  <si>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</si>
  <si>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</si>
  <si>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</si>
  <si>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</si>
  <si>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</si>
  <si>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</si>
  <si>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</si>
  <si>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</si>
  <si>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</si>
  <si>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</si>
  <si>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</si>
  <si>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</si>
  <si>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</si>
  <si>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</si>
  <si>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</si>
  <si>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</si>
  <si>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</si>
  <si>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</si>
  <si>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</si>
  <si>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</si>
  <si>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</si>
  <si>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</si>
  <si>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</si>
  <si>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</si>
  <si>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</si>
  <si>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</si>
  <si>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</si>
  <si>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</si>
  <si>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</si>
  <si>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</si>
  <si>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</si>
  <si>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</si>
  <si>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</si>
  <si>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</si>
  <si>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</si>
  <si>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</si>
  <si>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</si>
  <si>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</si>
  <si>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</si>
  <si>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</si>
  <si>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</si>
  <si>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</si>
  <si>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</si>
  <si>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</si>
  <si>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</si>
  <si>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</si>
  <si>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</si>
  <si>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</si>
  <si>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</si>
  <si>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</si>
  <si>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</si>
  <si>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</si>
  <si>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</si>
  <si>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</si>
  <si>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</si>
  <si>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</si>
  <si>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</si>
  <si>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</si>
  <si>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</si>
  <si>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</si>
  <si>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</si>
  <si>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</si>
  <si>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</si>
  <si>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</si>
  <si>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</si>
  <si>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</si>
  <si>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</si>
  <si>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</si>
  <si>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</si>
  <si>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</si>
  <si>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</si>
  <si>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</si>
  <si>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</si>
  <si>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</si>
  <si>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</si>
  <si>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</si>
  <si>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</si>
  <si>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</si>
  <si>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</si>
  <si>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</si>
  <si>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</si>
  <si>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</si>
  <si>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</si>
  <si>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</si>
  <si>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</si>
  <si>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dist</t>
  </si>
  <si>
    <t>reciprocal</t>
  </si>
  <si>
    <t>weight</t>
  </si>
  <si>
    <t>Small</t>
  </si>
  <si>
    <t>prob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</si>
</sst>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2" fontId="0" fillId="0" borderId="0" xfId="0" applyNumberFormat="1" applyBorder="1"/>
    <xf numFmtId="2" fontId="1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11"/>
  <sheetViews>
    <sheetView tabSelected="1" workbookViewId="0">
      <selection activeCell="L10" sqref="L10:L11"/>
    </sheetView>
  </sheetViews>
  <sheetFormatPr defaultColWidth="9.140625" defaultRowHeight="15"/>
  <cols>
    <col min="1" max="3" width="9.140625" style="1"/>
    <col min="4" max="4" width="10.5703125" style="1" bestFit="1" customWidth="1"/>
    <col min="5" max="5" width="9.140625" style="1"/>
    <col min="6" max="6" width="9.140625" style="8"/>
    <col min="7" max="7" width="10.5703125" style="8" customWidth="1"/>
    <col min="8" max="8" width="9.140625" style="8"/>
    <col min="9" max="16384" width="9.140625" style="1"/>
  </cols>
  <sheetData>
    <row r="1" spans="1:8">
      <c r="A1" s="4"/>
      <c r="B1" s="4" t="s">
        <v>1</v>
      </c>
      <c r="C1" s="4" t="s">
        <v>205</v>
      </c>
      <c r="D1" s="4" t="s">
        <v>206</v>
      </c>
    </row>
    <row r="2" spans="1:8">
      <c r="A2" s="5" t="s">
        <v>207</v>
      </c>
      <c r="B2" s="4">
        <v>27</v>
      </c>
      <c r="C2" s="4">
        <v>155</v>
      </c>
      <c r="D2" s="4">
        <v>5</v>
      </c>
    </row>
    <row r="3" spans="1:8">
      <c r="A3" s="4" t="s">
        <v>208</v>
      </c>
      <c r="B3" s="6" t="s">
        <v>209</v>
      </c>
      <c r="C3" s="4"/>
      <c r="D3" s="4"/>
      <c r="E3" s="10" t="s">
        <v>213</v>
      </c>
      <c r="F3" s="11">
        <v>1</v>
      </c>
      <c r="G3" s="11">
        <v>0</v>
      </c>
      <c r="H3" s="8" t="s">
        <v>214</v>
      </c>
    </row>
    <row r="4" spans="1:8">
      <c r="A4" s="4">
        <v>1</v>
      </c>
      <c r="B4" s="7" t="str">
        <f>IF(H4&gt;0.5,"yes","no")</f>
        <v>no</v>
      </c>
      <c r="C4" s="7"/>
      <c r="D4" s="7"/>
      <c r="E4" s="1">
        <f>SMALL(F$12:F$211,A4)</f>
        <v>4.1231056256176606</v>
      </c>
      <c r="F4" s="12">
        <f>SUMIFS($H$12:$H$211,$E$12:$E$211,F$3,$F$12:$F$211,"&lt;="&amp;$E4)</f>
        <v>0</v>
      </c>
      <c r="G4" s="12">
        <f>SUMIFS($H$12:$H$211,$E$12:$E$211,G$3,$F$12:$F$211,"&lt;="&amp;$E4)</f>
        <v>4.0315417293413404E-2</v>
      </c>
      <c r="H4" s="8">
        <f>F4/SUM(F4:G4)</f>
        <v>0</v>
      </c>
    </row>
    <row r="5" spans="1:8">
      <c r="A5" s="4">
        <v>3</v>
      </c>
      <c r="B5" s="7" t="str">
        <f t="shared" ref="B5:B9" si="0">IF(H5&gt;0.5,"yes","no")</f>
        <v>no</v>
      </c>
      <c r="C5" s="7"/>
      <c r="D5" s="7"/>
      <c r="E5" s="1">
        <f t="shared" ref="E5:E9" si="1">SMALL(F$12:F$211,A5)</f>
        <v>8.1240384046359608</v>
      </c>
      <c r="F5" s="12">
        <f t="shared" ref="F5:G9" si="2">SUMIFS($H$12:$H$211,$E$12:$E$211,F$3,$F$12:$F$211,"&lt;="&amp;$E5)</f>
        <v>2.2636921500688318E-2</v>
      </c>
      <c r="G5" s="12">
        <f t="shared" si="2"/>
        <v>7.88569429521426E-2</v>
      </c>
      <c r="H5" s="8">
        <f t="shared" ref="H5:H9" si="3">F5/SUM(F5:G5)</f>
        <v>0.2230373394759127</v>
      </c>
    </row>
    <row r="6" spans="1:8">
      <c r="A6" s="4">
        <v>5</v>
      </c>
      <c r="B6" s="7" t="str">
        <f t="shared" si="0"/>
        <v>no</v>
      </c>
      <c r="C6" s="7"/>
      <c r="D6" s="7"/>
      <c r="E6" s="1">
        <f t="shared" si="1"/>
        <v>9.0553851381374173</v>
      </c>
      <c r="F6" s="12">
        <f t="shared" si="2"/>
        <v>6.4686561278343421E-2</v>
      </c>
      <c r="G6" s="12">
        <f t="shared" si="2"/>
        <v>7.88569429521426E-2</v>
      </c>
      <c r="H6" s="8">
        <f t="shared" si="3"/>
        <v>0.45064081182299282</v>
      </c>
    </row>
    <row r="7" spans="1:8">
      <c r="A7" s="4">
        <v>7</v>
      </c>
      <c r="B7" s="7" t="str">
        <f t="shared" si="0"/>
        <v>no</v>
      </c>
      <c r="C7" s="7"/>
      <c r="D7" s="7"/>
      <c r="E7" s="1">
        <f t="shared" si="1"/>
        <v>11.489125293076057</v>
      </c>
      <c r="F7" s="12">
        <f t="shared" si="2"/>
        <v>8.3462937745162488E-2</v>
      </c>
      <c r="G7" s="12">
        <f t="shared" si="2"/>
        <v>9.53945415659955E-2</v>
      </c>
      <c r="H7" s="8">
        <f t="shared" si="3"/>
        <v>0.46664494024296405</v>
      </c>
    </row>
    <row r="8" spans="1:8">
      <c r="A8" s="4">
        <v>9</v>
      </c>
      <c r="B8" s="7" t="str">
        <f t="shared" si="0"/>
        <v>no</v>
      </c>
      <c r="C8" s="7"/>
      <c r="D8" s="7"/>
      <c r="E8" s="1">
        <f t="shared" si="1"/>
        <v>12.328828005937952</v>
      </c>
      <c r="F8" s="12">
        <f t="shared" si="2"/>
        <v>9.9453502941103097E-2</v>
      </c>
      <c r="G8" s="12">
        <f t="shared" si="2"/>
        <v>0.11089028815699335</v>
      </c>
      <c r="H8" s="8">
        <f t="shared" si="3"/>
        <v>0.47281406511648216</v>
      </c>
    </row>
    <row r="9" spans="1:8">
      <c r="A9" s="4">
        <v>11</v>
      </c>
      <c r="B9" s="7" t="str">
        <f t="shared" si="0"/>
        <v>yes</v>
      </c>
      <c r="C9" s="7"/>
      <c r="D9" s="7"/>
      <c r="E9" s="1">
        <f t="shared" si="1"/>
        <v>13.152946437965905</v>
      </c>
      <c r="F9" s="12">
        <f t="shared" si="2"/>
        <v>0.12892296134939424</v>
      </c>
      <c r="G9" s="12">
        <f t="shared" si="2"/>
        <v>0.11089028815699335</v>
      </c>
      <c r="H9" s="8">
        <f t="shared" si="3"/>
        <v>0.53759732464640275</v>
      </c>
    </row>
    <row r="10" spans="1:8">
      <c r="A10" s="2"/>
      <c r="B10" s="2"/>
      <c r="C10" s="2"/>
    </row>
    <row r="11" spans="1:8" ht="30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9" t="s">
        <v>210</v>
      </c>
      <c r="G11" s="9" t="s">
        <v>211</v>
      </c>
      <c r="H11" s="9" t="s">
        <v>212</v>
      </c>
    </row>
    <row r="12" spans="1:8">
      <c r="A12" s="3" t="s">
        <v>5</v>
      </c>
      <c r="B12" s="2">
        <v>71</v>
      </c>
      <c r="C12" s="2">
        <v>32</v>
      </c>
      <c r="D12" s="1">
        <v>3</v>
      </c>
      <c r="E12" s="1">
        <v>0</v>
      </c>
      <c r="F12" s="8">
        <f>SQRT((B12-$B$2)^2 + (C12-$C$2)^2 + (D12-$D$2)^2)</f>
        <v>130.64838307457157</v>
      </c>
      <c r="G12" s="8">
        <f>1/(1+F12)</f>
        <v>7.5959915089390427E-3</v>
      </c>
      <c r="H12" s="8">
        <f>G12/(SUM($G$12:$G$211))</f>
        <v>1.5688771583166053E-3</v>
      </c>
    </row>
    <row r="13" spans="1:8">
      <c r="A13" s="3" t="s">
        <v>6</v>
      </c>
      <c r="B13" s="2">
        <v>33</v>
      </c>
      <c r="C13" s="2">
        <v>144</v>
      </c>
      <c r="D13" s="1">
        <v>8</v>
      </c>
      <c r="E13" s="1">
        <v>1</v>
      </c>
      <c r="F13" s="8">
        <f t="shared" ref="F13:F76" si="4">SQRT((B13-$B$2)^2 + (C13-$C$2)^2 + (D13-$D$2)^2)</f>
        <v>12.884098726725126</v>
      </c>
      <c r="G13" s="8">
        <f t="shared" ref="G13:G76" si="5">1/(1+F13)</f>
        <v>7.2024840768031062E-2</v>
      </c>
      <c r="H13" s="8">
        <f t="shared" ref="H13:H76" si="6">G13/(SUM($G$12:$G$211))</f>
        <v>1.4876020777455737E-2</v>
      </c>
    </row>
    <row r="14" spans="1:8">
      <c r="A14" s="3" t="s">
        <v>7</v>
      </c>
      <c r="B14" s="2">
        <v>49</v>
      </c>
      <c r="C14" s="2">
        <v>63</v>
      </c>
      <c r="D14" s="1">
        <v>10</v>
      </c>
      <c r="E14" s="1">
        <v>0</v>
      </c>
      <c r="F14" s="8">
        <f t="shared" si="4"/>
        <v>94.725920423081661</v>
      </c>
      <c r="G14" s="8">
        <f t="shared" si="5"/>
        <v>1.0446491353442005E-2</v>
      </c>
      <c r="H14" s="8">
        <f t="shared" si="6"/>
        <v>2.1576197985055702E-3</v>
      </c>
    </row>
    <row r="15" spans="1:8">
      <c r="A15" s="3" t="s">
        <v>8</v>
      </c>
      <c r="B15" s="2">
        <v>38</v>
      </c>
      <c r="C15" s="2">
        <v>57</v>
      </c>
      <c r="D15" s="1">
        <v>10</v>
      </c>
      <c r="E15" s="1">
        <v>0</v>
      </c>
      <c r="F15" s="8">
        <f t="shared" si="4"/>
        <v>98.742088290657492</v>
      </c>
      <c r="G15" s="8">
        <f t="shared" si="5"/>
        <v>1.0025857861386551E-2</v>
      </c>
      <c r="H15" s="8">
        <f t="shared" si="6"/>
        <v>2.070742097690325E-3</v>
      </c>
    </row>
    <row r="16" spans="1:8">
      <c r="A16" s="1" t="s">
        <v>9</v>
      </c>
      <c r="B16" s="1">
        <v>26</v>
      </c>
      <c r="C16" s="1">
        <v>159</v>
      </c>
      <c r="D16" s="1">
        <v>5</v>
      </c>
      <c r="E16" s="1">
        <v>0</v>
      </c>
      <c r="F16" s="8">
        <f t="shared" si="4"/>
        <v>4.1231056256176606</v>
      </c>
      <c r="G16" s="8">
        <f t="shared" si="5"/>
        <v>0.19519410160110379</v>
      </c>
      <c r="H16" s="8">
        <f t="shared" si="6"/>
        <v>4.0315417293413404E-2</v>
      </c>
    </row>
    <row r="17" spans="1:8">
      <c r="A17" s="1" t="s">
        <v>10</v>
      </c>
      <c r="B17" s="1">
        <v>30</v>
      </c>
      <c r="C17" s="1">
        <v>163</v>
      </c>
      <c r="D17" s="1">
        <v>8</v>
      </c>
      <c r="E17" s="1">
        <v>1</v>
      </c>
      <c r="F17" s="8">
        <f t="shared" si="4"/>
        <v>9.0553851381374173</v>
      </c>
      <c r="G17" s="8">
        <f t="shared" si="5"/>
        <v>9.9449199236264399E-2</v>
      </c>
      <c r="H17" s="8">
        <f t="shared" si="6"/>
        <v>2.0540251646021749E-2</v>
      </c>
    </row>
    <row r="18" spans="1:8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8">
        <f t="shared" si="4"/>
        <v>114.38968484964018</v>
      </c>
      <c r="G18" s="8">
        <f t="shared" si="5"/>
        <v>8.6662859102445873E-3</v>
      </c>
      <c r="H18" s="8">
        <f t="shared" si="6"/>
        <v>1.7899359150182631E-3</v>
      </c>
    </row>
    <row r="19" spans="1:8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8">
        <f t="shared" si="4"/>
        <v>114.54693361238441</v>
      </c>
      <c r="G19" s="8">
        <f t="shared" si="5"/>
        <v>8.6544918911878356E-3</v>
      </c>
      <c r="H19" s="8">
        <f t="shared" si="6"/>
        <v>1.7874999766577327E-3</v>
      </c>
    </row>
    <row r="20" spans="1:8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8">
        <f t="shared" si="4"/>
        <v>148.72121570240071</v>
      </c>
      <c r="G20" s="8">
        <f t="shared" si="5"/>
        <v>6.6790801511236019E-3</v>
      </c>
      <c r="H20" s="8">
        <f t="shared" si="6"/>
        <v>1.3794981570651108E-3</v>
      </c>
    </row>
    <row r="21" spans="1:8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8">
        <f t="shared" si="4"/>
        <v>39.408120990476064</v>
      </c>
      <c r="G21" s="8">
        <f t="shared" si="5"/>
        <v>2.4747500638193337E-2</v>
      </c>
      <c r="H21" s="8">
        <f t="shared" si="6"/>
        <v>5.1113522745511947E-3</v>
      </c>
    </row>
    <row r="22" spans="1:8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8">
        <f t="shared" si="4"/>
        <v>51.234753829797995</v>
      </c>
      <c r="G22" s="8">
        <f t="shared" si="5"/>
        <v>1.9144342160746185E-2</v>
      </c>
      <c r="H22" s="8">
        <f t="shared" si="6"/>
        <v>3.9540751318174342E-3</v>
      </c>
    </row>
    <row r="23" spans="1:8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8">
        <f t="shared" si="4"/>
        <v>133.98880550254935</v>
      </c>
      <c r="G23" s="8">
        <f t="shared" si="5"/>
        <v>7.4080216968888902E-3</v>
      </c>
      <c r="H23" s="8">
        <f t="shared" si="6"/>
        <v>1.5300538468066456E-3</v>
      </c>
    </row>
    <row r="24" spans="1:8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8">
        <f t="shared" si="4"/>
        <v>34.249087579087416</v>
      </c>
      <c r="G24" s="8">
        <f t="shared" si="5"/>
        <v>2.8369528651098479E-2</v>
      </c>
      <c r="H24" s="8">
        <f t="shared" si="6"/>
        <v>5.8594464515315811E-3</v>
      </c>
    </row>
    <row r="25" spans="1:8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8">
        <f t="shared" si="4"/>
        <v>100.50373127401788</v>
      </c>
      <c r="G25" s="8">
        <f t="shared" si="5"/>
        <v>9.8518545815859289E-3</v>
      </c>
      <c r="H25" s="8">
        <f t="shared" si="6"/>
        <v>2.0348034357223497E-3</v>
      </c>
    </row>
    <row r="26" spans="1:8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8">
        <f t="shared" si="4"/>
        <v>82.32253640407346</v>
      </c>
      <c r="G26" s="8">
        <f t="shared" si="5"/>
        <v>1.2001554959278845E-2</v>
      </c>
      <c r="H26" s="8">
        <f t="shared" si="6"/>
        <v>2.4788028551290284E-3</v>
      </c>
    </row>
    <row r="27" spans="1:8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8">
        <f t="shared" si="4"/>
        <v>129.50289572052048</v>
      </c>
      <c r="G27" s="8">
        <f t="shared" si="5"/>
        <v>7.6626652188742077E-3</v>
      </c>
      <c r="H27" s="8">
        <f t="shared" si="6"/>
        <v>1.5826479557766089E-3</v>
      </c>
    </row>
    <row r="28" spans="1:8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8">
        <f t="shared" si="4"/>
        <v>27</v>
      </c>
      <c r="G28" s="8">
        <f t="shared" si="5"/>
        <v>3.5714285714285712E-2</v>
      </c>
      <c r="H28" s="8">
        <f t="shared" si="6"/>
        <v>7.3764336119646326E-3</v>
      </c>
    </row>
    <row r="29" spans="1:8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8">
        <f t="shared" si="4"/>
        <v>124.08061895396879</v>
      </c>
      <c r="G29" s="8">
        <f t="shared" si="5"/>
        <v>7.9948437125020328E-3</v>
      </c>
      <c r="H29" s="8">
        <f t="shared" si="6"/>
        <v>1.6512561487325148E-3</v>
      </c>
    </row>
    <row r="30" spans="1:8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8">
        <f t="shared" si="4"/>
        <v>128.01562404644207</v>
      </c>
      <c r="G30" s="8">
        <f t="shared" si="5"/>
        <v>7.7509992095223098E-3</v>
      </c>
      <c r="H30" s="8">
        <f t="shared" si="6"/>
        <v>1.6008924706720866E-3</v>
      </c>
    </row>
    <row r="31" spans="1:8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8">
        <f t="shared" si="4"/>
        <v>41.206795556073033</v>
      </c>
      <c r="G31" s="8">
        <f t="shared" si="5"/>
        <v>2.3692867151486757E-2</v>
      </c>
      <c r="H31" s="8">
        <f t="shared" si="6"/>
        <v>4.8935281253611107E-3</v>
      </c>
    </row>
    <row r="32" spans="1:8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8">
        <f t="shared" si="4"/>
        <v>32.171415884290823</v>
      </c>
      <c r="G32" s="8">
        <f t="shared" si="5"/>
        <v>3.0146437025426333E-2</v>
      </c>
      <c r="H32" s="8">
        <f t="shared" si="6"/>
        <v>6.2264493579492373E-3</v>
      </c>
    </row>
    <row r="33" spans="1:8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8">
        <f t="shared" si="4"/>
        <v>68.146900149603283</v>
      </c>
      <c r="G33" s="8">
        <f t="shared" si="5"/>
        <v>1.4461964279475185E-2</v>
      </c>
      <c r="H33" s="8">
        <f t="shared" si="6"/>
        <v>2.9869761433722738E-3</v>
      </c>
    </row>
    <row r="34" spans="1:8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8">
        <f t="shared" si="4"/>
        <v>45.453272709454048</v>
      </c>
      <c r="G34" s="8">
        <f t="shared" si="5"/>
        <v>2.1527008576006802E-2</v>
      </c>
      <c r="H34" s="8">
        <f t="shared" si="6"/>
        <v>4.4461913895030092E-3</v>
      </c>
    </row>
    <row r="35" spans="1:8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8">
        <f t="shared" si="4"/>
        <v>51.048996072400875</v>
      </c>
      <c r="G35" s="8">
        <f t="shared" si="5"/>
        <v>1.9212666438541602E-2</v>
      </c>
      <c r="H35" s="8">
        <f t="shared" si="6"/>
        <v>3.9681868377962467E-3</v>
      </c>
    </row>
    <row r="36" spans="1:8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8">
        <f t="shared" si="4"/>
        <v>114.07453703609758</v>
      </c>
      <c r="G36" s="8">
        <f t="shared" si="5"/>
        <v>8.6900197537732541E-3</v>
      </c>
      <c r="H36" s="8">
        <f t="shared" si="6"/>
        <v>1.7948379064103503E-3</v>
      </c>
    </row>
    <row r="37" spans="1:8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8">
        <f t="shared" si="4"/>
        <v>27.092434368288131</v>
      </c>
      <c r="G37" s="8">
        <f t="shared" si="5"/>
        <v>3.5596772671607275E-2</v>
      </c>
      <c r="H37" s="8">
        <f t="shared" si="6"/>
        <v>7.3521624515446235E-3</v>
      </c>
    </row>
    <row r="38" spans="1:8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8">
        <f t="shared" si="4"/>
        <v>54.166410255803363</v>
      </c>
      <c r="G38" s="8">
        <f t="shared" si="5"/>
        <v>1.8126972470440973E-2</v>
      </c>
      <c r="H38" s="8">
        <f t="shared" si="6"/>
        <v>3.743947452395314E-3</v>
      </c>
    </row>
    <row r="39" spans="1:8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8">
        <f t="shared" si="4"/>
        <v>43.116122274620196</v>
      </c>
      <c r="G39" s="8">
        <f t="shared" si="5"/>
        <v>2.2667450093982886E-2</v>
      </c>
      <c r="H39" s="8">
        <f t="shared" si="6"/>
        <v>4.6817383415820148E-3</v>
      </c>
    </row>
    <row r="40" spans="1:8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8">
        <f t="shared" si="4"/>
        <v>14.696938456699069</v>
      </c>
      <c r="G40" s="8">
        <f t="shared" si="5"/>
        <v>6.370669049627474E-2</v>
      </c>
      <c r="H40" s="8">
        <f t="shared" si="6"/>
        <v>1.3157988846344967E-2</v>
      </c>
    </row>
    <row r="41" spans="1:8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8">
        <f t="shared" si="4"/>
        <v>38.065732621348559</v>
      </c>
      <c r="G41" s="8">
        <f t="shared" si="5"/>
        <v>2.5597881644577738E-2</v>
      </c>
      <c r="H41" s="8">
        <f t="shared" si="6"/>
        <v>5.2869900876283604E-3</v>
      </c>
    </row>
    <row r="42" spans="1:8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8">
        <f t="shared" si="4"/>
        <v>8.6023252670426267</v>
      </c>
      <c r="G42" s="8">
        <f t="shared" si="5"/>
        <v>0.10414144201428256</v>
      </c>
      <c r="H42" s="8">
        <f t="shared" si="6"/>
        <v>2.1509388131633351E-2</v>
      </c>
    </row>
    <row r="43" spans="1:8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8">
        <f t="shared" si="4"/>
        <v>33.136083051561783</v>
      </c>
      <c r="G43" s="8">
        <f t="shared" si="5"/>
        <v>2.9294515088023502E-2</v>
      </c>
      <c r="H43" s="8">
        <f t="shared" si="6"/>
        <v>6.0504932807620452E-3</v>
      </c>
    </row>
    <row r="44" spans="1:8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8">
        <f t="shared" si="4"/>
        <v>8.1240384046359608</v>
      </c>
      <c r="G44" s="8">
        <f t="shared" si="5"/>
        <v>0.10960059084055324</v>
      </c>
      <c r="H44" s="8">
        <f t="shared" si="6"/>
        <v>2.2636921500688318E-2</v>
      </c>
    </row>
    <row r="45" spans="1:8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8">
        <f t="shared" si="4"/>
        <v>101.04949282406122</v>
      </c>
      <c r="G45" s="8">
        <f t="shared" si="5"/>
        <v>9.7991667800255856E-3</v>
      </c>
      <c r="H45" s="8">
        <f t="shared" si="6"/>
        <v>2.023921289751983E-3</v>
      </c>
    </row>
    <row r="46" spans="1:8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8">
        <f t="shared" si="4"/>
        <v>142.02816622064793</v>
      </c>
      <c r="G46" s="8">
        <f t="shared" si="5"/>
        <v>6.9916298755960506E-3</v>
      </c>
      <c r="H46" s="8">
        <f t="shared" si="6"/>
        <v>1.4440522212693587E-3</v>
      </c>
    </row>
    <row r="47" spans="1:8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8">
        <f t="shared" si="4"/>
        <v>52.583267300539625</v>
      </c>
      <c r="G47" s="8">
        <f t="shared" si="5"/>
        <v>1.8662542438690168E-2</v>
      </c>
      <c r="H47" s="8">
        <f t="shared" si="6"/>
        <v>3.8545641492251756E-3</v>
      </c>
    </row>
    <row r="48" spans="1:8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8">
        <f t="shared" si="4"/>
        <v>23.108440016582687</v>
      </c>
      <c r="G48" s="8">
        <f t="shared" si="5"/>
        <v>4.1479249562068825E-2</v>
      </c>
      <c r="H48" s="8">
        <f t="shared" si="6"/>
        <v>8.5671300587239849E-3</v>
      </c>
    </row>
    <row r="49" spans="1:8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8">
        <f t="shared" si="4"/>
        <v>42.095130359698373</v>
      </c>
      <c r="G49" s="8">
        <f t="shared" si="5"/>
        <v>2.32044778993215E-2</v>
      </c>
      <c r="H49" s="8">
        <f t="shared" si="6"/>
        <v>4.7926561402900766E-3</v>
      </c>
    </row>
    <row r="50" spans="1:8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8">
        <f t="shared" si="4"/>
        <v>106.3296760081587</v>
      </c>
      <c r="G50" s="8">
        <f t="shared" si="5"/>
        <v>9.3170876610489776E-3</v>
      </c>
      <c r="H50" s="8">
        <f t="shared" si="6"/>
        <v>1.9243526004803133E-3</v>
      </c>
    </row>
    <row r="51" spans="1:8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8">
        <f t="shared" si="4"/>
        <v>38.483762809787713</v>
      </c>
      <c r="G51" s="8">
        <f t="shared" si="5"/>
        <v>2.5326866763370079E-2</v>
      </c>
      <c r="H51" s="8">
        <f t="shared" si="6"/>
        <v>5.2310146358140429E-3</v>
      </c>
    </row>
    <row r="52" spans="1:8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8">
        <f t="shared" si="4"/>
        <v>45.287967496897011</v>
      </c>
      <c r="G52" s="8">
        <f t="shared" si="5"/>
        <v>2.1603886583852198E-2</v>
      </c>
      <c r="H52" s="8">
        <f t="shared" si="6"/>
        <v>4.4620697840935756E-3</v>
      </c>
    </row>
    <row r="53" spans="1:8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8">
        <f t="shared" si="4"/>
        <v>37.696153649941529</v>
      </c>
      <c r="G53" s="8">
        <f t="shared" si="5"/>
        <v>2.5842361725310934E-2</v>
      </c>
      <c r="H53" s="8">
        <f t="shared" si="6"/>
        <v>5.3374850380076937E-3</v>
      </c>
    </row>
    <row r="54" spans="1:8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8">
        <f t="shared" si="4"/>
        <v>26.019223662515376</v>
      </c>
      <c r="G54" s="8">
        <f t="shared" si="5"/>
        <v>3.7010685891294928E-2</v>
      </c>
      <c r="H54" s="8">
        <f t="shared" si="6"/>
        <v>7.6441922874915672E-3</v>
      </c>
    </row>
    <row r="55" spans="1:8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8">
        <f t="shared" si="4"/>
        <v>13.152946437965905</v>
      </c>
      <c r="G55" s="8">
        <f t="shared" si="5"/>
        <v>7.0656665337011079E-2</v>
      </c>
      <c r="H55" s="8">
        <f t="shared" si="6"/>
        <v>1.4593437630835418E-2</v>
      </c>
    </row>
    <row r="56" spans="1:8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8">
        <f t="shared" si="4"/>
        <v>107.13542831388691</v>
      </c>
      <c r="G56" s="8">
        <f t="shared" si="5"/>
        <v>9.2476630054793858E-3</v>
      </c>
      <c r="H56" s="8">
        <f t="shared" si="6"/>
        <v>1.9100136223207205E-3</v>
      </c>
    </row>
    <row r="57" spans="1:8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8">
        <f t="shared" si="4"/>
        <v>25.396850198400589</v>
      </c>
      <c r="G57" s="8">
        <f t="shared" si="5"/>
        <v>3.7883307761491597E-2</v>
      </c>
      <c r="H57" s="8">
        <f t="shared" si="6"/>
        <v>7.8244237317194841E-3</v>
      </c>
    </row>
    <row r="58" spans="1:8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8">
        <f t="shared" si="4"/>
        <v>43.428101501216929</v>
      </c>
      <c r="G58" s="8">
        <f t="shared" si="5"/>
        <v>2.2508276658470518E-2</v>
      </c>
      <c r="H58" s="8">
        <f t="shared" si="6"/>
        <v>4.6488626377463454E-3</v>
      </c>
    </row>
    <row r="59" spans="1:8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8">
        <f t="shared" si="4"/>
        <v>46.270941205037097</v>
      </c>
      <c r="G59" s="8">
        <f t="shared" si="5"/>
        <v>2.1154645422914533E-2</v>
      </c>
      <c r="H59" s="8">
        <f t="shared" si="6"/>
        <v>4.3692834513098548E-3</v>
      </c>
    </row>
    <row r="60" spans="1:8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8">
        <f t="shared" si="4"/>
        <v>31.064449134018133</v>
      </c>
      <c r="G60" s="8">
        <f t="shared" si="5"/>
        <v>3.1187187898359062E-2</v>
      </c>
      <c r="H60" s="8">
        <f t="shared" si="6"/>
        <v>6.441406190131148E-3</v>
      </c>
    </row>
    <row r="61" spans="1:8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8">
        <f t="shared" si="4"/>
        <v>24.677925358506133</v>
      </c>
      <c r="G61" s="8">
        <f t="shared" si="5"/>
        <v>3.8943956181753503E-2</v>
      </c>
      <c r="H61" s="8">
        <f t="shared" si="6"/>
        <v>8.0434902061350018E-3</v>
      </c>
    </row>
    <row r="62" spans="1:8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8">
        <f t="shared" si="4"/>
        <v>65.612498809296994</v>
      </c>
      <c r="G62" s="8">
        <f t="shared" si="5"/>
        <v>1.501219767874001E-2</v>
      </c>
      <c r="H62" s="8">
        <f t="shared" si="6"/>
        <v>3.1006214273136268E-3</v>
      </c>
    </row>
    <row r="63" spans="1:8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8">
        <f t="shared" si="4"/>
        <v>15.165750888103101</v>
      </c>
      <c r="G63" s="8">
        <f t="shared" si="5"/>
        <v>6.1859174183856336E-2</v>
      </c>
      <c r="H63" s="8">
        <f t="shared" si="6"/>
        <v>1.2776402566428837E-2</v>
      </c>
    </row>
    <row r="64" spans="1:8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8">
        <f t="shared" si="4"/>
        <v>81.981705276238301</v>
      </c>
      <c r="G64" s="8">
        <f t="shared" si="5"/>
        <v>1.2050848999440224E-2</v>
      </c>
      <c r="H64" s="8">
        <f t="shared" si="6"/>
        <v>2.4889840531410745E-3</v>
      </c>
    </row>
    <row r="65" spans="1:8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8">
        <f t="shared" si="4"/>
        <v>124.683599563054</v>
      </c>
      <c r="G65" s="8">
        <f t="shared" si="5"/>
        <v>7.9564875884885165E-3</v>
      </c>
      <c r="H65" s="8">
        <f t="shared" si="6"/>
        <v>1.6433340694653714E-3</v>
      </c>
    </row>
    <row r="66" spans="1:8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8">
        <f t="shared" si="4"/>
        <v>108.23123393919151</v>
      </c>
      <c r="G66" s="8">
        <f t="shared" si="5"/>
        <v>9.1548906291463762E-3</v>
      </c>
      <c r="H66" s="8">
        <f t="shared" si="6"/>
        <v>1.8908524026194705E-3</v>
      </c>
    </row>
    <row r="67" spans="1:8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8">
        <f t="shared" si="4"/>
        <v>72.013887549555335</v>
      </c>
      <c r="G67" s="8">
        <f t="shared" si="5"/>
        <v>1.3696024599721374E-2</v>
      </c>
      <c r="H67" s="8">
        <f t="shared" si="6"/>
        <v>2.8287788538150175E-3</v>
      </c>
    </row>
    <row r="68" spans="1:8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8">
        <f t="shared" si="4"/>
        <v>108.18964830333815</v>
      </c>
      <c r="G68" s="8">
        <f t="shared" si="5"/>
        <v>9.1583773328211011E-3</v>
      </c>
      <c r="H68" s="8">
        <f t="shared" si="6"/>
        <v>1.891572546888544E-3</v>
      </c>
    </row>
    <row r="69" spans="1:8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8">
        <f t="shared" si="4"/>
        <v>73.136858012906188</v>
      </c>
      <c r="G69" s="8">
        <f t="shared" si="5"/>
        <v>1.3488567317297343E-2</v>
      </c>
      <c r="H69" s="8">
        <f t="shared" si="6"/>
        <v>2.7859305974236724E-3</v>
      </c>
    </row>
    <row r="70" spans="1:8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8">
        <f t="shared" si="4"/>
        <v>103.4842983258813</v>
      </c>
      <c r="G70" s="8">
        <f t="shared" si="5"/>
        <v>9.5708160558350113E-3</v>
      </c>
      <c r="H70" s="8">
        <f t="shared" si="6"/>
        <v>1.9767576989493801E-3</v>
      </c>
    </row>
    <row r="71" spans="1:8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8">
        <f t="shared" si="4"/>
        <v>46.733285782191693</v>
      </c>
      <c r="G71" s="8">
        <f t="shared" si="5"/>
        <v>2.0949741540170264E-2</v>
      </c>
      <c r="H71" s="8">
        <f t="shared" si="6"/>
        <v>4.3269625744487422E-3</v>
      </c>
    </row>
    <row r="72" spans="1:8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8">
        <f t="shared" si="4"/>
        <v>49.859803449271638</v>
      </c>
      <c r="G72" s="8">
        <f t="shared" si="5"/>
        <v>1.9661892736125407E-2</v>
      </c>
      <c r="H72" s="8">
        <f t="shared" si="6"/>
        <v>4.0609701007007643E-3</v>
      </c>
    </row>
    <row r="73" spans="1:8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8">
        <f t="shared" si="4"/>
        <v>96.922649571707439</v>
      </c>
      <c r="G73" s="8">
        <f t="shared" si="5"/>
        <v>1.0212141975056684E-2</v>
      </c>
      <c r="H73" s="8">
        <f t="shared" si="6"/>
        <v>2.1092172448189642E-3</v>
      </c>
    </row>
    <row r="74" spans="1:8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8">
        <f t="shared" si="4"/>
        <v>94.413982015377357</v>
      </c>
      <c r="G74" s="8">
        <f t="shared" si="5"/>
        <v>1.0480644229258091E-2</v>
      </c>
      <c r="H74" s="8">
        <f t="shared" si="6"/>
        <v>2.1646737382967911E-3</v>
      </c>
    </row>
    <row r="75" spans="1:8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8">
        <f t="shared" si="4"/>
        <v>94.106322848148736</v>
      </c>
      <c r="G75" s="8">
        <f t="shared" si="5"/>
        <v>1.0514548034799405E-2</v>
      </c>
      <c r="H75" s="8">
        <f t="shared" si="6"/>
        <v>2.1716762350783079E-3</v>
      </c>
    </row>
    <row r="76" spans="1:8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8">
        <f t="shared" si="4"/>
        <v>29</v>
      </c>
      <c r="G76" s="8">
        <f t="shared" si="5"/>
        <v>3.3333333333333333E-2</v>
      </c>
      <c r="H76" s="8">
        <f t="shared" si="6"/>
        <v>6.8846713711669906E-3</v>
      </c>
    </row>
    <row r="77" spans="1:8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8">
        <f t="shared" ref="F77:F140" si="7">SQRT((B77-$B$2)^2 + (C77-$C$2)^2 + (D77-$D$2)^2)</f>
        <v>40.311288741492746</v>
      </c>
      <c r="G77" s="8">
        <f t="shared" ref="G77:G140" si="8">1/(1+F77)</f>
        <v>2.4206458584663023E-2</v>
      </c>
      <c r="H77" s="8">
        <f t="shared" ref="H77:H140" si="9">G77/(SUM($G$12:$G$211))</f>
        <v>4.9996053724550684E-3</v>
      </c>
    </row>
    <row r="78" spans="1:8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8">
        <f t="shared" si="7"/>
        <v>108.47119433287347</v>
      </c>
      <c r="G78" s="8">
        <f t="shared" si="8"/>
        <v>9.1348231477155518E-3</v>
      </c>
      <c r="H78" s="8">
        <f t="shared" si="9"/>
        <v>1.8867076621725237E-3</v>
      </c>
    </row>
    <row r="79" spans="1:8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8">
        <f t="shared" si="7"/>
        <v>15</v>
      </c>
      <c r="G79" s="8">
        <f t="shared" si="8"/>
        <v>6.25E-2</v>
      </c>
      <c r="H79" s="8">
        <f t="shared" si="9"/>
        <v>1.2908758820938107E-2</v>
      </c>
    </row>
    <row r="80" spans="1:8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8">
        <f t="shared" si="7"/>
        <v>70.97182539571601</v>
      </c>
      <c r="G80" s="8">
        <f t="shared" si="8"/>
        <v>1.3894325932429709E-2</v>
      </c>
      <c r="H80" s="8">
        <f t="shared" si="9"/>
        <v>2.8697360390598577E-3</v>
      </c>
    </row>
    <row r="81" spans="1:8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8">
        <f t="shared" si="7"/>
        <v>102.08329931972223</v>
      </c>
      <c r="G81" s="8">
        <f t="shared" si="8"/>
        <v>9.7008924491096184E-3</v>
      </c>
      <c r="H81" s="8">
        <f t="shared" si="9"/>
        <v>2.0036236955746508E-3</v>
      </c>
    </row>
    <row r="82" spans="1:8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8">
        <f t="shared" si="7"/>
        <v>44.564559910314387</v>
      </c>
      <c r="G82" s="8">
        <f t="shared" si="8"/>
        <v>2.1946881566909007E-2</v>
      </c>
      <c r="H82" s="8">
        <f t="shared" si="9"/>
        <v>4.5329120163027292E-3</v>
      </c>
    </row>
    <row r="83" spans="1:8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8">
        <f t="shared" si="7"/>
        <v>127.25564820470642</v>
      </c>
      <c r="G83" s="8">
        <f t="shared" si="8"/>
        <v>7.7969275739335781E-3</v>
      </c>
      <c r="H83" s="8">
        <f t="shared" si="9"/>
        <v>1.6103785215396901E-3</v>
      </c>
    </row>
    <row r="84" spans="1:8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8">
        <f t="shared" si="7"/>
        <v>81.492330927517344</v>
      </c>
      <c r="G84" s="8">
        <f t="shared" si="8"/>
        <v>1.2122338995108034E-2</v>
      </c>
      <c r="H84" s="8">
        <f t="shared" si="9"/>
        <v>2.5037496069360453E-3</v>
      </c>
    </row>
    <row r="85" spans="1:8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8">
        <f t="shared" si="7"/>
        <v>14.798648586948742</v>
      </c>
      <c r="G85" s="8">
        <f t="shared" si="8"/>
        <v>6.3296553151141022E-2</v>
      </c>
      <c r="H85" s="8">
        <f t="shared" si="9"/>
        <v>1.307327902119631E-2</v>
      </c>
    </row>
    <row r="86" spans="1:8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8">
        <f t="shared" si="7"/>
        <v>77.1621668954417</v>
      </c>
      <c r="G86" s="8">
        <f t="shared" si="8"/>
        <v>1.2793913471433179E-2</v>
      </c>
      <c r="H86" s="8">
        <f t="shared" si="9"/>
        <v>2.6424566940589111E-3</v>
      </c>
    </row>
    <row r="87" spans="1:8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8">
        <f t="shared" si="7"/>
        <v>28.722813232690143</v>
      </c>
      <c r="G87" s="8">
        <f t="shared" si="8"/>
        <v>3.364419081637153E-2</v>
      </c>
      <c r="H87" s="8">
        <f t="shared" si="9"/>
        <v>6.9488759195865737E-3</v>
      </c>
    </row>
    <row r="88" spans="1:8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8">
        <f t="shared" si="7"/>
        <v>11.489125293076057</v>
      </c>
      <c r="G88" s="8">
        <f t="shared" si="8"/>
        <v>8.0069658725771431E-2</v>
      </c>
      <c r="H88" s="8">
        <f t="shared" si="9"/>
        <v>1.6537598613852893E-2</v>
      </c>
    </row>
    <row r="89" spans="1:8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8">
        <f t="shared" si="7"/>
        <v>143.67672045254932</v>
      </c>
      <c r="G89" s="8">
        <f t="shared" si="8"/>
        <v>6.9119620411079007E-3</v>
      </c>
      <c r="H89" s="8">
        <f t="shared" si="9"/>
        <v>1.4275976154902556E-3</v>
      </c>
    </row>
    <row r="90" spans="1:8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8">
        <f t="shared" si="7"/>
        <v>133.57020625873122</v>
      </c>
      <c r="G90" s="8">
        <f t="shared" si="8"/>
        <v>7.4310653732472653E-3</v>
      </c>
      <c r="H90" s="8">
        <f t="shared" si="9"/>
        <v>1.5348132909739738E-3</v>
      </c>
    </row>
    <row r="91" spans="1:8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8">
        <f t="shared" si="7"/>
        <v>67.963225350184786</v>
      </c>
      <c r="G91" s="8">
        <f t="shared" si="8"/>
        <v>1.4500481886137893E-2</v>
      </c>
      <c r="H91" s="8">
        <f t="shared" si="9"/>
        <v>2.9949315752885721E-3</v>
      </c>
    </row>
    <row r="92" spans="1:8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8">
        <f t="shared" si="7"/>
        <v>45.321076774498643</v>
      </c>
      <c r="G92" s="8">
        <f t="shared" si="8"/>
        <v>2.158844460521122E-2</v>
      </c>
      <c r="H92" s="8">
        <f t="shared" si="9"/>
        <v>4.4588803956456648E-3</v>
      </c>
    </row>
    <row r="93" spans="1:8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8">
        <f t="shared" si="7"/>
        <v>47.212286536451508</v>
      </c>
      <c r="G93" s="8">
        <f t="shared" si="8"/>
        <v>2.0741600779376795E-2</v>
      </c>
      <c r="H93" s="8">
        <f t="shared" si="9"/>
        <v>4.2839731523385107E-3</v>
      </c>
    </row>
    <row r="94" spans="1:8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8">
        <f t="shared" si="7"/>
        <v>88.532479915565446</v>
      </c>
      <c r="G94" s="8">
        <f t="shared" si="8"/>
        <v>1.1169131034268911E-2</v>
      </c>
      <c r="H94" s="8">
        <f t="shared" si="9"/>
        <v>2.3068739001733179E-3</v>
      </c>
    </row>
    <row r="95" spans="1:8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8">
        <f t="shared" si="7"/>
        <v>45.967379738244816</v>
      </c>
      <c r="G95" s="8">
        <f t="shared" si="8"/>
        <v>2.1291372982123493E-2</v>
      </c>
      <c r="H95" s="8">
        <f t="shared" si="9"/>
        <v>4.3975231806859189E-3</v>
      </c>
    </row>
    <row r="96" spans="1:8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8">
        <f t="shared" si="7"/>
        <v>86.827415025439976</v>
      </c>
      <c r="G96" s="8">
        <f t="shared" si="8"/>
        <v>1.1385966440095513E-2</v>
      </c>
      <c r="H96" s="8">
        <f t="shared" si="9"/>
        <v>2.3516591154958116E-3</v>
      </c>
    </row>
    <row r="97" spans="1:8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8">
        <f t="shared" si="7"/>
        <v>94.562148875752612</v>
      </c>
      <c r="G97" s="8">
        <f t="shared" si="8"/>
        <v>1.0464394237305961E-2</v>
      </c>
      <c r="H97" s="8">
        <f t="shared" si="9"/>
        <v>2.1613174626655554E-3</v>
      </c>
    </row>
    <row r="98" spans="1:8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8">
        <f t="shared" si="7"/>
        <v>39.064049969249218</v>
      </c>
      <c r="G98" s="8">
        <f t="shared" si="8"/>
        <v>2.4960032766720801E-2</v>
      </c>
      <c r="H98" s="8">
        <f t="shared" si="9"/>
        <v>5.1552486903729813E-3</v>
      </c>
    </row>
    <row r="99" spans="1:8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8">
        <f t="shared" si="7"/>
        <v>70.448562795844168</v>
      </c>
      <c r="G99" s="8">
        <f t="shared" si="8"/>
        <v>1.3996082788360375E-2</v>
      </c>
      <c r="H99" s="8">
        <f t="shared" si="9"/>
        <v>2.8907529144452321E-3</v>
      </c>
    </row>
    <row r="100" spans="1:8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8">
        <f t="shared" si="7"/>
        <v>19.235384061671343</v>
      </c>
      <c r="G100" s="8">
        <f t="shared" si="8"/>
        <v>4.941838499097926E-2</v>
      </c>
      <c r="H100" s="8">
        <f t="shared" si="9"/>
        <v>1.0206880210701102E-2</v>
      </c>
    </row>
    <row r="101" spans="1:8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8">
        <f t="shared" si="7"/>
        <v>102.20078277586722</v>
      </c>
      <c r="G101" s="8">
        <f t="shared" si="8"/>
        <v>9.6898489827525122E-3</v>
      </c>
      <c r="H101" s="8">
        <f t="shared" si="9"/>
        <v>2.0013427764746343E-3</v>
      </c>
    </row>
    <row r="102" spans="1:8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8">
        <f t="shared" si="7"/>
        <v>48.114446894877631</v>
      </c>
      <c r="G102" s="8">
        <f t="shared" si="8"/>
        <v>2.0360607992600536E-2</v>
      </c>
      <c r="H102" s="8">
        <f t="shared" si="9"/>
        <v>4.2052828483863216E-3</v>
      </c>
    </row>
    <row r="103" spans="1:8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8">
        <f t="shared" si="7"/>
        <v>52.40229002629561</v>
      </c>
      <c r="G103" s="8">
        <f t="shared" si="8"/>
        <v>1.872578871631898E-2</v>
      </c>
      <c r="H103" s="8">
        <f t="shared" si="9"/>
        <v>3.8676270443328943E-3</v>
      </c>
    </row>
    <row r="104" spans="1:8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8">
        <f t="shared" si="7"/>
        <v>78.441060676153526</v>
      </c>
      <c r="G104" s="8">
        <f t="shared" si="8"/>
        <v>1.25879487444983E-2</v>
      </c>
      <c r="H104" s="8">
        <f t="shared" si="9"/>
        <v>2.5999167102889473E-3</v>
      </c>
    </row>
    <row r="105" spans="1:8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8">
        <f t="shared" si="7"/>
        <v>17.233687939614086</v>
      </c>
      <c r="G105" s="8">
        <f t="shared" si="8"/>
        <v>5.4843540336534075E-2</v>
      </c>
      <c r="H105" s="8">
        <f t="shared" si="9"/>
        <v>1.1327392561451346E-2</v>
      </c>
    </row>
    <row r="106" spans="1:8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8">
        <f t="shared" si="7"/>
        <v>132.06437824031127</v>
      </c>
      <c r="G106" s="8">
        <f t="shared" si="8"/>
        <v>7.515159302770141E-3</v>
      </c>
      <c r="H106" s="8">
        <f t="shared" si="9"/>
        <v>1.552182063046226E-3</v>
      </c>
    </row>
    <row r="107" spans="1:8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8">
        <f t="shared" si="7"/>
        <v>17.058722109231979</v>
      </c>
      <c r="G107" s="8">
        <f t="shared" si="8"/>
        <v>5.5374903824937871E-2</v>
      </c>
      <c r="H107" s="8">
        <f t="shared" si="9"/>
        <v>1.1437140451340257E-2</v>
      </c>
    </row>
    <row r="108" spans="1:8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8">
        <f t="shared" si="7"/>
        <v>45.221676218380054</v>
      </c>
      <c r="G108" s="8">
        <f t="shared" si="8"/>
        <v>2.1634870948326834E-2</v>
      </c>
      <c r="H108" s="8">
        <f t="shared" si="9"/>
        <v>4.4684692991051461E-3</v>
      </c>
    </row>
    <row r="109" spans="1:8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8">
        <f t="shared" si="7"/>
        <v>76.347887986505555</v>
      </c>
      <c r="G109" s="8">
        <f t="shared" si="8"/>
        <v>1.2928601233099787E-2</v>
      </c>
      <c r="H109" s="8">
        <f t="shared" si="9"/>
        <v>2.6702751233626909E-3</v>
      </c>
    </row>
    <row r="110" spans="1:8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8">
        <f t="shared" si="7"/>
        <v>111.90174261377702</v>
      </c>
      <c r="G110" s="8">
        <f t="shared" si="8"/>
        <v>8.8572592136232746E-3</v>
      </c>
      <c r="H110" s="8">
        <f t="shared" si="9"/>
        <v>1.8293795680511162E-3</v>
      </c>
    </row>
    <row r="111" spans="1:8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8">
        <f t="shared" si="7"/>
        <v>47.138094997570704</v>
      </c>
      <c r="G111" s="8">
        <f t="shared" si="8"/>
        <v>2.0773568211423097E-2</v>
      </c>
      <c r="H111" s="8">
        <f t="shared" si="9"/>
        <v>4.2905757102650781E-3</v>
      </c>
    </row>
    <row r="112" spans="1:8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8">
        <f t="shared" si="7"/>
        <v>44.877611344633749</v>
      </c>
      <c r="G112" s="8">
        <f t="shared" si="8"/>
        <v>2.1797124363951193E-2</v>
      </c>
      <c r="H112" s="8">
        <f t="shared" si="9"/>
        <v>4.5019811424678383E-3</v>
      </c>
    </row>
    <row r="113" spans="1:8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8">
        <f t="shared" si="7"/>
        <v>71.679843749829701</v>
      </c>
      <c r="G113" s="8">
        <f t="shared" si="8"/>
        <v>1.3758972892705801E-2</v>
      </c>
      <c r="H113" s="8">
        <f t="shared" si="9"/>
        <v>2.8417802031322288E-3</v>
      </c>
    </row>
    <row r="114" spans="1:8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8">
        <f t="shared" si="7"/>
        <v>64.06246951218786</v>
      </c>
      <c r="G114" s="8">
        <f t="shared" si="8"/>
        <v>1.5369843897681666E-2</v>
      </c>
      <c r="H114" s="8">
        <f t="shared" si="9"/>
        <v>3.1744897278502392E-3</v>
      </c>
    </row>
    <row r="115" spans="1:8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8">
        <f t="shared" si="7"/>
        <v>45.044422518220834</v>
      </c>
      <c r="G115" s="8">
        <f t="shared" si="8"/>
        <v>2.1718157060266682E-2</v>
      </c>
      <c r="H115" s="8">
        <f t="shared" si="9"/>
        <v>4.4856712244197884E-3</v>
      </c>
    </row>
    <row r="116" spans="1:8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8">
        <f t="shared" si="7"/>
        <v>33.97057550292606</v>
      </c>
      <c r="G116" s="8">
        <f t="shared" si="8"/>
        <v>2.8595468779640986E-2</v>
      </c>
      <c r="H116" s="8">
        <f t="shared" si="9"/>
        <v>5.9061121575688129E-3</v>
      </c>
    </row>
    <row r="117" spans="1:8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8">
        <f t="shared" si="7"/>
        <v>111.04503590885997</v>
      </c>
      <c r="G117" s="8">
        <f t="shared" si="8"/>
        <v>8.9249826365660964E-3</v>
      </c>
      <c r="H117" s="8">
        <f t="shared" si="9"/>
        <v>1.8433671733838726E-3</v>
      </c>
    </row>
    <row r="118" spans="1:8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8">
        <f t="shared" si="7"/>
        <v>96.337946833010719</v>
      </c>
      <c r="G118" s="8">
        <f t="shared" si="8"/>
        <v>1.0273485650108913E-2</v>
      </c>
      <c r="H118" s="8">
        <f t="shared" si="9"/>
        <v>2.1218871761219918E-3</v>
      </c>
    </row>
    <row r="119" spans="1:8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8">
        <f t="shared" si="7"/>
        <v>133.84692749555367</v>
      </c>
      <c r="G119" s="8">
        <f t="shared" si="8"/>
        <v>7.4158159816653827E-3</v>
      </c>
      <c r="H119" s="8">
        <f t="shared" si="9"/>
        <v>1.5316636794844287E-3</v>
      </c>
    </row>
    <row r="120" spans="1:8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8">
        <f t="shared" si="7"/>
        <v>104.52272480183436</v>
      </c>
      <c r="G120" s="8">
        <f t="shared" si="8"/>
        <v>9.4766317101642582E-3</v>
      </c>
      <c r="H120" s="8">
        <f t="shared" si="9"/>
        <v>1.9573048509018342E-3</v>
      </c>
    </row>
    <row r="121" spans="1:8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8">
        <f t="shared" si="7"/>
        <v>78.8416133777081</v>
      </c>
      <c r="G121" s="8">
        <f t="shared" si="8"/>
        <v>1.2524797003653755E-2</v>
      </c>
      <c r="H121" s="8">
        <f t="shared" si="9"/>
        <v>2.5868733408219934E-3</v>
      </c>
    </row>
    <row r="122" spans="1:8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8">
        <f t="shared" si="7"/>
        <v>94.053176448219972</v>
      </c>
      <c r="G122" s="8">
        <f t="shared" si="8"/>
        <v>1.0520426958532501E-2</v>
      </c>
      <c r="H122" s="8">
        <f t="shared" si="9"/>
        <v>2.1728904688158635E-3</v>
      </c>
    </row>
    <row r="123" spans="1:8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8">
        <f t="shared" si="7"/>
        <v>63.788713735268246</v>
      </c>
      <c r="G123" s="8">
        <f t="shared" si="8"/>
        <v>1.543478705390075E-2</v>
      </c>
      <c r="H123" s="8">
        <f t="shared" si="9"/>
        <v>3.1879030965014819E-3</v>
      </c>
    </row>
    <row r="124" spans="1:8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8">
        <f t="shared" si="7"/>
        <v>137.2807342637706</v>
      </c>
      <c r="G124" s="8">
        <f t="shared" si="8"/>
        <v>7.2316653894279976E-3</v>
      </c>
      <c r="H124" s="8">
        <f t="shared" si="9"/>
        <v>1.4936291901736236E-3</v>
      </c>
    </row>
    <row r="125" spans="1:8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8">
        <f t="shared" si="7"/>
        <v>72.201108024738787</v>
      </c>
      <c r="G125" s="8">
        <f t="shared" si="8"/>
        <v>1.3660995399988256E-2</v>
      </c>
      <c r="H125" s="8">
        <f t="shared" si="9"/>
        <v>2.8215439179582929E-3</v>
      </c>
    </row>
    <row r="126" spans="1:8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8">
        <f t="shared" si="7"/>
        <v>133.25539388707685</v>
      </c>
      <c r="G126" s="8">
        <f t="shared" si="8"/>
        <v>7.4484903067738714E-3</v>
      </c>
      <c r="H126" s="8">
        <f t="shared" si="9"/>
        <v>1.5384122392038272E-3</v>
      </c>
    </row>
    <row r="127" spans="1:8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8">
        <f t="shared" si="7"/>
        <v>36.069377593742864</v>
      </c>
      <c r="G127" s="8">
        <f t="shared" si="8"/>
        <v>2.697644430287913E-2</v>
      </c>
      <c r="H127" s="8">
        <f t="shared" si="9"/>
        <v>5.5717186136373846E-3</v>
      </c>
    </row>
    <row r="128" spans="1:8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8">
        <f t="shared" si="7"/>
        <v>110.62097450302994</v>
      </c>
      <c r="G128" s="8">
        <f t="shared" si="8"/>
        <v>8.9588897109373934E-3</v>
      </c>
      <c r="H128" s="8">
        <f t="shared" si="9"/>
        <v>1.8503703453099957E-3</v>
      </c>
    </row>
    <row r="129" spans="1:8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8">
        <f t="shared" si="7"/>
        <v>45.967379738244816</v>
      </c>
      <c r="G129" s="8">
        <f t="shared" si="8"/>
        <v>2.1291372982123493E-2</v>
      </c>
      <c r="H129" s="8">
        <f t="shared" si="9"/>
        <v>4.3975231806859189E-3</v>
      </c>
    </row>
    <row r="130" spans="1:8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8">
        <f t="shared" si="7"/>
        <v>96.95359714832658</v>
      </c>
      <c r="G130" s="8">
        <f t="shared" si="8"/>
        <v>1.0208915538709073E-2</v>
      </c>
      <c r="H130" s="8">
        <f t="shared" si="9"/>
        <v>2.1085508562003656E-3</v>
      </c>
    </row>
    <row r="131" spans="1:8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8">
        <f t="shared" si="7"/>
        <v>20.346989949375804</v>
      </c>
      <c r="G131" s="8">
        <f t="shared" si="8"/>
        <v>4.6845011983960787E-2</v>
      </c>
      <c r="H131" s="8">
        <f t="shared" si="9"/>
        <v>9.6753753866384816E-3</v>
      </c>
    </row>
    <row r="132" spans="1:8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8">
        <f t="shared" si="7"/>
        <v>134.19761547807025</v>
      </c>
      <c r="G132" s="8">
        <f t="shared" si="8"/>
        <v>7.3965801576005253E-3</v>
      </c>
      <c r="H132" s="8">
        <f t="shared" si="9"/>
        <v>1.5276907096672249E-3</v>
      </c>
    </row>
    <row r="133" spans="1:8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8">
        <f t="shared" si="7"/>
        <v>39.849717690342551</v>
      </c>
      <c r="G133" s="8">
        <f t="shared" si="8"/>
        <v>2.4479973339850379E-2</v>
      </c>
      <c r="H133" s="8">
        <f t="shared" si="9"/>
        <v>5.056097148593972E-3</v>
      </c>
    </row>
    <row r="134" spans="1:8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8">
        <f t="shared" si="7"/>
        <v>61.302528495976411</v>
      </c>
      <c r="G134" s="8">
        <f t="shared" si="8"/>
        <v>1.6050712934782118E-2</v>
      </c>
      <c r="H134" s="8">
        <f t="shared" si="9"/>
        <v>3.3151165148674246E-3</v>
      </c>
    </row>
    <row r="135" spans="1:8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8">
        <f t="shared" si="7"/>
        <v>46.270941205037097</v>
      </c>
      <c r="G135" s="8">
        <f t="shared" si="8"/>
        <v>2.1154645422914533E-2</v>
      </c>
      <c r="H135" s="8">
        <f t="shared" si="9"/>
        <v>4.3692834513098548E-3</v>
      </c>
    </row>
    <row r="136" spans="1:8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8">
        <f t="shared" si="7"/>
        <v>44.305755833751441</v>
      </c>
      <c r="G136" s="8">
        <f t="shared" si="8"/>
        <v>2.2072250679791766E-2</v>
      </c>
      <c r="H136" s="8">
        <f t="shared" si="9"/>
        <v>4.5588057705715059E-3</v>
      </c>
    </row>
    <row r="137" spans="1:8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8">
        <f t="shared" si="7"/>
        <v>20.493901531919196</v>
      </c>
      <c r="G137" s="8">
        <f t="shared" si="8"/>
        <v>4.6524824658518371E-2</v>
      </c>
      <c r="H137" s="8">
        <f t="shared" si="9"/>
        <v>9.6092438512519647E-3</v>
      </c>
    </row>
    <row r="138" spans="1:8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8">
        <f t="shared" si="7"/>
        <v>43.185645763378368</v>
      </c>
      <c r="G138" s="8">
        <f t="shared" si="8"/>
        <v>2.2631784207821012E-2</v>
      </c>
      <c r="H138" s="8">
        <f t="shared" si="9"/>
        <v>4.6743719044204362E-3</v>
      </c>
    </row>
    <row r="139" spans="1:8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8">
        <f t="shared" si="7"/>
        <v>4.358898943540674</v>
      </c>
      <c r="G139" s="8">
        <f t="shared" si="8"/>
        <v>0.18660549686337075</v>
      </c>
      <c r="H139" s="8">
        <f t="shared" si="9"/>
        <v>3.8541525658729203E-2</v>
      </c>
    </row>
    <row r="140" spans="1:8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8">
        <f t="shared" si="7"/>
        <v>48.887626246321268</v>
      </c>
      <c r="G140" s="8">
        <f t="shared" si="8"/>
        <v>2.0045050751913464E-2</v>
      </c>
      <c r="H140" s="8">
        <f t="shared" si="9"/>
        <v>4.1401076113586396E-3</v>
      </c>
    </row>
    <row r="141" spans="1:8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8">
        <f t="shared" ref="F141:F204" si="10">SQRT((B141-$B$2)^2 + (C141-$C$2)^2 + (D141-$D$2)^2)</f>
        <v>143.84018909887459</v>
      </c>
      <c r="G141" s="8">
        <f t="shared" ref="G141:G204" si="11">1/(1+F141)</f>
        <v>6.9041611048805927E-3</v>
      </c>
      <c r="H141" s="8">
        <f t="shared" ref="H141:H204" si="12">G141/(SUM($G$12:$G$211))</f>
        <v>1.4259864090208822E-3</v>
      </c>
    </row>
    <row r="142" spans="1:8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8">
        <f t="shared" si="10"/>
        <v>41.448763552125413</v>
      </c>
      <c r="G142" s="8">
        <f t="shared" si="11"/>
        <v>2.3557812202752132E-2</v>
      </c>
      <c r="H142" s="8">
        <f t="shared" si="12"/>
        <v>4.8656338571884793E-3</v>
      </c>
    </row>
    <row r="143" spans="1:8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8">
        <f t="shared" si="10"/>
        <v>34.073450074801642</v>
      </c>
      <c r="G143" s="8">
        <f t="shared" si="11"/>
        <v>2.8511594892070381E-2</v>
      </c>
      <c r="H143" s="8">
        <f t="shared" si="12"/>
        <v>5.8887888329924388E-3</v>
      </c>
    </row>
    <row r="144" spans="1:8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8">
        <f t="shared" si="10"/>
        <v>76.524505878835967</v>
      </c>
      <c r="G144" s="8">
        <f t="shared" si="11"/>
        <v>1.2899147033106056E-2</v>
      </c>
      <c r="H144" s="8">
        <f t="shared" si="12"/>
        <v>2.6641916487389664E-3</v>
      </c>
    </row>
    <row r="145" spans="1:8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8">
        <f t="shared" si="10"/>
        <v>67.594378464484748</v>
      </c>
      <c r="G145" s="8">
        <f t="shared" si="11"/>
        <v>1.4578454129703317E-2</v>
      </c>
      <c r="H145" s="8">
        <f t="shared" si="12"/>
        <v>3.0110359734791883E-3</v>
      </c>
    </row>
    <row r="146" spans="1:8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8">
        <f t="shared" si="10"/>
        <v>91.087869664407023</v>
      </c>
      <c r="G146" s="8">
        <f t="shared" si="11"/>
        <v>1.0859193546818588E-2</v>
      </c>
      <c r="H146" s="8">
        <f t="shared" si="12"/>
        <v>2.2428593677722981E-3</v>
      </c>
    </row>
    <row r="147" spans="1:8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8">
        <f t="shared" si="10"/>
        <v>110.49886877249016</v>
      </c>
      <c r="G147" s="8">
        <f t="shared" si="11"/>
        <v>8.9687008577680524E-3</v>
      </c>
      <c r="H147" s="8">
        <f t="shared" si="12"/>
        <v>1.8523967409610962E-3</v>
      </c>
    </row>
    <row r="148" spans="1:8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8">
        <f t="shared" si="10"/>
        <v>120.28715642162301</v>
      </c>
      <c r="G148" s="8">
        <f t="shared" si="11"/>
        <v>8.2448960755890921E-3</v>
      </c>
      <c r="H148" s="8">
        <f t="shared" si="12"/>
        <v>1.7029019990956588E-3</v>
      </c>
    </row>
    <row r="149" spans="1:8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8">
        <f t="shared" si="10"/>
        <v>12.328828005937952</v>
      </c>
      <c r="G149" s="8">
        <f t="shared" si="11"/>
        <v>7.5025351032701679E-2</v>
      </c>
      <c r="H149" s="8">
        <f t="shared" si="12"/>
        <v>1.5495746590997851E-2</v>
      </c>
    </row>
    <row r="150" spans="1:8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8">
        <f t="shared" si="10"/>
        <v>52.716221412388805</v>
      </c>
      <c r="G150" s="8">
        <f t="shared" si="11"/>
        <v>1.8616350400427938E-2</v>
      </c>
      <c r="H150" s="8">
        <f t="shared" si="12"/>
        <v>3.845023639123181E-3</v>
      </c>
    </row>
    <row r="151" spans="1:8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8">
        <f t="shared" si="10"/>
        <v>31.827660925679098</v>
      </c>
      <c r="G151" s="8">
        <f t="shared" si="11"/>
        <v>3.0462115539208592E-2</v>
      </c>
      <c r="H151" s="8">
        <f t="shared" si="12"/>
        <v>6.2916496427391153E-3</v>
      </c>
    </row>
    <row r="152" spans="1:8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8">
        <f t="shared" si="10"/>
        <v>116.3915804515086</v>
      </c>
      <c r="G152" s="8">
        <f t="shared" si="11"/>
        <v>8.5184984830583652E-3</v>
      </c>
      <c r="H152" s="8">
        <f t="shared" si="12"/>
        <v>1.7594118789492409E-3</v>
      </c>
    </row>
    <row r="153" spans="1:8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8">
        <f t="shared" si="10"/>
        <v>27.221315177632398</v>
      </c>
      <c r="G153" s="8">
        <f t="shared" si="11"/>
        <v>3.5434209699503241E-2</v>
      </c>
      <c r="H153" s="8">
        <f t="shared" si="12"/>
        <v>7.3185866723429298E-3</v>
      </c>
    </row>
    <row r="154" spans="1:8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8">
        <f t="shared" si="10"/>
        <v>103.0824912388132</v>
      </c>
      <c r="G154" s="8">
        <f t="shared" si="11"/>
        <v>9.607763881300066E-3</v>
      </c>
      <c r="H154" s="8">
        <f t="shared" si="12"/>
        <v>1.9843889080355644E-3</v>
      </c>
    </row>
    <row r="155" spans="1:8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8">
        <f t="shared" si="10"/>
        <v>18.411952639521967</v>
      </c>
      <c r="G155" s="8">
        <f t="shared" si="11"/>
        <v>5.1514652779650803E-2</v>
      </c>
      <c r="H155" s="8">
        <f t="shared" si="12"/>
        <v>1.0639843655630097E-2</v>
      </c>
    </row>
    <row r="156" spans="1:8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8">
        <f t="shared" si="10"/>
        <v>126.0634760745554</v>
      </c>
      <c r="G156" s="8">
        <f t="shared" si="11"/>
        <v>7.870082189576199E-3</v>
      </c>
      <c r="H156" s="8">
        <f t="shared" si="12"/>
        <v>1.6254878861791944E-3</v>
      </c>
    </row>
    <row r="157" spans="1:8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8">
        <f t="shared" si="10"/>
        <v>33.030289129827487</v>
      </c>
      <c r="G157" s="8">
        <f t="shared" si="11"/>
        <v>2.9385586357639899E-2</v>
      </c>
      <c r="H157" s="8">
        <f t="shared" si="12"/>
        <v>6.069303153641961E-3</v>
      </c>
    </row>
    <row r="158" spans="1:8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8">
        <f t="shared" si="10"/>
        <v>146.92174787961108</v>
      </c>
      <c r="G158" s="8">
        <f t="shared" si="11"/>
        <v>6.7603311503178628E-3</v>
      </c>
      <c r="H158" s="8">
        <f t="shared" si="12"/>
        <v>1.396279749906054E-3</v>
      </c>
    </row>
    <row r="159" spans="1:8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8">
        <f t="shared" si="10"/>
        <v>32.619012860600179</v>
      </c>
      <c r="G159" s="8">
        <f t="shared" si="11"/>
        <v>2.9745073246096126E-2</v>
      </c>
      <c r="H159" s="8">
        <f t="shared" si="12"/>
        <v>6.1435516263198958E-3</v>
      </c>
    </row>
    <row r="160" spans="1:8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8">
        <f t="shared" si="10"/>
        <v>23.622023622035432</v>
      </c>
      <c r="G160" s="8">
        <f t="shared" si="11"/>
        <v>4.0614046000063617E-2</v>
      </c>
      <c r="H160" s="8">
        <f t="shared" si="12"/>
        <v>8.3884307929169167E-3</v>
      </c>
    </row>
    <row r="161" spans="1:8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8">
        <f t="shared" si="10"/>
        <v>42.532340636273474</v>
      </c>
      <c r="G161" s="8">
        <f t="shared" si="11"/>
        <v>2.2971427343071612E-2</v>
      </c>
      <c r="H161" s="8">
        <f t="shared" si="12"/>
        <v>4.7445218455106318E-3</v>
      </c>
    </row>
    <row r="162" spans="1:8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8">
        <f t="shared" si="10"/>
        <v>93.1933474020544</v>
      </c>
      <c r="G162" s="8">
        <f t="shared" si="11"/>
        <v>1.06164610089883E-2</v>
      </c>
      <c r="H162" s="8">
        <f t="shared" si="12"/>
        <v>2.1927253551507712E-3</v>
      </c>
    </row>
    <row r="163" spans="1:8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8">
        <f t="shared" si="10"/>
        <v>95.262794416288244</v>
      </c>
      <c r="G163" s="8">
        <f t="shared" si="11"/>
        <v>1.0388229492648034E-2</v>
      </c>
      <c r="H163" s="8">
        <f t="shared" si="12"/>
        <v>2.1455863855543954E-3</v>
      </c>
    </row>
    <row r="164" spans="1:8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8">
        <f t="shared" si="10"/>
        <v>131.25928538583472</v>
      </c>
      <c r="G164" s="8">
        <f t="shared" si="11"/>
        <v>7.5609058152910783E-3</v>
      </c>
      <c r="H164" s="8">
        <f t="shared" si="12"/>
        <v>1.5616305541987349E-3</v>
      </c>
    </row>
    <row r="165" spans="1:8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8">
        <f t="shared" si="10"/>
        <v>37.536648758246919</v>
      </c>
      <c r="G165" s="8">
        <f t="shared" si="11"/>
        <v>2.5949324402164006E-2</v>
      </c>
      <c r="H165" s="8">
        <f t="shared" si="12"/>
        <v>5.3595771243811052E-3</v>
      </c>
    </row>
    <row r="166" spans="1:8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8">
        <f t="shared" si="10"/>
        <v>74.659225819720362</v>
      </c>
      <c r="G166" s="8">
        <f t="shared" si="11"/>
        <v>1.3217158769014959E-2</v>
      </c>
      <c r="H166" s="8">
        <f t="shared" si="12"/>
        <v>2.7298738375561809E-3</v>
      </c>
    </row>
    <row r="167" spans="1:8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8">
        <f t="shared" si="10"/>
        <v>46.529560496527367</v>
      </c>
      <c r="G167" s="8">
        <f t="shared" si="11"/>
        <v>2.1039538122240003E-2</v>
      </c>
      <c r="H167" s="8">
        <f t="shared" si="12"/>
        <v>4.3455091731828674E-3</v>
      </c>
    </row>
    <row r="168" spans="1:8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8">
        <f t="shared" si="10"/>
        <v>143.9930553880985</v>
      </c>
      <c r="G168" s="8">
        <f t="shared" si="11"/>
        <v>6.8968820425456268E-3</v>
      </c>
      <c r="H168" s="8">
        <f t="shared" si="12"/>
        <v>1.4244829904588878E-3</v>
      </c>
    </row>
    <row r="169" spans="1:8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8">
        <f t="shared" si="10"/>
        <v>36.373066958946424</v>
      </c>
      <c r="G169" s="8">
        <f t="shared" si="11"/>
        <v>2.6757236731426947E-2</v>
      </c>
      <c r="H169" s="8">
        <f t="shared" si="12"/>
        <v>5.5264434508917873E-3</v>
      </c>
    </row>
    <row r="170" spans="1:8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8">
        <f t="shared" si="10"/>
        <v>37.749172176353746</v>
      </c>
      <c r="G170" s="8">
        <f t="shared" si="11"/>
        <v>2.5807002932832692E-2</v>
      </c>
      <c r="H170" s="8">
        <f t="shared" si="12"/>
        <v>5.3301820280188738E-3</v>
      </c>
    </row>
    <row r="171" spans="1:8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8">
        <f t="shared" si="10"/>
        <v>133.1277581873893</v>
      </c>
      <c r="G171" s="8">
        <f t="shared" si="11"/>
        <v>7.4555782748780787E-3</v>
      </c>
      <c r="H171" s="8">
        <f t="shared" si="12"/>
        <v>1.5398761891364306E-3</v>
      </c>
    </row>
    <row r="172" spans="1:8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8">
        <f t="shared" si="10"/>
        <v>34.365680554879162</v>
      </c>
      <c r="G172" s="8">
        <f t="shared" si="11"/>
        <v>2.8276000470236585E-2</v>
      </c>
      <c r="H172" s="8">
        <f t="shared" si="12"/>
        <v>5.840129127856265E-3</v>
      </c>
    </row>
    <row r="173" spans="1:8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8">
        <f t="shared" si="10"/>
        <v>78.108898340714035</v>
      </c>
      <c r="G173" s="8">
        <f t="shared" si="11"/>
        <v>1.2640803006674433E-2</v>
      </c>
      <c r="H173" s="8">
        <f t="shared" si="12"/>
        <v>2.6108332370583924E-3</v>
      </c>
    </row>
    <row r="174" spans="1:8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8">
        <f t="shared" si="10"/>
        <v>29.597297173897484</v>
      </c>
      <c r="G174" s="8">
        <f t="shared" si="11"/>
        <v>3.2682625341597125E-2</v>
      </c>
      <c r="H174" s="8">
        <f t="shared" si="12"/>
        <v>6.750274050716115E-3</v>
      </c>
    </row>
    <row r="175" spans="1:8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8">
        <f t="shared" si="10"/>
        <v>119.23086848631104</v>
      </c>
      <c r="G175" s="8">
        <f t="shared" si="11"/>
        <v>8.3173315853894512E-3</v>
      </c>
      <c r="H175" s="8">
        <f t="shared" si="12"/>
        <v>1.7178628395130113E-3</v>
      </c>
    </row>
    <row r="176" spans="1:8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8">
        <f t="shared" si="10"/>
        <v>49.989998999799951</v>
      </c>
      <c r="G176" s="8">
        <f t="shared" si="11"/>
        <v>1.9611688951080845E-2</v>
      </c>
      <c r="H176" s="8">
        <f t="shared" si="12"/>
        <v>4.0506010038521487E-3</v>
      </c>
    </row>
    <row r="177" spans="1:8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8">
        <f t="shared" si="10"/>
        <v>62.681735776859277</v>
      </c>
      <c r="G177" s="8">
        <f t="shared" si="11"/>
        <v>1.5703089556226901E-2</v>
      </c>
      <c r="H177" s="8">
        <f t="shared" si="12"/>
        <v>3.2433183331988013E-3</v>
      </c>
    </row>
    <row r="178" spans="1:8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8">
        <f t="shared" si="10"/>
        <v>38.794329482541649</v>
      </c>
      <c r="G178" s="8">
        <f t="shared" si="11"/>
        <v>2.5129208432540986E-2</v>
      </c>
      <c r="H178" s="8">
        <f t="shared" si="12"/>
        <v>5.1901902562680917E-3</v>
      </c>
    </row>
    <row r="179" spans="1:8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8">
        <f t="shared" si="10"/>
        <v>41.060930335295616</v>
      </c>
      <c r="G179" s="8">
        <f t="shared" si="11"/>
        <v>2.3775032839938055E-2</v>
      </c>
      <c r="H179" s="8">
        <f t="shared" si="12"/>
        <v>4.9104986382502965E-3</v>
      </c>
    </row>
    <row r="180" spans="1:8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8">
        <f t="shared" si="10"/>
        <v>57.384666941614292</v>
      </c>
      <c r="G180" s="8">
        <f t="shared" si="11"/>
        <v>1.7127784611668983E-2</v>
      </c>
      <c r="H180" s="8">
        <f t="shared" si="12"/>
        <v>3.5375750510241591E-3</v>
      </c>
    </row>
    <row r="181" spans="1:8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8">
        <f t="shared" si="10"/>
        <v>131.64725595317208</v>
      </c>
      <c r="G181" s="8">
        <f t="shared" si="11"/>
        <v>7.5387914571940027E-3</v>
      </c>
      <c r="H181" s="8">
        <f t="shared" si="12"/>
        <v>1.5570630515562549E-3</v>
      </c>
    </row>
    <row r="182" spans="1:8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8">
        <f t="shared" si="10"/>
        <v>21</v>
      </c>
      <c r="G182" s="8">
        <f t="shared" si="11"/>
        <v>4.5454545454545456E-2</v>
      </c>
      <c r="H182" s="8">
        <f t="shared" si="12"/>
        <v>9.3881882334095335E-3</v>
      </c>
    </row>
    <row r="183" spans="1:8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8">
        <f t="shared" si="10"/>
        <v>37.669616403674723</v>
      </c>
      <c r="G183" s="8">
        <f t="shared" si="11"/>
        <v>2.5860096194410952E-2</v>
      </c>
      <c r="H183" s="8">
        <f t="shared" si="12"/>
        <v>5.3411479177585654E-3</v>
      </c>
    </row>
    <row r="184" spans="1:8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8">
        <f t="shared" si="10"/>
        <v>21.236760581595302</v>
      </c>
      <c r="G184" s="8">
        <f t="shared" si="11"/>
        <v>4.4970579070211777E-2</v>
      </c>
      <c r="H184" s="8">
        <f t="shared" si="12"/>
        <v>9.2882297480846553E-3</v>
      </c>
    </row>
    <row r="185" spans="1:8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8">
        <f t="shared" si="10"/>
        <v>39.025632602175712</v>
      </c>
      <c r="G185" s="8">
        <f t="shared" si="11"/>
        <v>2.4983989883164071E-2</v>
      </c>
      <c r="H185" s="8">
        <f t="shared" si="12"/>
        <v>5.1601967965843624E-3</v>
      </c>
    </row>
    <row r="186" spans="1:8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8">
        <f t="shared" si="10"/>
        <v>37.336309405188942</v>
      </c>
      <c r="G186" s="8">
        <f t="shared" si="11"/>
        <v>2.6084931374866428E-2</v>
      </c>
      <c r="H186" s="8">
        <f t="shared" si="12"/>
        <v>5.3875854076619548E-3</v>
      </c>
    </row>
    <row r="187" spans="1:8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8">
        <f t="shared" si="10"/>
        <v>51.166395221864128</v>
      </c>
      <c r="G187" s="8">
        <f t="shared" si="11"/>
        <v>1.9169428819971007E-2</v>
      </c>
      <c r="H187" s="8">
        <f t="shared" si="12"/>
        <v>3.9592565339543343E-3</v>
      </c>
    </row>
    <row r="188" spans="1:8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8">
        <f t="shared" si="10"/>
        <v>10</v>
      </c>
      <c r="G188" s="8">
        <f t="shared" si="11"/>
        <v>9.0909090909090912E-2</v>
      </c>
      <c r="H188" s="8">
        <f t="shared" si="12"/>
        <v>1.8776376466819067E-2</v>
      </c>
    </row>
    <row r="189" spans="1:8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8">
        <f t="shared" si="10"/>
        <v>96.71090941563935</v>
      </c>
      <c r="G189" s="8">
        <f t="shared" si="11"/>
        <v>1.0234271751030727E-2</v>
      </c>
      <c r="H189" s="8">
        <f t="shared" si="12"/>
        <v>2.1137879318719292E-3</v>
      </c>
    </row>
    <row r="190" spans="1:8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8">
        <f t="shared" si="10"/>
        <v>35.482389998420345</v>
      </c>
      <c r="G190" s="8">
        <f t="shared" si="11"/>
        <v>2.7410484895405676E-2</v>
      </c>
      <c r="H190" s="8">
        <f t="shared" si="12"/>
        <v>5.6613654188761402E-3</v>
      </c>
    </row>
    <row r="191" spans="1:8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8">
        <f t="shared" si="10"/>
        <v>42.684891940826091</v>
      </c>
      <c r="G191" s="8">
        <f t="shared" si="11"/>
        <v>2.2891209193204882E-2</v>
      </c>
      <c r="H191" s="8">
        <f t="shared" si="12"/>
        <v>4.7279535775155684E-3</v>
      </c>
    </row>
    <row r="192" spans="1:8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8">
        <f t="shared" si="10"/>
        <v>113.28724553099524</v>
      </c>
      <c r="G192" s="8">
        <f t="shared" si="11"/>
        <v>8.7498827656039297E-3</v>
      </c>
      <c r="H192" s="8">
        <f t="shared" si="12"/>
        <v>1.8072020213226248E-3</v>
      </c>
    </row>
    <row r="193" spans="1:8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8">
        <f t="shared" si="10"/>
        <v>80.268300094121841</v>
      </c>
      <c r="G193" s="8">
        <f t="shared" si="11"/>
        <v>1.2304920846650394E-2</v>
      </c>
      <c r="H193" s="8">
        <f t="shared" si="12"/>
        <v>2.5414600883222958E-3</v>
      </c>
    </row>
    <row r="194" spans="1:8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8">
        <f t="shared" si="10"/>
        <v>137.82234942127494</v>
      </c>
      <c r="G194" s="8">
        <f t="shared" si="11"/>
        <v>7.2034510593490001E-3</v>
      </c>
      <c r="H194" s="8">
        <f t="shared" si="12"/>
        <v>1.4878017984570778E-3</v>
      </c>
    </row>
    <row r="195" spans="1:8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8">
        <f t="shared" si="10"/>
        <v>107.060730429042</v>
      </c>
      <c r="G195" s="8">
        <f t="shared" si="11"/>
        <v>9.2540555299748719E-3</v>
      </c>
      <c r="H195" s="8">
        <f t="shared" si="12"/>
        <v>1.9113339352322273E-3</v>
      </c>
    </row>
    <row r="196" spans="1:8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8">
        <f t="shared" si="10"/>
        <v>56.311632901204348</v>
      </c>
      <c r="G196" s="8">
        <f t="shared" si="11"/>
        <v>1.7448464637603894E-2</v>
      </c>
      <c r="H196" s="8">
        <f t="shared" si="12"/>
        <v>3.6038083488399344E-3</v>
      </c>
    </row>
    <row r="197" spans="1:8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8">
        <f t="shared" si="10"/>
        <v>76</v>
      </c>
      <c r="G197" s="8">
        <f t="shared" si="11"/>
        <v>1.2987012987012988E-2</v>
      </c>
      <c r="H197" s="8">
        <f t="shared" si="12"/>
        <v>2.6823394952598667E-3</v>
      </c>
    </row>
    <row r="198" spans="1:8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8">
        <f t="shared" si="10"/>
        <v>60.21627686929839</v>
      </c>
      <c r="G198" s="8">
        <f t="shared" si="11"/>
        <v>1.6335524653599554E-2</v>
      </c>
      <c r="H198" s="8">
        <f t="shared" si="12"/>
        <v>3.3739415674688823E-3</v>
      </c>
    </row>
    <row r="199" spans="1:8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8">
        <f t="shared" si="10"/>
        <v>140.03570973148243</v>
      </c>
      <c r="G199" s="8">
        <f t="shared" si="11"/>
        <v>7.090402862536713E-3</v>
      </c>
      <c r="H199" s="8">
        <f t="shared" si="12"/>
        <v>1.4644528079324095E-3</v>
      </c>
    </row>
    <row r="200" spans="1:8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8">
        <f t="shared" si="10"/>
        <v>40.049968789001575</v>
      </c>
      <c r="G200" s="8">
        <f t="shared" si="11"/>
        <v>2.4360554453525619E-2</v>
      </c>
      <c r="H200" s="8">
        <f t="shared" si="12"/>
        <v>5.0314323549582709E-3</v>
      </c>
    </row>
    <row r="201" spans="1:8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8">
        <f t="shared" si="10"/>
        <v>117.11532777565881</v>
      </c>
      <c r="G201" s="8">
        <f t="shared" si="11"/>
        <v>8.4663016970950647E-3</v>
      </c>
      <c r="H201" s="8">
        <f t="shared" si="12"/>
        <v>1.748631147409587E-3</v>
      </c>
    </row>
    <row r="202" spans="1:8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8">
        <f t="shared" si="10"/>
        <v>29.13760456866693</v>
      </c>
      <c r="G202" s="8">
        <f t="shared" si="11"/>
        <v>3.3181137463050625E-2</v>
      </c>
      <c r="H202" s="8">
        <f t="shared" si="12"/>
        <v>6.8532368146386339E-3</v>
      </c>
    </row>
    <row r="203" spans="1:8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8">
        <f t="shared" si="10"/>
        <v>49.446941260304463</v>
      </c>
      <c r="G203" s="8">
        <f t="shared" si="11"/>
        <v>1.9822807389649946E-2</v>
      </c>
      <c r="H203" s="8">
        <f t="shared" si="12"/>
        <v>4.094205435950413E-3</v>
      </c>
    </row>
    <row r="204" spans="1:8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8">
        <f t="shared" si="10"/>
        <v>82.304313374209016</v>
      </c>
      <c r="G204" s="8">
        <f t="shared" si="11"/>
        <v>1.2004180329869924E-2</v>
      </c>
      <c r="H204" s="8">
        <f t="shared" si="12"/>
        <v>2.4793450995414415E-3</v>
      </c>
    </row>
    <row r="205" spans="1:8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8">
        <f t="shared" ref="F205:F211" si="13">SQRT((B205-$B$2)^2 + (C205-$C$2)^2 + (D205-$D$2)^2)</f>
        <v>122.43365550370535</v>
      </c>
      <c r="G205" s="8">
        <f t="shared" ref="G205:G211" si="14">1/(1+F205)</f>
        <v>8.1015181468880749E-3</v>
      </c>
      <c r="H205" s="8">
        <f t="shared" ref="H205:H211" si="15">G205/(SUM($G$12:$G$211))</f>
        <v>1.6732887014661052E-3</v>
      </c>
    </row>
    <row r="206" spans="1:8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8">
        <f t="shared" si="13"/>
        <v>49.203658400570177</v>
      </c>
      <c r="G206" s="8">
        <f t="shared" si="14"/>
        <v>1.9918867107673627E-2</v>
      </c>
      <c r="H206" s="8">
        <f t="shared" si="15"/>
        <v>4.114045623668414E-3</v>
      </c>
    </row>
    <row r="207" spans="1:8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8">
        <f t="shared" si="13"/>
        <v>109.8453458276681</v>
      </c>
      <c r="G207" s="8">
        <f t="shared" si="14"/>
        <v>9.0215786015472935E-3</v>
      </c>
      <c r="H207" s="8">
        <f t="shared" si="15"/>
        <v>1.8633181176241616E-3</v>
      </c>
    </row>
    <row r="208" spans="1:8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8">
        <f t="shared" si="13"/>
        <v>11.916375287812984</v>
      </c>
      <c r="G208" s="8">
        <f t="shared" si="14"/>
        <v>7.7421101332006984E-2</v>
      </c>
      <c r="H208" s="8">
        <f t="shared" si="15"/>
        <v>1.5990565195940609E-2</v>
      </c>
    </row>
    <row r="209" spans="1:8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8">
        <f t="shared" si="13"/>
        <v>78.574805122252769</v>
      </c>
      <c r="G209" s="8">
        <f t="shared" si="14"/>
        <v>1.2566791693220924E-2</v>
      </c>
      <c r="H209" s="8">
        <f t="shared" si="15"/>
        <v>2.5955469299321172E-3</v>
      </c>
    </row>
    <row r="210" spans="1:8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8">
        <f t="shared" si="13"/>
        <v>37.12142238654117</v>
      </c>
      <c r="G210" s="8">
        <f t="shared" si="14"/>
        <v>2.6231969779623217E-2</v>
      </c>
      <c r="H210" s="8">
        <f t="shared" si="15"/>
        <v>5.417954740532689E-3</v>
      </c>
    </row>
    <row r="211" spans="1:8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8">
        <f t="shared" si="13"/>
        <v>37.054014627297811</v>
      </c>
      <c r="G211" s="8">
        <f t="shared" si="14"/>
        <v>2.6278436317272454E-2</v>
      </c>
      <c r="H211" s="8">
        <f t="shared" si="15"/>
        <v>5.4275519457768172E-3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2021-05-16T13:13:59Z</dcterms:modified>
</cp:coreProperties>
</file>