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" sheetId="1" r:id="rId4"/>
  </sheets>
  <definedNames/>
  <calcPr/>
</workbook>
</file>

<file path=xl/sharedStrings.xml><?xml version="1.0" encoding="utf-8"?>
<sst xmlns="http://schemas.openxmlformats.org/spreadsheetml/2006/main" count="59" uniqueCount="14">
  <si>
    <t>Tiempos de Ejecucion</t>
  </si>
  <si>
    <t>Calculo del Speedup</t>
  </si>
  <si>
    <t>Calculo de Eficiencia</t>
  </si>
  <si>
    <t>1 Dim</t>
  </si>
  <si>
    <t>Tamaño del problema</t>
  </si>
  <si>
    <t>N Procesos</t>
  </si>
  <si>
    <t>Procesadores</t>
  </si>
  <si>
    <t>Secuencial</t>
  </si>
  <si>
    <t>4 cores (OMP)</t>
  </si>
  <si>
    <t>8 cores (OMP)</t>
  </si>
  <si>
    <t>4 cores (MPI)</t>
  </si>
  <si>
    <t>8 cores (MPI)</t>
  </si>
  <si>
    <t>16 cores (MPI)</t>
  </si>
  <si>
    <t>2 Dim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</si>
</sst>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/>
    <font>
      <color theme="1"/>
      <name val="Arial"/>
      <scheme val="minor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4" fillId="6" fontId="3" numFmtId="0" xfId="0" applyAlignment="1" applyBorder="1" applyFill="1" applyFont="1">
      <alignment horizontal="center"/>
    </xf>
    <xf borderId="4" fillId="2" fontId="3" numFmtId="0" xfId="0" applyAlignment="1" applyBorder="1" applyFont="1">
      <alignment horizontal="center" readingOrder="0"/>
    </xf>
    <xf borderId="4" fillId="7" fontId="3" numFmtId="0" xfId="0" applyAlignment="1" applyBorder="1" applyFill="1" applyFont="1">
      <alignment horizontal="center" readingOrder="0"/>
    </xf>
    <xf borderId="4" fillId="7" fontId="4" numFmtId="0" xfId="0" applyBorder="1" applyFont="1"/>
    <xf borderId="0" fillId="8" fontId="3" numFmtId="0" xfId="0" applyFill="1" applyFont="1"/>
    <xf borderId="0" fillId="8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5">
      <c r="B5" s="1" t="s">
        <v>0</v>
      </c>
      <c r="C5" s="2"/>
      <c r="D5" s="2"/>
      <c r="E5" s="3"/>
      <c r="G5" s="4" t="s">
        <v>1</v>
      </c>
      <c r="H5" s="2"/>
      <c r="I5" s="2"/>
      <c r="J5" s="3"/>
      <c r="L5" s="5" t="s">
        <v>2</v>
      </c>
      <c r="M5" s="2"/>
      <c r="N5" s="2"/>
      <c r="O5" s="2"/>
      <c r="P5" s="3"/>
    </row>
    <row r="6">
      <c r="B6" s="6" t="s">
        <v>3</v>
      </c>
      <c r="C6" s="7" t="s">
        <v>4</v>
      </c>
      <c r="D6" s="2"/>
      <c r="E6" s="3"/>
      <c r="G6" s="6" t="s">
        <v>3</v>
      </c>
      <c r="H6" s="7" t="s">
        <v>4</v>
      </c>
      <c r="I6" s="2"/>
      <c r="J6" s="3"/>
      <c r="L6" s="6" t="s">
        <v>5</v>
      </c>
      <c r="M6" s="6" t="s">
        <v>3</v>
      </c>
      <c r="N6" s="7" t="s">
        <v>4</v>
      </c>
      <c r="O6" s="2"/>
      <c r="P6" s="3"/>
    </row>
    <row r="7">
      <c r="B7" s="6" t="s">
        <v>6</v>
      </c>
      <c r="C7" s="6">
        <v>512.0</v>
      </c>
      <c r="D7" s="6">
        <v>1024.0</v>
      </c>
      <c r="E7" s="6">
        <v>2048.0</v>
      </c>
      <c r="G7" s="6" t="s">
        <v>6</v>
      </c>
      <c r="H7" s="6">
        <v>512.0</v>
      </c>
      <c r="I7" s="6">
        <v>1024.0</v>
      </c>
      <c r="J7" s="6">
        <v>2048.0</v>
      </c>
      <c r="L7" s="8"/>
      <c r="M7" s="6" t="s">
        <v>6</v>
      </c>
      <c r="N7" s="6">
        <v>512.0</v>
      </c>
      <c r="O7" s="6">
        <v>1024.0</v>
      </c>
      <c r="P7" s="6">
        <v>2048.0</v>
      </c>
    </row>
    <row r="8">
      <c r="B8" s="6" t="s">
        <v>7</v>
      </c>
      <c r="C8" s="9">
        <v>0.890657</v>
      </c>
      <c r="D8" s="9">
        <v>4.339717</v>
      </c>
      <c r="E8" s="9">
        <v>11.33194</v>
      </c>
      <c r="G8" s="6" t="s">
        <v>7</v>
      </c>
      <c r="H8" s="10">
        <f t="shared" ref="H8:J8" si="1">C8/C8</f>
        <v>1</v>
      </c>
      <c r="I8" s="10">
        <f t="shared" si="1"/>
        <v>1</v>
      </c>
      <c r="J8" s="10">
        <f t="shared" si="1"/>
        <v>1</v>
      </c>
      <c r="L8" s="6">
        <v>1.0</v>
      </c>
      <c r="M8" s="6" t="s">
        <v>7</v>
      </c>
      <c r="N8" s="10">
        <f t="shared" ref="N8:P8" si="2">DIVIDE(H8,$L8)</f>
        <v>1</v>
      </c>
      <c r="O8" s="10">
        <f t="shared" si="2"/>
        <v>1</v>
      </c>
      <c r="P8" s="10">
        <f t="shared" si="2"/>
        <v>1</v>
      </c>
    </row>
    <row r="9">
      <c r="B9" s="8"/>
      <c r="C9" s="8"/>
      <c r="D9" s="8"/>
      <c r="E9" s="8"/>
      <c r="G9" s="8"/>
      <c r="H9" s="8"/>
      <c r="I9" s="8"/>
      <c r="J9" s="8"/>
      <c r="L9" s="8"/>
      <c r="M9" s="8"/>
      <c r="N9" s="8"/>
      <c r="O9" s="8"/>
      <c r="P9" s="8"/>
    </row>
    <row r="10">
      <c r="B10" s="6" t="s">
        <v>8</v>
      </c>
      <c r="C10" s="9">
        <v>0.904012</v>
      </c>
      <c r="D10" s="9">
        <v>2.711172</v>
      </c>
      <c r="E10" s="9">
        <v>5.104077</v>
      </c>
      <c r="G10" s="6" t="s">
        <v>8</v>
      </c>
      <c r="H10" s="10">
        <f t="shared" ref="H10:J10" si="3">C8/C10</f>
        <v>0.985226966</v>
      </c>
      <c r="I10" s="10">
        <f t="shared" si="3"/>
        <v>1.600679337</v>
      </c>
      <c r="J10" s="10">
        <f t="shared" si="3"/>
        <v>2.220174186</v>
      </c>
      <c r="L10" s="6">
        <v>4.0</v>
      </c>
      <c r="M10" s="6" t="s">
        <v>8</v>
      </c>
      <c r="N10" s="10">
        <f t="shared" ref="N10:P10" si="4">DIVIDE(H10,$L10)</f>
        <v>0.2463067415</v>
      </c>
      <c r="O10" s="10">
        <f t="shared" si="4"/>
        <v>0.4001698343</v>
      </c>
      <c r="P10" s="10">
        <f t="shared" si="4"/>
        <v>0.5550435466</v>
      </c>
    </row>
    <row r="11">
      <c r="B11" s="6" t="s">
        <v>9</v>
      </c>
      <c r="C11" s="9">
        <v>1.409343</v>
      </c>
      <c r="D11" s="9">
        <v>3.74028</v>
      </c>
      <c r="E11" s="9">
        <v>5.569083</v>
      </c>
      <c r="G11" s="6" t="s">
        <v>9</v>
      </c>
      <c r="H11" s="10">
        <f t="shared" ref="H11:J11" si="5">C8/C11</f>
        <v>0.6319661005</v>
      </c>
      <c r="I11" s="10">
        <f t="shared" si="5"/>
        <v>1.160265274</v>
      </c>
      <c r="J11" s="10">
        <f t="shared" si="5"/>
        <v>2.034794597</v>
      </c>
      <c r="L11" s="6">
        <v>8.0</v>
      </c>
      <c r="M11" s="6" t="s">
        <v>9</v>
      </c>
      <c r="N11" s="11">
        <f t="shared" ref="N11:P11" si="6">DIVIDE(H11,$L10)</f>
        <v>0.1579915251</v>
      </c>
      <c r="O11" s="11">
        <f t="shared" si="6"/>
        <v>0.2900663186</v>
      </c>
      <c r="P11" s="11">
        <f t="shared" si="6"/>
        <v>0.5086986493</v>
      </c>
    </row>
    <row r="12">
      <c r="B12" s="8"/>
      <c r="C12" s="8"/>
      <c r="D12" s="8"/>
      <c r="E12" s="8"/>
      <c r="G12" s="8"/>
      <c r="H12" s="8"/>
      <c r="I12" s="8"/>
      <c r="J12" s="8"/>
      <c r="L12" s="8"/>
      <c r="M12" s="8"/>
      <c r="N12" s="8"/>
      <c r="O12" s="8"/>
      <c r="P12" s="8"/>
    </row>
    <row r="13">
      <c r="B13" s="6" t="s">
        <v>10</v>
      </c>
      <c r="C13" s="9">
        <v>27.523606</v>
      </c>
      <c r="D13" s="9">
        <v>67.372115</v>
      </c>
      <c r="E13" s="9">
        <v>92.091286</v>
      </c>
      <c r="G13" s="6" t="s">
        <v>10</v>
      </c>
      <c r="H13" s="10">
        <f t="shared" ref="H13:J13" si="7">C8/C13</f>
        <v>0.03235974966</v>
      </c>
      <c r="I13" s="10">
        <f t="shared" si="7"/>
        <v>0.06441414226</v>
      </c>
      <c r="J13" s="10">
        <f t="shared" si="7"/>
        <v>0.1230511647</v>
      </c>
      <c r="L13" s="6">
        <v>4.0</v>
      </c>
      <c r="M13" s="6" t="s">
        <v>10</v>
      </c>
      <c r="N13" s="10">
        <f t="shared" ref="N13:P13" si="8">DIVIDE(H13,$L13)</f>
        <v>0.008089937416</v>
      </c>
      <c r="O13" s="10">
        <f t="shared" si="8"/>
        <v>0.01610353557</v>
      </c>
      <c r="P13" s="10">
        <f t="shared" si="8"/>
        <v>0.03076279117</v>
      </c>
    </row>
    <row r="14">
      <c r="B14" s="6" t="s">
        <v>11</v>
      </c>
      <c r="C14" s="9">
        <v>28.943091</v>
      </c>
      <c r="D14" s="9">
        <v>70.159979</v>
      </c>
      <c r="E14" s="9">
        <v>95.52703</v>
      </c>
      <c r="G14" s="6" t="s">
        <v>11</v>
      </c>
      <c r="H14" s="10">
        <f t="shared" ref="H14:J14" si="9">C8/C14</f>
        <v>0.03077269805</v>
      </c>
      <c r="I14" s="10">
        <f t="shared" si="9"/>
        <v>0.06185459377</v>
      </c>
      <c r="J14" s="10">
        <f t="shared" si="9"/>
        <v>0.1186254822</v>
      </c>
      <c r="L14" s="6">
        <v>8.0</v>
      </c>
      <c r="M14" s="6" t="s">
        <v>11</v>
      </c>
      <c r="N14" s="10">
        <f t="shared" ref="N14:P14" si="10">DIVIDE(H14,$L14)</f>
        <v>0.003846587256</v>
      </c>
      <c r="O14" s="10">
        <f t="shared" si="10"/>
        <v>0.007731824221</v>
      </c>
      <c r="P14" s="10">
        <f t="shared" si="10"/>
        <v>0.01482818528</v>
      </c>
    </row>
    <row r="15">
      <c r="B15" s="6" t="s">
        <v>12</v>
      </c>
      <c r="C15" s="9">
        <v>37.288066</v>
      </c>
      <c r="D15" s="9">
        <v>90.329787</v>
      </c>
      <c r="E15" s="9">
        <v>122.62171</v>
      </c>
      <c r="G15" s="6" t="s">
        <v>12</v>
      </c>
      <c r="H15" s="10">
        <f t="shared" ref="H15:J15" si="11">C8/C15</f>
        <v>0.02388584594</v>
      </c>
      <c r="I15" s="10">
        <f t="shared" si="11"/>
        <v>0.04804303369</v>
      </c>
      <c r="J15" s="10">
        <f t="shared" si="11"/>
        <v>0.09241381481</v>
      </c>
      <c r="L15" s="6">
        <v>16.0</v>
      </c>
      <c r="M15" s="6" t="s">
        <v>12</v>
      </c>
      <c r="N15" s="10">
        <f t="shared" ref="N15:P15" si="12">DIVIDE(H15,$L15)</f>
        <v>0.001492865371</v>
      </c>
      <c r="O15" s="10">
        <f t="shared" si="12"/>
        <v>0.003002689606</v>
      </c>
      <c r="P15" s="10">
        <f t="shared" si="12"/>
        <v>0.005775863426</v>
      </c>
    </row>
    <row r="16">
      <c r="A16" s="12"/>
      <c r="B16" s="13"/>
      <c r="C16" s="13"/>
      <c r="D16" s="13"/>
      <c r="E16" s="13"/>
      <c r="F16" s="12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2"/>
    </row>
    <row r="17">
      <c r="A17" s="12"/>
      <c r="B17" s="13"/>
      <c r="C17" s="13"/>
      <c r="D17" s="13"/>
      <c r="E17" s="13"/>
      <c r="F17" s="12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2"/>
    </row>
    <row r="18">
      <c r="B18" s="6" t="s">
        <v>13</v>
      </c>
      <c r="C18" s="7" t="s">
        <v>4</v>
      </c>
      <c r="D18" s="2"/>
      <c r="E18" s="3"/>
      <c r="G18" s="6" t="s">
        <v>13</v>
      </c>
      <c r="H18" s="7" t="s">
        <v>4</v>
      </c>
      <c r="I18" s="2"/>
      <c r="J18" s="3"/>
      <c r="L18" s="6" t="s">
        <v>5</v>
      </c>
      <c r="M18" s="6" t="s">
        <v>13</v>
      </c>
      <c r="N18" s="7" t="s">
        <v>4</v>
      </c>
      <c r="O18" s="2"/>
      <c r="P18" s="3"/>
    </row>
    <row r="19">
      <c r="B19" s="6" t="s">
        <v>6</v>
      </c>
      <c r="C19" s="6">
        <v>512.0</v>
      </c>
      <c r="D19" s="6">
        <v>1024.0</v>
      </c>
      <c r="E19" s="6">
        <v>2048.0</v>
      </c>
      <c r="G19" s="6" t="s">
        <v>6</v>
      </c>
      <c r="H19" s="6">
        <v>512.0</v>
      </c>
      <c r="I19" s="6">
        <v>1024.0</v>
      </c>
      <c r="J19" s="6">
        <v>2048.0</v>
      </c>
      <c r="L19" s="8"/>
      <c r="M19" s="6" t="s">
        <v>6</v>
      </c>
      <c r="N19" s="6">
        <v>512.0</v>
      </c>
      <c r="O19" s="6">
        <v>1024.0</v>
      </c>
      <c r="P19" s="6">
        <v>2048.0</v>
      </c>
    </row>
    <row r="20">
      <c r="B20" s="6" t="s">
        <v>7</v>
      </c>
      <c r="C20" s="9">
        <v>17.7694</v>
      </c>
      <c r="D20" s="9">
        <v>155.620528</v>
      </c>
      <c r="E20" s="9">
        <v>815.870771</v>
      </c>
      <c r="G20" s="6" t="s">
        <v>7</v>
      </c>
      <c r="H20" s="10">
        <f t="shared" ref="H20:J20" si="13">C20/C20</f>
        <v>1</v>
      </c>
      <c r="I20" s="10">
        <f t="shared" si="13"/>
        <v>1</v>
      </c>
      <c r="J20" s="10">
        <f t="shared" si="13"/>
        <v>1</v>
      </c>
      <c r="L20" s="6">
        <v>1.0</v>
      </c>
      <c r="M20" s="6" t="s">
        <v>7</v>
      </c>
      <c r="N20" s="10">
        <f t="shared" ref="N20:P20" si="14">DIVIDE(H20,$L20)</f>
        <v>1</v>
      </c>
      <c r="O20" s="10">
        <f t="shared" si="14"/>
        <v>1</v>
      </c>
      <c r="P20" s="10">
        <f t="shared" si="14"/>
        <v>1</v>
      </c>
    </row>
    <row r="21">
      <c r="B21" s="8"/>
      <c r="C21" s="8"/>
      <c r="D21" s="8"/>
      <c r="E21" s="8"/>
      <c r="G21" s="8"/>
      <c r="H21" s="8"/>
      <c r="I21" s="8"/>
      <c r="J21" s="8"/>
      <c r="L21" s="8"/>
      <c r="M21" s="8"/>
      <c r="N21" s="8"/>
      <c r="O21" s="8"/>
      <c r="P21" s="8"/>
    </row>
    <row r="22">
      <c r="B22" s="6" t="s">
        <v>8</v>
      </c>
      <c r="C22" s="9">
        <v>5.878573</v>
      </c>
      <c r="D22" s="9">
        <v>48.06786</v>
      </c>
      <c r="E22" s="9">
        <v>248.812607</v>
      </c>
      <c r="G22" s="6" t="s">
        <v>8</v>
      </c>
      <c r="H22" s="10">
        <f t="shared" ref="H22:J22" si="15">C20/C22</f>
        <v>3.022740383</v>
      </c>
      <c r="I22" s="10">
        <f t="shared" si="15"/>
        <v>3.237517293</v>
      </c>
      <c r="J22" s="10">
        <f t="shared" si="15"/>
        <v>3.279057202</v>
      </c>
      <c r="L22" s="6">
        <v>4.0</v>
      </c>
      <c r="M22" s="6" t="s">
        <v>8</v>
      </c>
      <c r="N22" s="10">
        <f t="shared" ref="N22:P22" si="16">DIVIDE(H22,$L22)</f>
        <v>0.7556850957</v>
      </c>
      <c r="O22" s="10">
        <f t="shared" si="16"/>
        <v>0.8093793233</v>
      </c>
      <c r="P22" s="10">
        <f t="shared" si="16"/>
        <v>0.8197643006</v>
      </c>
    </row>
    <row r="23">
      <c r="B23" s="6" t="s">
        <v>9</v>
      </c>
      <c r="C23" s="9">
        <v>2.956638</v>
      </c>
      <c r="D23" s="9">
        <v>23.918381</v>
      </c>
      <c r="E23" s="9">
        <v>125.125855</v>
      </c>
      <c r="G23" s="6" t="s">
        <v>9</v>
      </c>
      <c r="H23" s="10">
        <f t="shared" ref="H23:J23" si="17">C20/C23</f>
        <v>6.010001901</v>
      </c>
      <c r="I23" s="10">
        <f t="shared" si="17"/>
        <v>6.506315289</v>
      </c>
      <c r="J23" s="10">
        <f t="shared" si="17"/>
        <v>6.520401167</v>
      </c>
      <c r="L23" s="6">
        <v>8.0</v>
      </c>
      <c r="M23" s="6" t="s">
        <v>9</v>
      </c>
      <c r="N23" s="10">
        <f t="shared" ref="N23:P23" si="18">DIVIDE(H23,$L23)</f>
        <v>0.7512502376</v>
      </c>
      <c r="O23" s="10">
        <f t="shared" si="18"/>
        <v>0.8132894112</v>
      </c>
      <c r="P23" s="10">
        <f t="shared" si="18"/>
        <v>0.8150501459</v>
      </c>
    </row>
    <row r="24">
      <c r="B24" s="8"/>
      <c r="C24" s="8"/>
      <c r="D24" s="8"/>
      <c r="E24" s="8"/>
      <c r="G24" s="8"/>
      <c r="H24" s="8"/>
      <c r="I24" s="8"/>
      <c r="J24" s="8"/>
      <c r="L24" s="8"/>
      <c r="M24" s="8"/>
      <c r="N24" s="8"/>
      <c r="O24" s="8"/>
      <c r="P24" s="8"/>
    </row>
    <row r="25">
      <c r="B25" s="6" t="s">
        <v>10</v>
      </c>
      <c r="C25" s="9">
        <v>5.708571</v>
      </c>
      <c r="D25" s="9">
        <v>44.398159</v>
      </c>
      <c r="E25" s="9">
        <v>236.414857</v>
      </c>
      <c r="G25" s="6" t="s">
        <v>10</v>
      </c>
      <c r="H25" s="10">
        <f t="shared" ref="H25:J25" si="19">C20/C25</f>
        <v>3.112757991</v>
      </c>
      <c r="I25" s="10">
        <f t="shared" si="19"/>
        <v>3.505112183</v>
      </c>
      <c r="J25" s="10">
        <f t="shared" si="19"/>
        <v>3.45101311</v>
      </c>
      <c r="L25" s="6">
        <v>4.0</v>
      </c>
      <c r="M25" s="6" t="s">
        <v>10</v>
      </c>
      <c r="N25" s="10">
        <f t="shared" ref="N25:P25" si="20">DIVIDE(H25,$L25)</f>
        <v>0.7781894979</v>
      </c>
      <c r="O25" s="10">
        <f t="shared" si="20"/>
        <v>0.8762780457</v>
      </c>
      <c r="P25" s="10">
        <f t="shared" si="20"/>
        <v>0.8627532776</v>
      </c>
    </row>
    <row r="26">
      <c r="B26" s="6" t="s">
        <v>11</v>
      </c>
      <c r="C26" s="9">
        <v>3.166294</v>
      </c>
      <c r="D26" s="9">
        <v>22.601367</v>
      </c>
      <c r="E26" s="9">
        <v>119.87353</v>
      </c>
      <c r="G26" s="6" t="s">
        <v>11</v>
      </c>
      <c r="H26" s="10">
        <f t="shared" ref="H26:J26" si="21">C20/C26</f>
        <v>5.612049923</v>
      </c>
      <c r="I26" s="10">
        <f t="shared" si="21"/>
        <v>6.885447593</v>
      </c>
      <c r="J26" s="10">
        <f t="shared" si="21"/>
        <v>6.80609615</v>
      </c>
      <c r="L26" s="6">
        <v>8.0</v>
      </c>
      <c r="M26" s="6" t="s">
        <v>11</v>
      </c>
      <c r="N26" s="10">
        <f t="shared" ref="N26:P26" si="22">DIVIDE(H26,$L26)</f>
        <v>0.7015062404</v>
      </c>
      <c r="O26" s="10">
        <f t="shared" si="22"/>
        <v>0.8606809491</v>
      </c>
      <c r="P26" s="10">
        <f t="shared" si="22"/>
        <v>0.8507620187</v>
      </c>
    </row>
    <row r="27">
      <c r="B27" s="6" t="s">
        <v>12</v>
      </c>
      <c r="C27" s="9">
        <v>2.00863</v>
      </c>
      <c r="D27" s="9">
        <v>12.128151</v>
      </c>
      <c r="E27" s="9">
        <v>66.328784</v>
      </c>
      <c r="G27" s="6" t="s">
        <v>12</v>
      </c>
      <c r="H27" s="10">
        <f t="shared" ref="H27:J27" si="23">C20/C27</f>
        <v>8.846527235</v>
      </c>
      <c r="I27" s="10">
        <f t="shared" si="23"/>
        <v>12.83134816</v>
      </c>
      <c r="J27" s="10">
        <f t="shared" si="23"/>
        <v>12.30040296</v>
      </c>
      <c r="L27" s="6">
        <v>16.0</v>
      </c>
      <c r="M27" s="6" t="s">
        <v>12</v>
      </c>
      <c r="N27" s="10">
        <f t="shared" ref="N27:P27" si="24">DIVIDE(H27,$L27)</f>
        <v>0.5529079522</v>
      </c>
      <c r="O27" s="10">
        <f t="shared" si="24"/>
        <v>0.8019592599</v>
      </c>
      <c r="P27" s="10">
        <f t="shared" si="24"/>
        <v>0.768775185</v>
      </c>
    </row>
  </sheetData>
  <mergeCells count="9">
    <mergeCell ref="H18:J18"/>
    <mergeCell ref="N18:P18"/>
    <mergeCell ref="B5:E5"/>
    <mergeCell ref="G5:J5"/>
    <mergeCell ref="L5:P5"/>
    <mergeCell ref="C6:E6"/>
    <mergeCell ref="H6:J6"/>
    <mergeCell ref="N6:P6"/>
    <mergeCell ref="C18:E18"/>
  </mergeCells>
  <drawing r:id="rId1"/>
</worksheet>
</file>