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80cd265f7bc849c2/Projects/Excel/CoffeeHouse/"/>
    </mc:Choice>
  </mc:AlternateContent>
  <xr:revisionPtr revIDLastSave="367" documentId="8_{2DA56E90-2ADE-45E5-A114-1518E8710153}" xr6:coauthVersionLast="47" xr6:coauthVersionMax="47" xr10:uidLastSave="{2015A021-D69A-421E-9E14-B3B343AECAA4}"/>
  <bookViews>
    <workbookView xWindow="-120" yWindow="-120" windowWidth="29040" windowHeight="15720" tabRatio="617"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M2" i="17"/>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<sst xmlns="http://schemas.openxmlformats.org/spreadsheetml/2006/main" count="11136" uniqueCount="6226">
  <si>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</si>
  <si>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</si>
  <si>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</si>
  <si>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</si>
  <si>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</si>
  <si>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</si>
  <si>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</si>
  <si>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</si>
  <si>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</si>
  <si>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</si>
  <si>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</si>
  <si>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</si>
  <si>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</si>
  <si>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</si>
  <si>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</si>
  <si>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</si>
  <si>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</si>
  <si>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</si>
  <si>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</si>
  <si>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</si>
  <si>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</si>
  <si>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</si>
  <si>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</si>
  <si>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</si>
  <si>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</si>
  <si>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</si>
  <si>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</si>
  <si>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</si>
  <si>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</si>
  <si>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</si>
  <si>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</si>
  <si>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</si>
  <si>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</si>
  <si>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</si>
  <si>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</si>
  <si>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</si>
  <si>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</si>
  <si>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</si>
  <si>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</si>
  <si>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</si>
  <si>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</si>
  <si>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</si>
  <si>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</si>
  <si>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</si>
  <si>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</si>
  <si>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</si>
  <si>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</si>
  <si>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</si>
  <si>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</si>
  <si>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</si>
  <si>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</si>
  <si>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</si>
  <si>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</si>
  <si>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</si>
  <si>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</si>
  <si>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</si>
  <si>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</si>
  <si>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</si>
  <si>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</si>
  <si>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</si>
  <si>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</si>
  <si>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</si>
  <si>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</si>
  <si>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</si>
  <si>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</si>
  <si>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</si>
  <si>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</si>
  <si>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</si>
  <si>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</si>
  <si>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</si>
  <si>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</si>
  <si>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</si>
  <si>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</si>
  <si>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</si>
  <si>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</si>
  <si>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</si>
  <si>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</si>
  <si>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</si>
  <si>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</si>
  <si>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</si>
  <si>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</si>
  <si>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</si>
  <si>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</si>
  <si>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</si>
  <si>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</si>
  <si>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</si>
  <si>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</si>
  <si>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</si>
  <si>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</si>
  <si>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</si>
  <si>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</si>
  <si>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</si>
  <si>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</si>
  <si>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</si>
  <si>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</si>
  <si>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</si>
  <si>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</si>
  <si>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</si>
  <si>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</si>
  <si>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</si>
  <si>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</si>
  <si>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</si>
  <si>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</si>
  <si>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</si>
  <si>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</si>
  <si>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</si>
  <si>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</si>
  <si>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</si>
  <si>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</si>
  <si>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</si>
  <si>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</si>
  <si>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</si>
  <si>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</si>
  <si>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</si>
  <si>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</si>
  <si>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</si>
  <si>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</si>
  <si>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</si>
  <si>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</si>
  <si>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</si>
  <si>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</si>
  <si>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</si>
  <si>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</si>
  <si>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</si>
  <si>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</si>
  <si>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</si>
  <si>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</si>
  <si>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</si>
  <si>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</si>
  <si>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</si>
  <si>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</si>
  <si>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</si>
  <si>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</si>
  <si>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</si>
  <si>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</si>
  <si>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</si>
  <si>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</si>
  <si>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</si>
  <si>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</si>
  <si>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</si>
  <si>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</si>
  <si>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</si>
  <si>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</si>
  <si>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</si>
  <si>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</si>
  <si>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</si>
  <si>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</si>
  <si>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</si>
  <si>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</si>
  <si>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</si>
  <si>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</si>
  <si>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</si>
  <si>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</si>
  <si>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</si>
  <si>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</si>
  <si>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</si>
  <si>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</si>
  <si>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</si>
  <si>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</si>
  <si>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</si>
  <si>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</si>
  <si>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</si>
  <si>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</si>
  <si>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</si>
  <si>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</si>
  <si>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</si>
  <si>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</si>
  <si>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</si>
  <si>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</si>
  <si>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</si>
  <si>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</si>
  <si>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</si>
  <si>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</si>
  <si>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</si>
  <si>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</si>
  <si>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</si>
  <si>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</si>
  <si>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</si>
  <si>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</si>
  <si>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</si>
  <si>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</si>
  <si>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</si>
  <si>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</si>
  <si>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</si>
  <si>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</si>
  <si>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</si>
  <si>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</si>
  <si>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</si>
  <si>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</si>
  <si>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</si>
  <si>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</si>
  <si>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</si>
  <si>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</si>
  <si>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</si>
  <si>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</si>
  <si>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</si>
  <si>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</si>
  <si>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</si>
  <si>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</si>
  <si>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</si>
  <si>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</si>
  <si>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</si>
  <si>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</si>
  <si>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</si>
  <si>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</si>
  <si>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</si>
  <si>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</si>
  <si>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</si>
  <si>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</si>
  <si>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</si>
  <si>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</si>
  <si>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</si>
  <si>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</si>
  <si>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</si>
  <si>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</si>
  <si>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</si>
  <si>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</si>
  <si>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</si>
  <si>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</si>
  <si>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</si>
  <si>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</si>
  <si>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</si>
  <si>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</si>
  <si>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</si>
  <si>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</si>
  <si>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</si>
  <si>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</si>
  <si>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</si>
  <si>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</si>
  <si>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</si>
  <si>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</si>
  <si>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</si>
  <si>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</si>
  <si>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</si>
  <si>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</si>
  <si>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</si>
  <si>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</si>
  <si>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</si>
  <si>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</si>
  <si>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</si>
  <si>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</si>
  <si>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</si>
  <si>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</si>
  <si>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</si>
  <si>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</si>
  <si>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</si>
  <si>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</si>
  <si>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</si>
  <si>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</si>
  <si>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</si>
  <si>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</si>
  <si>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</si>
  <si>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</si>
  <si>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</si>
  <si>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</si>
  <si>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</si>
  <si>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</si>
  <si>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</si>
  <si>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</si>
  <si>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</si>
  <si>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</si>
  <si>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</si>
  <si>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</si>
  <si>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</si>
  <si>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</si>
  <si>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</si>
  <si>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</si>
  <si>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</si>
  <si>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</si>
  <si>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</si>
  <si>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</si>
  <si>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</si>
  <si>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</si>
  <si>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</si>
  <si>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</si>
  <si>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</si>
  <si>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</si>
  <si>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</si>
  <si>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</si>
  <si>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</si>
  <si>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</si>
  <si>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</si>
  <si>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</si>
  <si>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</si>
  <si>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</si>
  <si>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</si>
  <si>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</si>
  <si>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</si>
  <si>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</si>
  <si>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</si>
  <si>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</si>
  <si>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</si>
  <si>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</si>
  <si>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</si>
  <si>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</si>
  <si>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</si>
  <si>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</si>
  <si>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</si>
  <si>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</si>
  <si>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</si>
  <si>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</si>
  <si>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</si>
  <si>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</si>
  <si>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</si>
  <si>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</si>
  <si>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</si>
  <si>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</si>
  <si>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</si>
  <si>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</si>
  <si>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</si>
  <si>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</si>
  <si>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</si>
  <si>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</si>
  <si>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</si>
  <si>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</si>
  <si>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</si>
  <si>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</si>
  <si>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</si>
  <si>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</si>
  <si>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</si>
  <si>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</si>
  <si>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</si>
  <si>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</si>
  <si>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</si>
  <si>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</si>
  <si>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</si>
  <si>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</si>
  <si>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</si>
  <si>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</si>
  <si>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</si>
  <si>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</si>
  <si>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</si>
  <si>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</si>
  <si>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</si>
  <si>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</si>
  <si>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</si>
  <si>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</si>
  <si>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</si>
  <si>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</si>
  <si>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</si>
  <si>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</si>
  <si>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</si>
  <si>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</si>
  <si>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</si>
  <si>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</si>
  <si>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</si>
  <si>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</si>
  <si>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</si>
  <si>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</si>
  <si>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</si>
  <si>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</si>
  <si>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</si>
  <si>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</si>
  <si>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</si>
  <si>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</si>
  <si>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</si>
  <si>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</si>
  <si>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</si>
  <si>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</si>
  <si>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</si>
  <si>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</si>
  <si>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</si>
  <si>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</si>
  <si>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</si>
  <si>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</si>
  <si>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</si>
  <si>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</si>
  <si>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</si>
  <si>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</si>
  <si>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</si>
  <si>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</si>
  <si>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</si>
  <si>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</si>
  <si>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</si>
  <si>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</si>
  <si>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</si>
  <si>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</si>
  <si>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</si>
  <si>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</si>
  <si>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</si>
  <si>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</si>
  <si>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</si>
  <si>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</si>
  <si>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</si>
  <si>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</si>
  <si>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</si>
  <si>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</si>
  <si>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</si>
  <si>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</si>
  <si>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</si>
  <si>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</si>
  <si>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</si>
  <si>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</si>
  <si>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</si>
  <si>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</si>
  <si>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</si>
  <si>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</si>
  <si>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</si>
  <si>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</si>
  <si>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</si>
  <si>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</si>
  <si>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</si>
  <si>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</si>
  <si>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</si>
  <si>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</si>
  <si>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</si>
  <si>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</si>
  <si>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</si>
  <si>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</si>
  <si>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</si>
  <si>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</si>
  <si>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</si>
  <si>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</si>
  <si>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</si>
  <si>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</si>
  <si>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</si>
  <si>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</si>
  <si>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</si>
  <si>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</si>
  <si>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</si>
  <si>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</si>
  <si>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</si>
  <si>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</si>
  <si>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</si>
  <si>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</si>
  <si>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</si>
  <si>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</si>
  <si>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</si>
  <si>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</si>
  <si>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</si>
  <si>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</si>
  <si>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</si>
  <si>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</si>
  <si>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</si>
  <si>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</si>
  <si>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</si>
  <si>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</si>
  <si>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</si>
  <si>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</si>
  <si>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</si>
  <si>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</si>
  <si>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</si>
  <si>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</si>
  <si>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</si>
  <si>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</si>
  <si>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</si>
  <si>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</si>
  <si>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</si>
  <si>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</si>
  <si>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</si>
  <si>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</si>
  <si>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</si>
  <si>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</si>
  <si>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</si>
  <si>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</si>
  <si>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</si>
  <si>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</si>
  <si>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</si>
  <si>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</si>
  <si>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</si>
  <si>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</si>
  <si>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</si>
  <si>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</si>
  <si>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</si>
  <si>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</si>
  <si>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</si>
  <si>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</si>
  <si>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</si>
  <si>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</si>
  <si>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</si>
  <si>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</si>
  <si>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</si>
  <si>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</si>
  <si>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</si>
  <si>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</si>
  <si>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</si>
  <si>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</si>
  <si>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</si>
  <si>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</si>
  <si>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</si>
  <si>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</si>
  <si>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</si>
  <si>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</si>
  <si>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</si>
  <si>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</si>
  <si>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</si>
  <si>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</si>
  <si>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</si>
  <si>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</si>
  <si>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</si>
  <si>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</si>
  <si>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</si>
  <si>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</si>
  <si>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</si>
  <si>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</si>
  <si>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</si>
  <si>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</si>
  <si>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</si>
  <si>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</si>
  <si>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</si>
  <si>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</si>
  <si>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</si>
  <si>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</si>
  <si>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</si>
  <si>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</si>
  <si>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</si>
  <si>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</si>
  <si>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</si>
  <si>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</si>
  <si>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</si>
  <si>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</si>
  <si>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</si>
  <si>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</si>
  <si>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</si>
  <si>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</si>
  <si>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</si>
  <si>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</si>
  <si>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</si>
  <si>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</si>
  <si>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</si>
  <si>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</si>
  <si>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</si>
  <si>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</si>
  <si>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</si>
  <si>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</si>
  <si>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</si>
  <si>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</si>
  <si>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</si>
  <si>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</si>
  <si>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</si>
  <si>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</si>
  <si>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</si>
  <si>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</si>
  <si>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</si>
  <si>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</si>
  <si>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</si>
  <si>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</si>
  <si>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</si>
  <si>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</si>
  <si>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</si>
  <si>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</si>
  <si>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</si>
  <si>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</si>
  <si>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</si>
  <si>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</si>
  <si>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</si>
  <si>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</si>
  <si>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</si>
  <si>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</si>
  <si>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</si>
  <si>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</si>
  <si>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</si>
  <si>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</si>
  <si>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</si>
  <si>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</si>
  <si>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</si>
  <si>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</si>
  <si>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</si>
  <si>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</si>
  <si>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</si>
  <si>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</si>
  <si>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</si>
  <si>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</si>
  <si>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</si>
  <si>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</si>
  <si>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</si>
  <si>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</si>
  <si>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</si>
  <si>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</si>
  <si>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</si>
  <si>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</si>
  <si>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</si>
  <si>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</si>
  <si>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</si>
  <si>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</si>
  <si>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</si>
  <si>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</si>
  <si>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</si>
  <si>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</si>
  <si>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</si>
  <si>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</si>
  <si>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</si>
  <si>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</si>
  <si>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</si>
  <si>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</si>
  <si>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</si>
  <si>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</si>
  <si>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</si>
  <si>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</si>
  <si>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</si>
  <si>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</si>
  <si>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</si>
  <si>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</si>
  <si>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</si>
  <si>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</si>
  <si>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</si>
  <si>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</si>
  <si>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</si>
  <si>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</si>
  <si>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</si>
  <si>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</si>
  <si>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</si>
  <si>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</si>
  <si>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</si>
  <si>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</si>
  <si>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</si>
  <si>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</si>
  <si>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</si>
  <si>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</si>
  <si>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</si>
  <si>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</si>
  <si>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</si>
  <si>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</si>
  <si>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</si>
  <si>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</si>
  <si>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</si>
  <si>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</si>
  <si>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</si>
  <si>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</si>
  <si>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</si>
  <si>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</si>
  <si>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</si>
  <si>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</si>
  <si>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</si>
  <si>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</si>
  <si>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</si>
  <si>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</si>
  <si>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</si>
  <si>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</si>
  <si>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</si>
  <si>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</si>
  <si>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</si>
  <si>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</si>
  <si>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</si>
  <si>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</si>
  <si>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</si>
  <si>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</si>
  <si>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</si>
  <si>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</si>
  <si>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</si>
  <si>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</si>
  <si>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</si>
  <si>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</si>
  <si>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</si>
  <si>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</si>
  <si>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</si>
  <si>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</si>
  <si>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</si>
  <si>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</si>
  <si>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</si>
  <si>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</si>
  <si>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</si>
  <si>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</si>
  <si>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</si>
  <si>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</si>
  <si>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</si>
  <si>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</si>
  <si>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</si>
  <si>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</si>
  <si>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</si>
  <si>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</si>
  <si>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</si>
  <si>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</si>
  <si>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</si>
  <si>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</si>
  <si>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</si>
  <si>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</si>
  <si>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</si>
  <si>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</si>
  <si>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</si>
  <si>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</si>
  <si>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</si>
  <si>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</si>
  <si>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</si>
  <si>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</si>
  <si>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</si>
  <si>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</si>
  <si>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</si>
  <si>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</si>
  <si>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</si>
  <si>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</si>
  <si>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</si>
  <si>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</si>
  <si>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</si>
  <si>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</si>
  <si>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</si>
  <si>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</si>
  <si>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</si>
  <si>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</si>
  <si>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</si>
  <si>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</si>
  <si>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</si>
  <si>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</si>
  <si>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</si>
  <si>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</si>
  <si>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</si>
  <si>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</si>
  <si>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</si>
  <si>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</si>
  <si>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</si>
  <si>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</si>
  <si>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</si>
  <si>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</si>
  <si>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</si>
  <si>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</si>
  <si>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</si>
  <si>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</si>
  <si>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</si>
  <si>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</si>
  <si>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</si>
  <si>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</si>
  <si>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</si>
  <si>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</si>
  <si>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</si>
  <si>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</si>
  <si>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</si>
  <si>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</si>
  <si>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</si>
  <si>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</si>
  <si>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</si>
  <si>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</si>
  <si>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</si>
  <si>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</si>
  <si>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</si>
  <si>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</si>
  <si>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</si>
  <si>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</si>
  <si>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</si>
  <si>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</si>
  <si>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</si>
  <si>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</si>
  <si>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</si>
  <si>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</si>
  <si>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</si>
  <si>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</si>
  <si>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</si>
  <si>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</si>
  <si>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</si>
  <si>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</si>
  <si>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</si>
  <si>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</si>
  <si>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</si>
  <si>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</si>
  <si>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</si>
  <si>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</si>
  <si>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</si>
  <si>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</si>
  <si>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</si>
  <si>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</si>
  <si>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</si>
  <si>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</si>
  <si>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</si>
  <si>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</si>
  <si>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</si>
  <si>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</si>
  <si>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</si>
  <si>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</si>
  <si>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</si>
  <si>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</si>
  <si>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</si>
  <si>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</si>
  <si>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</si>
  <si>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</si>
  <si>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</si>
  <si>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</si>
  <si>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</si>
  <si>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</si>
  <si>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</si>
  <si>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</si>
  <si>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</si>
  <si>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</si>
  <si>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</si>
  <si>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</si>
  <si>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</si>
  <si>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</si>
  <si>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</si>
  <si>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</si>
  <si>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</si>
  <si>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</si>
  <si>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</si>
  <si>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</si>
  <si>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</si>
  <si>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</si>
  <si>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</si>
  <si>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</si>
  <si>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</si>
  <si>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</si>
  <si>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</si>
  <si>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</si>
  <si>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</si>
  <si>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</si>
  <si>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</si>
  <si>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</si>
  <si>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</si>
  <si>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</si>
  <si>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</si>
  <si>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</si>
  <si>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</si>
  <si>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</si>
  <si>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</si>
  <si>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</si>
  <si>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</si>
  <si>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</si>
  <si>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</si>
  <si>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</si>
  <si>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</si>
  <si>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</si>
  <si>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</si>
  <si>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</si>
  <si>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</si>
  <si>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</si>
  <si>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</si>
  <si>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</si>
  <si>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</si>
  <si>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</si>
  <si>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</si>
  <si>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</si>
  <si>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</si>
  <si>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</si>
  <si>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</si>
  <si>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</si>
  <si>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</si>
  <si>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</si>
  <si>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</si>
  <si>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</si>
  <si>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</si>
  <si>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</si>
  <si>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</si>
  <si>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</si>
  <si>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</si>
  <si>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</si>
  <si>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</si>
  <si>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</si>
  <si>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</si>
  <si>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</si>
  <si>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</si>
  <si>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</si>
  <si>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</si>
  <si>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</si>
  <si>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</si>
  <si>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</si>
  <si>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</si>
  <si>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</si>
  <si>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</si>
  <si>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</si>
  <si>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</si>
  <si>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</si>
  <si>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</si>
  <si>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</si>
  <si>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</si>
  <si>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</si>
  <si>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</si>
  <si>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</si>
  <si>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</si>
  <si>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</si>
  <si>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</si>
  <si>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</si>
  <si>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</si>
  <si>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</si>
  <si>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</si>
  <si>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</si>
  <si>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</si>
  <si>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</si>
  <si>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</si>
  <si>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</si>
  <si>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</si>
  <si>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</si>
  <si>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</si>
  <si>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</si>
  <si>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</si>
  <si>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</si>
  <si>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</si>
  <si>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</si>
  <si>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</si>
  <si>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</si>
  <si>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</si>
  <si>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</si>
  <si>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</si>
  <si>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</si>
  <si>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</si>
  <si>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</si>
  <si>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</si>
  <si>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</si>
  <si>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</si>
  <si>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</si>
  <si>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</si>
  <si>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</si>
  <si>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</si>
  <si>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</si>
  <si>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</si>
  <si>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</si>
  <si>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</si>
  <si>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</si>
  <si>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</si>
  <si>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</si>
  <si>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</si>
  <si>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</si>
  <si>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</si>
  <si>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</si>
  <si>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</si>
  <si>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</si>
  <si>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</si>
  <si>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</si>
  <si>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</si>
  <si>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</si>
  <si>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</si>
  <si>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</si>
  <si>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</si>
  <si>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</si>
  <si>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</si>
  <si>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</si>
  <si>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</si>
  <si>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</si>
  <si>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</si>
  <si>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</si>
  <si>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</si>
  <si>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</si>
  <si>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</si>
  <si>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</si>
  <si>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</si>
  <si>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</si>
  <si>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</si>
  <si>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</si>
  <si>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</si>
  <si>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</si>
  <si>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</si>
  <si>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</si>
  <si>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</si>
  <si>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</si>
  <si>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</si>
  <si>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</si>
  <si>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</si>
  <si>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</si>
  <si>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</si>
  <si>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</si>
  <si>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</si>
  <si>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</si>
  <si>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</si>
  <si>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</si>
  <si>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</si>
  <si>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</si>
  <si>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</si>
  <si>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</si>
  <si>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</si>
  <si>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</si>
  <si>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</si>
  <si>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</si>
  <si>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</si>
  <si>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</si>
  <si>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</si>
  <si>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</si>
  <si>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</si>
  <si>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</si>
  <si>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</si>
  <si>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</si>
  <si>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</si>
  <si>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</si>
  <si>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</si>
  <si>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</si>
  <si>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</si>
  <si>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</si>
  <si>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</si>
  <si>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</si>
  <si>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</si>
  <si>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</si>
  <si>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</si>
  <si>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</si>
  <si>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</si>
  <si>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</si>
  <si>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</si>
  <si>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</si>
  <si>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</si>
  <si>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</si>
  <si>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</si>
  <si>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</si>
  <si>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</si>
  <si>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</si>
  <si>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</si>
  <si>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</si>
  <si>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</si>
  <si>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</si>
  <si>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</si>
  <si>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</si>
  <si>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</si>
  <si>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</si>
  <si>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</si>
  <si>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</si>
  <si>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</si>
  <si>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</si>
  <si>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</si>
  <si>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</si>
  <si>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</si>
  <si>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</si>
  <si>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</si>
  <si>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</si>
  <si>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</si>
  <si>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</si>
  <si>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</si>
  <si>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</si>
  <si>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</si>
  <si>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</si>
  <si>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</si>
  <si>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</si>
  <si>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</si>
  <si>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</si>
  <si>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</si>
  <si>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</si>
  <si>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</si>
  <si>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</si>
  <si>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</si>
  <si>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</si>
  <si>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</si>
  <si>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</si>
  <si>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</si>
  <si>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</si>
  <si>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</si>
  <si>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</si>
  <si>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</si>
  <si>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</si>
  <si>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</si>
  <si>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</si>
  <si>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</si>
  <si>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</si>
  <si>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</si>
  <si>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</si>
  <si>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</si>
  <si>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</si>
  <si>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</si>
  <si>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</si>
  <si>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</si>
  <si>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</si>
  <si>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</si>
  <si>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</si>
  <si>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</si>
  <si>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</si>
  <si>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</si>
  <si>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</si>
  <si>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</si>
  <si>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</si>
  <si>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</si>
  <si>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</si>
  <si>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</si>
  <si>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</si>
  <si>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</si>
  <si>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</si>
  <si>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</si>
  <si>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</si>
  <si>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</si>
  <si>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</si>
  <si>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</si>
  <si>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</si>
  <si>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</si>
  <si>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</si>
  <si>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</si>
  <si>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</si>
  <si>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</si>
  <si>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</si>
  <si>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</si>
  <si>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</si>
  <si>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</si>
  <si>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</si>
  <si>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</si>
  <si>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</si>
  <si>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</si>
  <si>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</si>
  <si>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</si>
  <si>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</si>
  <si>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</si>
  <si>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</si>
  <si>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</si>
  <si>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</si>
  <si>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</si>
  <si>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</si>
  <si>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</si>
  <si>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</si>
  <si>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</si>
  <si>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</si>
  <si>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</si>
  <si>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</si>
  <si>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</si>
  <si>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</si>
  <si>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</si>
  <si>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</si>
  <si>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</si>
  <si>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</si>
  <si>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</si>
  <si>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</si>
  <si>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</si>
  <si>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</si>
  <si>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</si>
  <si>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</si>
  <si>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</si>
  <si>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</si>
  <si>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</si>
  <si>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</si>
  <si>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</si>
  <si>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</si>
  <si>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</si>
  <si>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</si>
  <si>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</si>
  <si>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</si>
  <si>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</si>
  <si>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</si>
  <si>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</si>
  <si>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</si>
  <si>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</si>
  <si>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</si>
  <si>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</si>
  <si>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</si>
  <si>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</si>
  <si>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</si>
  <si>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</si>
  <si>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</si>
  <si>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</si>
  <si>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</si>
  <si>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</si>
  <si>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</si>
  <si>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</si>
  <si>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</si>
  <si>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</si>
  <si>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</si>
  <si>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</si>
  <si>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</si>
  <si>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</si>
  <si>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</si>
  <si>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</si>
  <si>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</si>
  <si>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</si>
  <si>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</si>
  <si>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</si>
  <si>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</si>
  <si>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</si>
  <si>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</si>
  <si>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</si>
  <si>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</si>
  <si>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</si>
  <si>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</si>
  <si>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</si>
  <si>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</si>
  <si>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</si>
  <si>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</si>
  <si>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</si>
  <si>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</si>
  <si>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</si>
  <si>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</si>
  <si>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</si>
  <si>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</si>
  <si>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</si>
  <si>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</si>
  <si>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</si>
  <si>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</si>
  <si>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</si>
  <si>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</si>
  <si>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</si>
  <si>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</si>
  <si>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</si>
  <si>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</si>
  <si>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</si>
  <si>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</si>
  <si>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</si>
  <si>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</si>
  <si>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</si>
  <si>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</si>
  <si>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</si>
  <si>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</si>
  <si>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</si>
  <si>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</si>
  <si>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</si>
  <si>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</si>
  <si>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</si>
  <si>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</si>
  <si>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</si>
  <si>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</si>
  <si>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</si>
  <si>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</si>
  <si>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</si>
  <si>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</si>
  <si>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</si>
  <si>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</si>
  <si>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</si>
  <si>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</si>
  <si>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</si>
  <si>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</si>
  <si>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</si>
  <si>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</si>
  <si>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</si>
  <si>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</si>
  <si>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</si>
  <si>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</si>
  <si>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</si>
  <si>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</si>
  <si>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</si>
  <si>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</si>
  <si>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</si>
  <si>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</si>
  <si>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</si>
  <si>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</si>
  <si>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</si>
  <si>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</si>
  <si>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</si>
  <si>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</si>
  <si>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</si>
  <si>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</si>
  <si>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</si>
  <si>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</si>
  <si>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</si>
  <si>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</si>
  <si>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</si>
  <si>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</si>
  <si>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</si>
  <si>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</si>
  <si>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</si>
  <si>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</si>
  <si>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</si>
  <si>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</si>
  <si>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</si>
  <si>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</si>
  <si>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</si>
  <si>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</si>
  <si>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</si>
  <si>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</si>
  <si>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</si>
  <si>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</si>
  <si>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</si>
  <si>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</si>
  <si>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</si>
  <si>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</si>
  <si>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</si>
  <si>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</si>
  <si>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</si>
  <si>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</si>
  <si>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</si>
  <si>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</si>
  <si>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</si>
  <si>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</si>
  <si>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</si>
  <si>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</si>
  <si>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</si>
  <si>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</si>
  <si>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</si>
  <si>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</si>
  <si>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</si>
  <si>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</si>
  <si>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</si>
  <si>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</si>
  <si>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</si>
  <si>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</si>
  <si>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</si>
  <si>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</si>
  <si>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</si>
  <si>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</si>
  <si>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</si>
  <si>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</si>
  <si>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</si>
  <si>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</si>
  <si>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</si>
  <si>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</si>
  <si>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</si>
  <si>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</si>
  <si>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</si>
  <si>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</si>
  <si>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</si>
  <si>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</si>
  <si>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</si>
  <si>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</si>
  <si>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</si>
  <si>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</si>
  <si>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</si>
  <si>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</si>
  <si>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</si>
  <si>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</si>
  <si>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</si>
  <si>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</si>
  <si>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</si>
  <si>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</si>
  <si>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</si>
  <si>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</si>
  <si>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</si>
  <si>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</si>
  <si>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</si>
  <si>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</si>
  <si>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</si>
  <si>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</si>
  <si>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</si>
  <si>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</si>
  <si>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</si>
  <si>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</si>
  <si>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</si>
  <si>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</si>
  <si>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</si>
  <si>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</si>
  <si>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</si>
  <si>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</si>
  <si>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</si>
  <si>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</si>
  <si>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</si>
  <si>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</si>
  <si>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</si>
  <si>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</si>
  <si>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</si>
  <si>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</si>
  <si>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</si>
  <si>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</si>
  <si>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</si>
  <si>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</si>
  <si>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</si>
  <si>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</si>
  <si>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</si>
  <si>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</si>
  <si>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</si>
  <si>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</si>
  <si>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</si>
  <si>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</si>
  <si>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</si>
  <si>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</si>
  <si>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</si>
  <si>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</si>
  <si>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</si>
  <si>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</si>
  <si>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</si>
  <si>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</si>
  <si>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</si>
  <si>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</si>
  <si>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</si>
  <si>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</si>
  <si>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</si>
  <si>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</si>
  <si>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</si>
  <si>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</si>
  <si>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</si>
  <si>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</si>
  <si>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</si>
  <si>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</si>
  <si>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</si>
  <si>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</si>
  <si>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</si>
  <si>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</si>
  <si>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</si>
  <si>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</si>
  <si>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</si>
  <si>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</si>
  <si>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</si>
  <si>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</si>
  <si>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</si>
  <si>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</si>
  <si>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</si>
  <si>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</si>
  <si>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</si>
  <si>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</si>
  <si>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</si>
  <si>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</si>
  <si>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</si>
  <si>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</si>
  <si>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</si>
  <si>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</si>
  <si>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</si>
  <si>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</si>
  <si>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</si>
  <si>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</si>
  <si>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</si>
  <si>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</si>
  <si>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</si>
  <si>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</si>
  <si>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</si>
  <si>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</si>
  <si>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</si>
  <si>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</si>
  <si>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</si>
  <si>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</si>
  <si>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</si>
  <si>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</si>
  <si>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</si>
  <si>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</si>
  <si>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</si>
  <si>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</si>
  <si>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</si>
  <si>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</si>
  <si>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</si>
  <si>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</si>
  <si>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</si>
  <si>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</si>
  <si>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</si>
  <si>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</si>
  <si>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</si>
  <si>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</si>
  <si>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</si>
  <si>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</si>
  <si>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</si>
  <si>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</si>
  <si>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</si>
  <si>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</si>
  <si>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</si>
  <si>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</si>
  <si>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</si>
  <si>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</si>
  <si>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</si>
  <si>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</si>
  <si>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</si>
  <si>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</si>
  <si>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</si>
  <si>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</si>
  <si>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</si>
  <si>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</si>
  <si>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</si>
  <si>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</si>
  <si>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</si>
  <si>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</si>
  <si>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</si>
  <si>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</si>
  <si>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</si>
  <si>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</si>
  <si>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</si>
  <si>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</si>
  <si>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</si>
  <si>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</si>
  <si>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</si>
  <si>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</si>
  <si>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</si>
  <si>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</si>
  <si>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</si>
  <si>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</si>
  <si>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</si>
  <si>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</si>
  <si>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</si>
  <si>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</si>
  <si>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</si>
  <si>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</si>
  <si>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</si>
  <si>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</si>
  <si>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</si>
  <si>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</si>
  <si>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</si>
  <si>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</si>
  <si>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</si>
  <si>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</si>
  <si>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</si>
  <si>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</si>
  <si>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</si>
  <si>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</si>
  <si>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</si>
  <si>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</si>
  <si>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</si>
  <si>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</si>
  <si>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</si>
  <si>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</si>
  <si>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</si>
  <si>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</si>
  <si>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</si>
  <si>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</si>
  <si>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</si>
  <si>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</si>
  <si>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</si>
  <si>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</si>
  <si>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</si>
  <si>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</si>
  <si>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</si>
  <si>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</si>
  <si>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</si>
  <si>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</si>
  <si>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</si>
  <si>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</si>
  <si>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</si>
  <si>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</si>
  <si>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</si>
  <si>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</si>
  <si>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</si>
  <si>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</si>
  <si>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</si>
  <si>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</si>
  <si>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</si>
  <si>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</si>
  <si>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</si>
  <si>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</si>
  <si>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</si>
  <si>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</si>
  <si>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</si>
  <si>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</si>
  <si>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</si>
  <si>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</si>
  <si>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</si>
  <si>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</si>
  <si>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</si>
  <si>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</si>
  <si>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</si>
  <si>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</si>
  <si>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</si>
  <si>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</si>
  <si>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</si>
  <si>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</si>
  <si>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</si>
  <si>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</si>
  <si>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</si>
  <si>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</si>
  <si>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</si>
  <si>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</si>
  <si>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</si>
  <si>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</si>
  <si>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</si>
  <si>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</si>
  <si>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</si>
  <si>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</si>
  <si>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</si>
  <si>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</si>
  <si>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</si>
  <si>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</si>
  <si>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</si>
  <si>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</si>
  <si>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</si>
  <si>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</si>
  <si>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</si>
  <si>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</si>
  <si>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</si>
  <si>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</si>
  <si>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</si>
  <si>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</si>
  <si>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</si>
  <si>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</si>
  <si>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</si>
  <si>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</si>
  <si>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</si>
  <si>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</si>
  <si>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</si>
  <si>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</si>
  <si>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</si>
  <si>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</si>
  <si>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</si>
  <si>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</si>
  <si>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</si>
  <si>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</si>
  <si>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</si>
  <si>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</si>
  <si>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</si>
  <si>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</si>
  <si>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</si>
  <si>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</si>
  <si>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</si>
  <si>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</si>
  <si>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</si>
  <si>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</si>
  <si>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</si>
  <si>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</si>
  <si>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</si>
  <si>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</si>
  <si>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</si>
  <si>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</si>
  <si>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</si>
  <si>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</si>
  <si>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</si>
  <si>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</si>
  <si>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</si>
  <si>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</si>
  <si>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</si>
  <si>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</si>
  <si>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</si>
  <si>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</si>
  <si>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</si>
  <si>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</si>
  <si>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</si>
  <si>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</si>
  <si>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</si>
  <si>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</si>
  <si>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</si>
  <si>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</si>
  <si>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</si>
  <si>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</si>
  <si>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</si>
  <si>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</si>
  <si>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</si>
  <si>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</si>
  <si>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</si>
  <si>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</si>
  <si>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</si>
  <si>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</si>
  <si>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</si>
  <si>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</si>
  <si>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</si>
  <si>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</si>
  <si>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</si>
  <si>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</si>
  <si>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</si>
  <si>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</si>
  <si>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</si>
  <si>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</si>
  <si>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</si>
  <si>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</si>
  <si>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</si>
  <si>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</si>
  <si>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</si>
  <si>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</si>
  <si>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</si>
  <si>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</si>
  <si>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</si>
  <si>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</si>
  <si>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</si>
  <si>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</si>
  <si>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</si>
  <si>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</si>
  <si>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</si>
  <si>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</si>
  <si>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</si>
  <si>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</si>
  <si>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</si>
  <si>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</si>
  <si>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</si>
  <si>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</si>
  <si>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</si>
  <si>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</si>
  <si>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</si>
  <si>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</si>
  <si>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</si>
  <si>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</si>
  <si>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</si>
  <si>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</si>
  <si>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</si>
  <si>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</si>
  <si>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</si>
  <si>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</si>
  <si>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</si>
  <si>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</si>
  <si>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</si>
  <si>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</si>
  <si>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</si>
  <si>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</si>
  <si>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</si>
  <si>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</si>
  <si>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</si>
  <si>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</si>
  <si>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</si>
  <si>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</si>
  <si>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</si>
  <si>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</si>
  <si>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</si>
  <si>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</si>
  <si>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</si>
  <si>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</si>
  <si>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</si>
  <si>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</si>
  <si>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</si>
  <si>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</si>
  <si>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</si>
  <si>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</si>
  <si>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</si>
  <si>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</si>
  <si>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</si>
  <si>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</si>
  <si>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</si>
  <si>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</si>
  <si>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</si>
  <si>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</si>
  <si>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</si>
  <si>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</si>
  <si>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</si>
  <si>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</si>
  <si>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</si>
  <si>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</si>
  <si>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</si>
  <si>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</si>
  <si>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</si>
  <si>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</si>
  <si>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</si>
  <si>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</si>
  <si>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</si>
  <si>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</si>
  <si>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</si>
  <si>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</si>
  <si>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</si>
  <si>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</si>
  <si>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</si>
  <si>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</si>
  <si>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</si>
  <si>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</si>
  <si>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</si>
  <si>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</si>
  <si>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</si>
  <si>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</si>
  <si>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</si>
  <si>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</si>
  <si>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</si>
  <si>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</si>
  <si>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</si>
  <si>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</si>
  <si>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</si>
  <si>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</si>
  <si>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</si>
  <si>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</si>
  <si>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</si>
  <si>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</si>
  <si>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</si>
  <si>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</si>
  <si>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</si>
  <si>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</si>
  <si>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</si>
  <si>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</si>
  <si>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</si>
  <si>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</si>
  <si>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</si>
  <si>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</si>
  <si>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</si>
  <si>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</si>
  <si>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</si>
  <si>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</si>
  <si>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</si>
  <si>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</si>
  <si>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</si>
  <si>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</si>
  <si>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</si>
  <si>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</si>
  <si>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</si>
  <si>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</si>
  <si>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</si>
  <si>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</si>
  <si>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</si>
  <si>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</si>
  <si>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</si>
  <si>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</si>
  <si>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</si>
  <si>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</si>
  <si>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</si>
  <si>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</si>
  <si>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</si>
  <si>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</si>
  <si>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</si>
  <si>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</si>
  <si>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</si>
  <si>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</si>
  <si>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</si>
  <si>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</si>
  <si>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</si>
  <si>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</si>
  <si>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</si>
  <si>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</si>
  <si>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</si>
  <si>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</si>
  <si>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</si>
  <si>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</si>
  <si>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</si>
  <si>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</si>
  <si>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</si>
  <si>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</si>
  <si>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</si>
  <si>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</si>
  <si>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</si>
  <si>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</si>
  <si>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</si>
  <si>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</si>
  <si>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</si>
  <si>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</si>
  <si>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</si>
  <si>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</si>
  <si>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</si>
  <si>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</si>
  <si>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</si>
  <si>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</si>
  <si>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</si>
  <si>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</si>
  <si>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</si>
  <si>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</si>
  <si>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</si>
  <si>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</si>
  <si>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</si>
  <si>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</si>
  <si>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</si>
  <si>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</si>
  <si>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</si>
  <si>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</si>
  <si>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</si>
  <si>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</si>
  <si>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</si>
  <si>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</si>
  <si>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</si>
  <si>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</si>
  <si>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</si>
  <si>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</si>
  <si>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</si>
  <si>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</si>
  <si>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</si>
  <si>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</si>
  <si>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</si>
  <si>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</si>
  <si>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</si>
  <si>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</si>
  <si>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</si>
  <si>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</si>
  <si>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</si>
  <si>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</si>
  <si>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</si>
  <si>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</si>
  <si>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</si>
  <si>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</si>
  <si>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</si>
  <si>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</si>
  <si>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</si>
  <si>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</si>
  <si>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</si>
  <si>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</si>
  <si>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</si>
  <si>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</si>
  <si>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</si>
  <si>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</si>
  <si>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</si>
  <si>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</si>
  <si>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</si>
  <si>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</si>
  <si>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</si>
  <si>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</si>
  <si>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</si>
  <si>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</si>
  <si>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</si>
  <si>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</si>
  <si>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</si>
  <si>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</si>
  <si>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</si>
  <si>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</si>
  <si>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</si>
  <si>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</si>
  <si>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</si>
  <si>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</si>
  <si>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</si>
  <si>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</si>
  <si>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</si>
  <si>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</si>
  <si>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</si>
  <si>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</si>
  <si>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</si>
  <si>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</si>
  <si>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</si>
  <si>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</si>
  <si>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</si>
  <si>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</si>
  <si>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</si>
  <si>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</si>
  <si>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</si>
  <si>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</si>
  <si>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</si>
  <si>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</si>
  <si>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</si>
  <si>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</si>
  <si>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</si>
  <si>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</si>
  <si>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</si>
  <si>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</si>
  <si>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</si>
  <si>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</si>
  <si>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</si>
  <si>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</si>
  <si>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</si>
  <si>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</si>
  <si>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</si>
  <si>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</si>
  <si>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</si>
  <si>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</si>
  <si>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</si>
  <si>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</si>
  <si>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</si>
  <si>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</si>
  <si>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</si>
  <si>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</si>
  <si>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</si>
  <si>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</si>
  <si>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</si>
  <si>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</si>
  <si>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</si>
  <si>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</si>
  <si>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</si>
  <si>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</si>
  <si>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</si>
  <si>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</si>
  <si>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</si>
  <si>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</si>
  <si>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</si>
  <si>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</si>
  <si>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</si>
  <si>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</si>
  <si>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</si>
  <si>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</si>
  <si>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</si>
  <si>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</si>
  <si>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</si>
  <si>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</si>
  <si>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</si>
  <si>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</si>
  <si>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</si>
  <si>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</si>
  <si>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</si>
  <si>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</si>
  <si>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</si>
  <si>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</si>
  <si>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</si>
  <si>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</si>
  <si>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</si>
  <si>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</si>
  <si>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</si>
  <si>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</si>
  <si>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</si>
  <si>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</si>
  <si>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</si>
  <si>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</si>
  <si>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</si>
  <si>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</si>
  <si>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</si>
  <si>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</si>
  <si>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</si>
  <si>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</si>
  <si>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</si>
  <si>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</si>
  <si>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</si>
  <si>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</si>
  <si>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</si>
  <si>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</si>
  <si>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</si>
  <si>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</si>
  <si>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</si>
  <si>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</si>
  <si>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</si>
  <si>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</si>
  <si>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</si>
  <si>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</si>
  <si>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</si>
  <si>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</si>
  <si>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</si>
  <si>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</si>
  <si>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</si>
  <si>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</si>
  <si>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</si>
  <si>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</si>
  <si>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</si>
  <si>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</si>
  <si>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</si>
  <si>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</si>
  <si>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</si>
  <si>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</si>
  <si>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</si>
  <si>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</si>
  <si>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</si>
  <si>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</si>
  <si>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</si>
  <si>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</si>
  <si>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</si>
  <si>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</si>
  <si>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</si>
  <si>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</si>
  <si>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</si>
  <si>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</si>
  <si>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</si>
  <si>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</si>
  <si>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</si>
  <si>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</si>
  <si>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</si>
  <si>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</si>
  <si>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</si>
  <si>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</si>
  <si>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</si>
  <si>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</si>
  <si>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</si>
  <si>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</si>
  <si>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</si>
  <si>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</si>
  <si>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</si>
  <si>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</si>
  <si>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</si>
  <si>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</si>
  <si>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</si>
  <si>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</si>
  <si>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</si>
  <si>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</si>
  <si>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</si>
  <si>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</si>
  <si>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</si>
  <si>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</si>
  <si>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</si>
  <si>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</si>
  <si>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</si>
  <si>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</si>
  <si>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</si>
  <si>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</si>
  <si>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</si>
  <si>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</si>
  <si>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</si>
  <si>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</si>
  <si>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</si>
  <si>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</si>
  <si>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</si>
  <si>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</si>
  <si>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</si>
  <si>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</si>
  <si>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</si>
  <si>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</si>
  <si>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</si>
  <si>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</si>
  <si>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</si>
  <si>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</si>
  <si>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</si>
  <si>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</si>
  <si>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</si>
  <si>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</si>
  <si>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</si>
  <si>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</si>
  <si>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</si>
  <si>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</si>
  <si>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</si>
  <si>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</si>
  <si>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</si>
  <si>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</si>
  <si>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</si>
  <si>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</si>
  <si>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</si>
  <si>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</si>
  <si>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</si>
  <si>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</si>
  <si>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</si>
  <si>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</si>
  <si>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</si>
  <si>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</si>
  <si>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</si>
  <si>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</si>
  <si>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</si>
  <si>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</si>
  <si>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</si>
  <si>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</si>
  <si>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</si>
  <si>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</si>
  <si>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</si>
  <si>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</si>
  <si>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</si>
  <si>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</si>
  <si>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</si>
  <si>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</si>
  <si>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</si>
  <si>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</si>
  <si>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</si>
  <si>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</si>
  <si>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</si>
  <si>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</si>
  <si>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</si>
  <si>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</si>
  <si>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</si>
  <si>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</si>
  <si>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</si>
  <si>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</si>
  <si>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</si>
  <si>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</si>
  <si>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</si>
  <si>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</si>
  <si>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</si>
  <si>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</si>
  <si>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</si>
  <si>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</si>
  <si>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</si>
  <si>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</si>
  <si>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</si>
  <si>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</si>
  <si>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</si>
  <si>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</si>
  <si>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</si>
  <si>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</si>
  <si>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</si>
  <si>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</si>
  <si>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</si>
  <si>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</si>
  <si>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</si>
  <si>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</si>
  <si>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</si>
  <si>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</si>
  <si>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</si>
  <si>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</si>
  <si>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</si>
  <si>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</si>
  <si>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</si>
  <si>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</si>
  <si>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</si>
  <si>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</si>
  <si>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</si>
  <si>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</si>
  <si>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</si>
  <si>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</si>
  <si>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</si>
  <si>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</si>
  <si>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</si>
  <si>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</si>
  <si>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</si>
  <si>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</si>
  <si>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</si>
  <si>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</si>
  <si>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</si>
  <si>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</si>
  <si>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</si>
  <si>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</si>
  <si>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</si>
  <si>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</si>
  <si>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</si>
  <si>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</si>
  <si>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</si>
  <si>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</si>
  <si>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</si>
  <si>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</si>
  <si>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</si>
  <si>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</si>
  <si>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</si>
  <si>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</si>
  <si>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</si>
  <si>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</si>
  <si>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</si>
  <si>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</si>
  <si>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</si>
  <si>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</si>
  <si>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</si>
  <si>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</si>
  <si>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</si>
  <si>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</si>
  <si>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</si>
  <si>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</si>
  <si>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</si>
  <si>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</si>
  <si>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</si>
  <si>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</si>
  <si>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</si>
  <si>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</si>
  <si>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</si>
  <si>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</si>
  <si>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</si>
  <si>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</si>
  <si>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</si>
  <si>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</si>
  <si>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</si>
  <si>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</si>
  <si>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</si>
  <si>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</si>
  <si>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</si>
  <si>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</si>
  <si>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</si>
  <si>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</si>
  <si>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</si>
  <si>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</si>
  <si>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</si>
  <si>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</si>
  <si>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</si>
  <si>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</si>
  <si>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</si>
  <si>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</si>
  <si>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</si>
  <si>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</si>
  <si>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</si>
  <si>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</si>
  <si>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</si>
  <si>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</si>
  <si>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</si>
  <si>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</si>
  <si>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</si>
  <si>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</si>
  <si>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</si>
  <si>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</si>
  <si>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</si>
  <si>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</si>
  <si>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</si>
  <si>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</si>
  <si>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</si>
  <si>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</si>
  <si>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</si>
  <si>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</si>
  <si>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</si>
  <si>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</si>
  <si>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</si>
  <si>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</si>
  <si>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</si>
  <si>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</si>
  <si>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</si>
  <si>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</si>
  <si>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</si>
  <si>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</si>
  <si>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</si>
  <si>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</si>
  <si>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</si>
  <si>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</si>
  <si>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</si>
  <si>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</si>
  <si>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</si>
  <si>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</si>
  <si>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</si>
  <si>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</si>
  <si>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</si>
  <si>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</si>
  <si>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</si>
  <si>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</si>
  <si>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</si>
  <si>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</si>
  <si>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</si>
  <si>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</si>
  <si>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</si>
  <si>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</si>
  <si>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</si>
  <si>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</si>
  <si>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</si>
  <si>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</si>
  <si>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</si>
  <si>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</si>
  <si>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</si>
  <si>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</si>
  <si>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</si>
  <si>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</si>
  <si>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</si>
  <si>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</si>
  <si>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</si>
  <si>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</si>
  <si>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</si>
  <si>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</si>
  <si>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</si>
  <si>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</si>
  <si>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</si>
  <si>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</si>
  <si>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</si>
  <si>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</si>
  <si>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</si>
  <si>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</si>
  <si>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</si>
  <si>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</si>
  <si>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</si>
  <si>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</si>
  <si>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</si>
  <si>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</si>
  <si>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</si>
  <si>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</si>
  <si>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</si>
  <si>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</si>
  <si>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</si>
  <si>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</si>
  <si>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</si>
  <si>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</si>
  <si>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</si>
  <si>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</si>
  <si>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</si>
  <si>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</si>
  <si>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</si>
  <si>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</si>
  <si>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</si>
  <si>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</si>
  <si>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</si>
  <si>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</si>
  <si>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</si>
  <si>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</si>
  <si>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</si>
  <si>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</si>
  <si>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</si>
  <si>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</si>
  <si>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</si>
  <si>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</si>
  <si>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</si>
  <si>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</si>
  <si>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</si>
  <si>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</si>
  <si>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</si>
  <si>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</si>
  <si>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</si>
  <si>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</si>
  <si>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</si>
  <si>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</si>
  <si>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</si>
  <si>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</si>
  <si>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</si>
  <si>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</si>
  <si>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</si>
  <si>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</si>
  <si>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</si>
  <si>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</si>
  <si>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</si>
  <si>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</si>
  <si>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</si>
  <si>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</si>
  <si>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</si>
  <si>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</si>
  <si>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</si>
  <si>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</si>
  <si>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</si>
  <si>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</si>
  <si>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</si>
  <si>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</si>
  <si>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</si>
  <si>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</si>
  <si>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</si>
  <si>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</si>
  <si>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</si>
  <si>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</si>
  <si>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</si>
  <si>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</si>
  <si>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</si>
  <si>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</si>
  <si>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</si>
  <si>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</si>
  <si>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</si>
  <si>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</si>
  <si>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</si>
  <si>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</si>
  <si>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</si>
  <si>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</si>
  <si>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</si>
  <si>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</si>
  <si>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</si>
  <si>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</si>
  <si>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</si>
  <si>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</si>
  <si>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</si>
  <si>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</si>
  <si>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</si>
  <si>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</si>
  <si>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</si>
  <si>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</si>
  <si>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</si>
  <si>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</si>
  <si>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</si>
  <si>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</si>
  <si>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</si>
  <si>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</si>
  <si>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</si>
  <si>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</si>
  <si>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</si>
  <si>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</si>
  <si>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</si>
  <si>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</si>
  <si>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</si>
  <si>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</si>
  <si>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</si>
  <si>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</si>
  <si>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</si>
  <si>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</si>
  <si>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</si>
  <si>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</si>
  <si>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</si>
  <si>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</si>
  <si>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</si>
  <si>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</si>
  <si>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</si>
  <si>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</si>
  <si>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</si>
  <si>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</si>
  <si>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</si>
  <si>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</si>
  <si>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</si>
  <si>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</si>
  <si>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</si>
  <si>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</si>
  <si>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</si>
  <si>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</si>
  <si>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</si>
  <si>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</si>
  <si>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</si>
  <si>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</si>
  <si>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</si>
  <si>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</si>
  <si>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</si>
  <si>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</si>
  <si>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</si>
  <si>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</si>
  <si>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</si>
  <si>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</si>
  <si>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</si>
  <si>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</si>
  <si>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</si>
  <si>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</si>
  <si>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</si>
  <si>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</si>
  <si>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</si>
  <si>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</si>
  <si>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</si>
  <si>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</si>
  <si>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</si>
  <si>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</si>
  <si>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</si>
  <si>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</si>
  <si>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</si>
  <si>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</si>
  <si>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</si>
  <si>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</si>
  <si>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</si>
  <si>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</si>
  <si>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</si>
  <si>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</si>
  <si>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</si>
  <si>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</si>
  <si>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</si>
  <si>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</si>
  <si>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</si>
  <si>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</si>
  <si>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</si>
  <si>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</si>
  <si>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</si>
  <si>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</si>
  <si>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</si>
  <si>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</si>
  <si>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</si>
  <si>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</si>
  <si>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</si>
  <si>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</si>
  <si>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</si>
  <si>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</si>
  <si>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</si>
  <si>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</si>
  <si>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</si>
  <si>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</si>
  <si>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</si>
  <si>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</si>
  <si>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</si>
  <si>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</si>
  <si>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</si>
  <si>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</si>
  <si>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</si>
  <si>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</si>
  <si>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</si>
  <si>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</si>
  <si>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</si>
  <si>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</si>
  <si>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</si>
  <si>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</si>
  <si>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</si>
  <si>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</si>
  <si>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</si>
  <si>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</si>
  <si>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</si>
  <si>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</si>
  <si>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</si>
  <si>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</si>
  <si>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</si>
  <si>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</si>
  <si>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</si>
  <si>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</si>
  <si>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</si>
  <si>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</si>
  <si>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</si>
  <si>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</si>
  <si>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</si>
  <si>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</si>
  <si>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</si>
  <si>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</si>
  <si>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</si>
  <si>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</si>
  <si>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</si>
  <si>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</si>
  <si>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</si>
  <si>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</si>
  <si>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</si>
  <si>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</si>
  <si>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</si>
  <si>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</si>
  <si>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</si>
  <si>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</si>
  <si>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</si>
  <si>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</si>
  <si>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</si>
  <si>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</si>
  <si>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</si>
  <si>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</si>
  <si>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</si>
  <si>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</si>
  <si>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</si>
  <si>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</si>
  <si>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</si>
  <si>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</si>
  <si>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</si>
  <si>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</si>
  <si>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</si>
  <si>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</si>
  <si>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</si>
  <si>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</si>
  <si>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</si>
  <si>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</si>
  <si>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</si>
  <si>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</si>
  <si>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</si>
  <si>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</si>
  <si>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</si>
  <si>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</si>
  <si>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</si>
  <si>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</si>
  <si>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</si>
  <si>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</si>
  <si>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</si>
  <si>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</si>
  <si>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</si>
  <si>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</si>
  <si>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</si>
  <si>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</si>
  <si>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</si>
  <si>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</si>
  <si>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</si>
  <si>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</si>
  <si>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</si>
  <si>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</si>
  <si>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</si>
  <si>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</si>
  <si>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</si>
  <si>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</si>
  <si>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</si>
  <si>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</si>
  <si>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</si>
  <si>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</si>
  <si>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</si>
  <si>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</si>
  <si>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</si>
  <si>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</si>
  <si>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</si>
  <si>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</si>
  <si>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</si>
  <si>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</si>
  <si>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</si>
  <si>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</si>
  <si>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</si>
  <si>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</si>
  <si>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</si>
  <si>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</si>
  <si>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</si>
  <si>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</si>
  <si>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</si>
  <si>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</si>
  <si>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</si>
  <si>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</si>
  <si>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</si>
  <si>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</si>
  <si>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</si>
  <si>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</si>
  <si>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</si>
  <si>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</si>
  <si>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</si>
  <si>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</si>
  <si>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</si>
  <si>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</si>
  <si>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</si>
  <si>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</si>
  <si>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</si>
  <si>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</si>
  <si>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</si>
  <si>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</si>
  <si>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</si>
  <si>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</si>
  <si>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</si>
  <si>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</si>
  <si>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</si>
  <si>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</si>
  <si>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</si>
  <si>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</si>
  <si>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</si>
  <si>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</si>
  <si>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</si>
  <si>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</si>
  <si>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</si>
  <si>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</si>
  <si>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</si>
  <si>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</si>
  <si>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</si>
  <si>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</si>
  <si>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</si>
  <si>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</si>
  <si>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</si>
  <si>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</si>
  <si>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</si>
  <si>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</si>
  <si>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</si>
  <si>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</si>
  <si>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</si>
  <si>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</si>
  <si>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</si>
  <si>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</si>
  <si>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</si>
  <si>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</si>
  <si>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</si>
  <si>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</si>
  <si>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</si>
  <si>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</si>
  <si>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</si>
  <si>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</si>
  <si>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</si>
  <si>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</si>
  <si>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</si>
  <si>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</si>
  <si>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</si>
  <si>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</si>
  <si>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</si>
  <si>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</si>
  <si>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</si>
  <si>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</si>
  <si>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</si>
  <si>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</si>
  <si>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</si>
  <si>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</si>
  <si>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</si>
  <si>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</si>
  <si>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</si>
  <si>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</si>
  <si>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</si>
  <si>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</si>
  <si>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</si>
  <si>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</si>
  <si>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</si>
  <si>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</si>
  <si>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</si>
  <si>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</si>
  <si>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</si>
  <si>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</si>
  <si>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</si>
  <si>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</si>
  <si>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</si>
  <si>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</si>
  <si>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</si>
  <si>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</si>
  <si>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</si>
  <si>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</si>
  <si>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</si>
  <si>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</si>
  <si>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</si>
  <si>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</si>
  <si>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</si>
  <si>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</si>
  <si>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</si>
  <si>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</si>
  <si>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</si>
  <si>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</si>
  <si>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</si>
  <si>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</si>
  <si>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</si>
  <si>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</si>
  <si>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</si>
  <si>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</si>
  <si>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</si>
  <si>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</si>
  <si>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</si>
  <si>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</si>
  <si>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</si>
  <si>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</si>
  <si>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</si>
  <si>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</si>
  <si>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</si>
  <si>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</si>
  <si>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</si>
  <si>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</si>
  <si>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</si>
  <si>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</si>
  <si>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</si>
  <si>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</si>
  <si>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</si>
  <si>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</si>
  <si>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</si>
  <si>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</si>
  <si>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</si>
  <si>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</si>
  <si>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</si>
  <si>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</si>
  <si>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</si>
  <si>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</si>
  <si>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</si>
  <si>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</si>
  <si>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</si>
  <si>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</si>
  <si>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</si>
  <si>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</si>
  <si>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</si>
  <si>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</si>
  <si>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</si>
  <si>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</si>
  <si>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</si>
  <si>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</si>
  <si>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</si>
  <si>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</si>
  <si>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</si>
  <si>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</si>
  <si>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</si>
  <si>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</si>
  <si>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</si>
  <si>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</si>
  <si>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</si>
  <si>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</si>
  <si>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</si>
  <si>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</si>
  <si>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</si>
  <si>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</si>
  <si>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</si>
  <si>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</si>
  <si>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</si>
  <si>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</si>
  <si>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</si>
  <si>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</si>
  <si>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</si>
  <si>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</si>
  <si>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</si>
  <si>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</si>
  <si>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</si>
  <si>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</si>
  <si>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</si>
  <si>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</si>
  <si>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</si>
  <si>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</si>
  <si>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</si>
  <si>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</si>
  <si>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</si>
  <si>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</si>
  <si>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</si>
  <si>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</si>
  <si>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</si>
  <si>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</si>
  <si>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</si>
  <si>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</si>
  <si>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</si>
  <si>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</si>
  <si>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</si>
  <si>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</si>
  <si>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</si>
  <si>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</si>
  <si>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</si>
  <si>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</si>
  <si>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</si>
  <si>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</si>
  <si>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</si>
  <si>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</si>
  <si>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</si>
  <si>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</si>
  <si>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</si>
  <si>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</si>
  <si>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</si>
  <si>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</si>
  <si>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</si>
  <si>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</si>
  <si>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</si>
  <si>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</si>
  <si>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</si>
  <si>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</si>
  <si>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</si>
  <si>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</si>
  <si>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</si>
  <si>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</si>
  <si>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</si>
  <si>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</si>
  <si>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</si>
  <si>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</si>
  <si>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</si>
  <si>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</si>
  <si>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</si>
  <si>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</si>
  <si>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</si>
  <si>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</si>
  <si>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</si>
  <si>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</si>
  <si>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</si>
  <si>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</si>
  <si>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</si>
  <si>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</si>
  <si>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</si>
  <si>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</si>
  <si>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</si>
  <si>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</si>
  <si>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</si>
  <si>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</si>
  <si>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</si>
  <si>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</si>
  <si>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</si>
  <si>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</si>
  <si>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</si>
  <si>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</si>
  <si>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</si>
  <si>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</si>
  <si>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</si>
  <si>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</si>
  <si>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</si>
  <si>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</si>
  <si>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</si>
  <si>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</si>
  <si>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</si>
  <si>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</si>
  <si>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</si>
  <si>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</si>
  <si>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</si>
  <si>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</si>
  <si>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</si>
  <si>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</si>
  <si>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</si>
  <si>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</si>
  <si>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</si>
  <si>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</si>
  <si>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</si>
  <si>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</si>
  <si>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</si>
  <si>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</si>
  <si>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</si>
  <si>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</si>
  <si>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</si>
  <si>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</si>
  <si>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</si>
  <si>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</si>
  <si>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</si>
  <si>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</si>
  <si>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</si>
  <si>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</si>
  <si>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</si>
  <si>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</si>
  <si>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</si>
  <si>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</si>
  <si>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</si>
  <si>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</si>
  <si>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</si>
  <si>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</si>
  <si>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</si>
  <si>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</si>
  <si>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</si>
  <si>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</si>
  <si>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</si>
  <si>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</si>
  <si>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</si>
  <si>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</si>
  <si>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</si>
  <si>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</si>
  <si>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</si>
  <si>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</si>
  <si>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</si>
  <si>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</si>
  <si>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</si>
  <si>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</si>
  <si>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</si>
  <si>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</si>
  <si>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</si>
  <si>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</si>
  <si>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</si>
  <si>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</si>
  <si>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</si>
  <si>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</si>
  <si>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</si>
  <si>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</si>
  <si>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</si>
  <si>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</si>
  <si>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</si>
  <si>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</si>
  <si>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</si>
  <si>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</si>
  <si>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</si>
  <si>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</si>
  <si>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</si>
  <si>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</si>
  <si>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</si>
  <si>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</si>
  <si>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</si>
  <si>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</si>
  <si>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</si>
  <si>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</si>
  <si>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</si>
  <si>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</si>
  <si>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</si>
  <si>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</si>
  <si>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</si>
  <si>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</si>
  <si>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</si>
  <si>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</si>
  <si>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</si>
  <si>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</si>
  <si>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</si>
  <si>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</si>
  <si>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</si>
  <si>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</si>
  <si>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</si>
  <si>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</si>
  <si>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</si>
  <si>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</si>
  <si>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</si>
  <si>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</si>
  <si>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</si>
  <si>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</si>
  <si>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</si>
  <si>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</si>
  <si>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</si>
  <si>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</si>
  <si>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</si>
  <si>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</si>
  <si>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</si>
  <si>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</si>
  <si>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</si>
  <si>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</si>
  <si>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</si>
  <si>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</si>
  <si>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</si>
  <si>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</si>
  <si>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</si>
  <si>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</si>
  <si>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</si>
  <si>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</si>
  <si>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</si>
  <si>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</si>
  <si>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</si>
  <si>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</si>
  <si>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</si>
  <si>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</si>
  <si>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</si>
  <si>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</si>
  <si>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</si>
  <si>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</si>
  <si>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</si>
  <si>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</si>
  <si>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</si>
  <si>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</si>
  <si>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</si>
  <si>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</si>
  <si>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</si>
  <si>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</si>
  <si>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</si>
  <si>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</si>
  <si>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</si>
  <si>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</si>
  <si>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</si>
  <si>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</si>
  <si>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</si>
  <si>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</si>
  <si>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</si>
  <si>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</si>
  <si>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</si>
  <si>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</si>
  <si>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</si>
  <si>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</si>
  <si>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</si>
  <si>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</si>
  <si>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</si>
  <si>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</si>
  <si>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</si>
  <si>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</si>
  <si>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</si>
  <si>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</si>
  <si>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</si>
  <si>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</si>
  <si>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</si>
  <si>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</si>
  <si>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</si>
  <si>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</si>
  <si>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</si>
  <si>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</si>
  <si>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</si>
  <si>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</si>
  <si>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</si>
  <si>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</si>
  <si>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</si>
  <si>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</si>
  <si>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</si>
  <si>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</si>
  <si>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</si>
  <si>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</si>
  <si>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</si>
  <si>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</si>
  <si>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</si>
  <si>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</si>
  <si>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</si>
  <si>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</si>
  <si>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</si>
  <si>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</si>
  <si>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</si>
  <si>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</si>
  <si>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</si>
  <si>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</si>
  <si>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</si>
  <si>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</si>
  <si>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</si>
  <si>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</si>
  <si>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</si>
  <si>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</si>
  <si>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</si>
  <si>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</si>
  <si>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</si>
  <si>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</si>
  <si>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</si>
  <si>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</si>
  <si>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</si>
  <si>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</si>
  <si>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</si>
  <si>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</si>
  <si>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</si>
  <si>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</si>
  <si>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</si>
  <si>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</si>
  <si>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</si>
  <si>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</si>
  <si>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</si>
  <si>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</si>
  <si>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</si>
  <si>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</si>
  <si>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</si>
  <si>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</si>
  <si>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</si>
  <si>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</si>
  <si>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</si>
  <si>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</si>
  <si>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</si>
  <si>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</si>
  <si>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</si>
  <si>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</si>
  <si>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</si>
  <si>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</si>
  <si>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</si>
  <si>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</si>
  <si>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</si>
  <si>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</si>
  <si>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</si>
  <si>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</si>
  <si>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</si>
  <si>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</si>
  <si>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</si>
  <si>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</si>
  <si>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</si>
  <si>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</si>
  <si>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</si>
  <si>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</si>
  <si>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</si>
  <si>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</si>
  <si>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</si>
  <si>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</si>
  <si>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</si>
  <si>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</si>
  <si>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</si>
  <si>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</si>
  <si>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</si>
  <si>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</si>
  <si>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</si>
  <si>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</si>
  <si>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</si>
  <si>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</si>
  <si>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</si>
  <si>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</si>
  <si>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</si>
  <si>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</si>
  <si>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</si>
  <si>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</si>
  <si>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</si>
  <si>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</si>
  <si>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</si>
  <si>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</si>
  <si>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</si>
  <si>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</si>
  <si>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</si>
  <si>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</si>
  <si>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</si>
  <si>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</si>
  <si>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</si>
  <si>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</si>
  <si>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</si>
  <si>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</si>
  <si>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</si>
  <si>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</si>
  <si>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</si>
  <si>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</si>
  <si>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</si>
  <si>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</si>
  <si>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</si>
  <si>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</si>
  <si>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</si>
  <si>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</si>
  <si>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</si>
  <si>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</si>
  <si>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</si>
  <si>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</si>
  <si>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</si>
  <si>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</si>
  <si>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</si>
  <si>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</si>
  <si>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</si>
  <si>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</si>
  <si>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</si>
  <si>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</si>
  <si>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</si>
  <si>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</si>
  <si>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</si>
  <si>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</si>
  <si>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</si>
  <si>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</si>
  <si>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</si>
  <si>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</si>
  <si>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</si>
  <si>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</si>
  <si>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</si>
  <si>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</si>
  <si>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</si>
  <si>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</si>
  <si>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</si>
  <si>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</si>
  <si>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</si>
  <si>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</si>
  <si>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</si>
  <si>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</si>
  <si>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</si>
  <si>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</si>
  <si>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</si>
  <si>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</si>
  <si>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</si>
  <si>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</si>
  <si>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</si>
  <si>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</si>
  <si>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</si>
  <si>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</si>
  <si>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</si>
  <si>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</si>
  <si>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</si>
  <si>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</si>
  <si>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</si>
  <si>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</si>
  <si>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</si>
  <si>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</si>
  <si>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</si>
  <si>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</si>
  <si>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</si>
  <si>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</si>
  <si>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</si>
  <si>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</si>
  <si>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</si>
  <si>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</si>
  <si>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</si>
  <si>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</si>
  <si>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</si>
  <si>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</si>
  <si>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</si>
  <si>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</si>
  <si>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</si>
  <si>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</si>
  <si>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</si>
  <si>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</si>
  <si>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</si>
  <si>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</si>
  <si>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</si>
  <si>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</si>
  <si>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</si>
  <si>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</si>
  <si>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</si>
  <si>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</si>
  <si>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</si>
  <si>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</si>
  <si>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</si>
  <si>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</si>
  <si>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</si>
  <si>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</si>
  <si>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</si>
  <si>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</si>
  <si>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</si>
  <si>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</si>
  <si>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</si>
  <si>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</si>
  <si>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</si>
  <si>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</si>
  <si>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</si>
  <si>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</si>
  <si>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</si>
  <si>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</si>
  <si>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</si>
  <si>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</si>
  <si>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</si>
  <si>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</si>
  <si>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</si>
  <si>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</si>
  <si>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</si>
  <si>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</si>
  <si>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</si>
  <si>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</si>
  <si>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</si>
  <si>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</si>
  <si>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</si>
  <si>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</si>
  <si>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</si>
  <si>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</si>
  <si>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</si>
  <si>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</si>
  <si>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</si>
  <si>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</si>
  <si>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</si>
  <si>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</si>
  <si>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</si>
  <si>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</si>
  <si>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</si>
  <si>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</si>
  <si>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</si>
  <si>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</si>
  <si>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</si>
  <si>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</si>
  <si>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</si>
  <si>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</si>
  <si>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</si>
  <si>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</si>
  <si>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</si>
  <si>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</si>
  <si>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</si>
  <si>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</si>
  <si>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</si>
  <si>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</si>
  <si>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</si>
  <si>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</si>
  <si>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</si>
  <si>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</si>
  <si>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</si>
  <si>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</si>
  <si>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</si>
  <si>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</si>
  <si>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</si>
  <si>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</si>
  <si>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</si>
  <si>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</si>
  <si>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</si>
  <si>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</si>
  <si>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</si>
  <si>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</si>
  <si>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</si>
  <si>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</si>
  <si>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</si>
  <si>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</si>
  <si>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</si>
  <si>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</si>
  <si>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</si>
  <si>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</si>
  <si>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</si>
  <si>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</si>
  <si>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</si>
  <si>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</si>
  <si>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</si>
  <si>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</si>
  <si>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</si>
  <si>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</si>
  <si>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</si>
  <si>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</si>
  <si>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</si>
  <si>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</si>
  <si>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</si>
  <si>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</si>
  <si>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</si>
  <si>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</si>
  <si>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</si>
  <si>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</si>
  <si>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</si>
  <si>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</si>
  <si>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</si>
  <si>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</si>
  <si>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</si>
  <si>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</si>
  <si>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</si>
  <si>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</si>
  <si>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</si>
  <si>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</si>
  <si>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</si>
  <si>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</si>
  <si>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</si>
  <si>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</si>
  <si>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</si>
  <si>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</si>
  <si>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</si>
  <si>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</si>
  <si>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</si>
  <si>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</si>
  <si>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</si>
  <si>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</si>
  <si>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</si>
  <si>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</si>
  <si>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</si>
  <si>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</si>
  <si>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</si>
  <si>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</si>
  <si>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</si>
  <si>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</si>
  <si>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</si>
  <si>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</si>
  <si>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</si>
  <si>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</si>
  <si>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</si>
  <si>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</si>
  <si>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</si>
  <si>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</si>
  <si>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</si>
  <si>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</si>
  <si>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</si>
  <si>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</si>
  <si>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</si>
  <si>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</si>
  <si>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</si>
  <si>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</si>
  <si>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</si>
  <si>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</si>
  <si>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</si>
  <si>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</si>
  <si>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</si>
  <si>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</si>
  <si>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</si>
  <si>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</si>
  <si>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</si>
  <si>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</si>
  <si>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</si>
  <si>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</si>
  <si>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</si>
  <si>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</si>
  <si>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</si>
  <si>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</si>
  <si>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</si>
  <si>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</si>
  <si>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</si>
  <si>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</si>
  <si>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</si>
  <si>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</si>
  <si>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</si>
  <si>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</si>
  <si>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</si>
  <si>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</si>
  <si>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</si>
  <si>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</si>
  <si>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</si>
  <si>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</si>
  <si>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</si>
  <si>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</si>
  <si>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</si>
  <si>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</si>
  <si>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</si>
  <si>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</si>
  <si>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</si>
  <si>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</si>
  <si>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</si>
  <si>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</si>
  <si>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</si>
  <si>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</si>
  <si>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</si>
  <si>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</si>
  <si>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</si>
  <si>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</si>
  <si>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</si>
  <si>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</si>
  <si>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</si>
  <si>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</si>
  <si>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</si>
  <si>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</si>
  <si>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</si>
  <si>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</si>
  <si>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</si>
  <si>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</si>
  <si>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</si>
  <si>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</si>
  <si>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</si>
  <si>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</si>
  <si>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</si>
  <si>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</si>
  <si>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</si>
  <si>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</si>
  <si>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</si>
  <si>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</si>
  <si>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</si>
  <si>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</si>
  <si>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</si>
  <si>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</si>
  <si>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</si>
  <si>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</si>
  <si>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</si>
  <si>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</si>
  <si>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</si>
  <si>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</si>
  <si>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</si>
  <si>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</si>
  <si>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</si>
  <si>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</si>
  <si>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</si>
  <si>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</si>
  <si>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</si>
  <si>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</si>
  <si>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</si>
  <si>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</si>
  <si>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</si>
  <si>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</si>
  <si>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</si>
  <si>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</si>
  <si>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</si>
  <si>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</si>
  <si>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</si>
  <si>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</si>
  <si>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</si>
  <si>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</si>
  <si>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</si>
  <si>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</si>
  <si>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</si>
  <si>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</si>
  <si>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</si>
  <si>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</si>
  <si>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</si>
  <si>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</si>
  <si>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</si>
  <si>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</si>
  <si>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</si>
  <si>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</si>
  <si>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</si>
  <si>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</si>
  <si>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</si>
  <si>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</si>
  <si>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</si>
  <si>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</si>
  <si>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</si>
  <si>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</si>
  <si>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</si>
  <si>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</si>
  <si>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</si>
  <si>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</si>
  <si>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</si>
  <si>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</si>
  <si>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</si>
  <si>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</si>
  <si>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</si>
  <si>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</si>
  <si>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</si>
  <si>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</si>
  <si>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</si>
  <si>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</si>
  <si>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</si>
  <si>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</si>
  <si>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</si>
  <si>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</si>
  <si>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</si>
  <si>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</si>
  <si>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</si>
  <si>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</si>
  <si>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</si>
  <si>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</si>
  <si>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</si>
  <si>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</si>
  <si>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</si>
  <si>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</si>
  <si>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</si>
  <si>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</si>
  <si>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</si>
  <si>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</si>
  <si>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</si>
  <si>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</si>
  <si>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</si>
  <si>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</si>
  <si>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</si>
  <si>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</si>
  <si>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</si>
  <si>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</si>
  <si>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</si>
  <si>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</si>
  <si>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</si>
  <si>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</si>
  <si>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</si>
  <si>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</si>
  <si>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</si>
  <si>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</si>
  <si>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</si>
  <si>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</si>
  <si>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</si>
  <si>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</si>
  <si>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</si>
  <si>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</si>
  <si>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</si>
  <si>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</si>
  <si>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</si>
  <si>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</si>
  <si>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</si>
  <si>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</si>
  <si>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</si>
  <si>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</si>
  <si>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</si>
  <si>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</si>
  <si>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</si>
  <si>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</si>
  <si>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</si>
  <si>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</si>
  <si>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</si>
  <si>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</si>
  <si>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</si>
  <si>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</si>
  <si>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</si>
  <si>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</si>
  <si>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</si>
  <si>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</si>
  <si>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</si>
  <si>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</si>
  <si>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</si>
  <si>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</si>
  <si>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</si>
  <si>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</si>
  <si>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</si>
  <si>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</si>
  <si>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</si>
  <si>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</si>
  <si>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</si>
  <si>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</si>
  <si>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</si>
  <si>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</si>
  <si>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</si>
  <si>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</si>
  <si>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</si>
  <si>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</si>
  <si>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</si>
  <si>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</si>
  <si>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</si>
  <si>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</si>
  <si>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</si>
  <si>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</si>
  <si>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</si>
  <si>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</si>
  <si>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</si>
  <si>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</si>
  <si>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</si>
  <si>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</si>
  <si>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</si>
  <si>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</si>
  <si>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</si>
  <si>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</si>
  <si>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</si>
  <si>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</si>
  <si>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</si>
  <si>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</si>
  <si>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</si>
  <si>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</si>
  <si>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</si>
  <si>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</si>
  <si>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</si>
  <si>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</si>
  <si>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</si>
  <si>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</si>
  <si>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</si>
  <si>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</si>
  <si>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</si>
  <si>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</si>
  <si>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</si>
  <si>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</si>
  <si>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</si>
  <si>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</si>
  <si>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</si>
  <si>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</si>
  <si>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</si>
  <si>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</si>
  <si>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</si>
  <si>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</si>
  <si>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</si>
  <si>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</si>
  <si>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</si>
  <si>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</si>
  <si>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</si>
  <si>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</si>
  <si>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</si>
  <si>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</si>
  <si>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</si>
  <si>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</si>
  <si>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</si>
  <si>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</si>
  <si>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</si>
  <si>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</si>
  <si>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</si>
  <si>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</si>
  <si>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</si>
  <si>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</si>
  <si>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</si>
  <si>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</si>
  <si>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</si>
  <si>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</si>
  <si>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</si>
  <si>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</si>
  <si>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</si>
  <si>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</si>
  <si>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</si>
  <si>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</si>
  <si>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</si>
  <si>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</si>
  <si>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</si>
  <si>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</si>
  <si>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</si>
  <si>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</si>
  <si>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</si>
  <si>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</si>
  <si>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</si>
  <si>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</si>
  <si>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</si>
  <si>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</si>
  <si>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</si>
  <si>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</si>
  <si>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</si>
  <si>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</si>
  <si>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</si>
  <si>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</si>
  <si>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</si>
  <si>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</si>
  <si>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</si>
  <si>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</si>
  <si>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</si>
  <si>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</si>
  <si>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</si>
  <si>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</si>
  <si>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</si>
  <si>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</si>
  <si>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</si>
  <si>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</si>
  <si>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</si>
  <si>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</si>
  <si>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</si>
  <si>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</si>
  <si>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</si>
  <si>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</si>
  <si>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</si>
  <si>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</si>
  <si>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</si>
  <si>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</si>
  <si>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</si>
  <si>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</si>
  <si>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</si>
  <si>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</si>
  <si>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</si>
  <si>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</si>
  <si>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</si>
  <si>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</si>
  <si>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</si>
  <si>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</si>
  <si>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</si>
  <si>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</si>
  <si>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</si>
  <si>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</si>
  <si>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</si>
  <si>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</si>
  <si>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</si>
  <si>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</si>
  <si>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</si>
  <si>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</si>
  <si>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</si>
  <si>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</si>
  <si>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</si>
  <si>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</si>
  <si>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</si>
  <si>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</si>
  <si>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</si>
  <si>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</si>
  <si>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</si>
  <si>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</si>
  <si>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</si>
  <si>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</si>
  <si>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</si>
  <si>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</si>
  <si>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</si>
  <si>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</si>
  <si>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</si>
  <si>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</si>
  <si>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</si>
  <si>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</si>
  <si>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</si>
  <si>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</si>
  <si>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</si>
  <si>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</si>
  <si>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</si>
  <si>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</si>
  <si>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</si>
  <si>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</si>
  <si>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</si>
  <si>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</si>
  <si>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</si>
  <si>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</si>
  <si>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</si>
  <si>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</si>
  <si>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</si>
  <si>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</si>
  <si>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</si>
  <si>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</si>
  <si>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</si>
  <si>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</si>
  <si>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</si>
  <si>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</si>
  <si>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</si>
  <si>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</si>
  <si>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</si>
  <si>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</si>
  <si>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</si>
  <si>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</si>
  <si>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</si>
  <si>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</si>
  <si>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</si>
  <si>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</si>
  <si>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</si>
  <si>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</si>
  <si>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</si>
  <si>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</si>
  <si>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</si>
  <si>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</si>
  <si>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</si>
  <si>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</si>
  <si>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</si>
  <si>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</si>
  <si>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</si>
  <si>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</si>
  <si>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</si>
  <si>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</si>
  <si>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</si>
  <si>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</si>
  <si>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</si>
  <si>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</si>
  <si>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</si>
  <si>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</si>
  <si>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</si>
  <si>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</si>
  <si>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</si>
  <si>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</si>
  <si>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</si>
  <si>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</si>
  <si>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</si>
  <si>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</si>
  <si>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</si>
  <si>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</si>
  <si>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</si>
  <si>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</si>
  <si>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</si>
  <si>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</si>
  <si>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</si>
  <si>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</si>
  <si>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</si>
  <si>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</si>
  <si>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</si>
  <si>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</si>
  <si>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</si>
  <si>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</si>
  <si>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</si>
  <si>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</si>
  <si>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</si>
  <si>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</si>
  <si>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</si>
  <si>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</si>
  <si>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</si>
  <si>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</si>
  <si>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</si>
  <si>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</si>
  <si>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</si>
  <si>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</si>
  <si>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</si>
  <si>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</si>
  <si>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</si>
  <si>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</si>
  <si>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</si>
  <si>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</si>
  <si>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</si>
  <si>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</si>
  <si>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</si>
  <si>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</si>
  <si>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</si>
  <si>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</si>
  <si>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</si>
  <si>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</si>
  <si>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</si>
  <si>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</si>
  <si>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</si>
  <si>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</si>
  <si>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</si>
  <si>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</si>
  <si>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</si>
  <si>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</si>
  <si>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</si>
  <si>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</si>
  <si>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</si>
  <si>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</si>
  <si>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</si>
  <si>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</si>
  <si>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</si>
  <si>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</si>
  <si>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</si>
  <si>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</si>
  <si>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</si>
  <si>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</si>
  <si>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</si>
  <si>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</si>
  <si>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</si>
  <si>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</si>
  <si>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</si>
  <si>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</si>
  <si>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</si>
  <si>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</si>
  <si>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</si>
  <si>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</si>
  <si>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</si>
  <si>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</si>
  <si>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</si>
  <si>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</si>
  <si>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</si>
  <si>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</si>
  <si>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</si>
  <si>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</si>
  <si>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</si>
  <si>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</si>
  <si>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</si>
  <si>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</si>
  <si>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</si>
  <si>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</si>
  <si>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</si>
  <si>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</si>
  <si>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</si>
  <si>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</si>
  <si>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</si>
  <si>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</si>
  <si>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</si>
  <si>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</si>
  <si>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</si>
  <si>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</si>
  <si>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</si>
  <si>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</si>
  <si>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</si>
  <si>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</si>
  <si>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</si>
  <si>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</si>
  <si>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</si>
  <si>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</si>
  <si>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</si>
  <si>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</si>
  <si>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</si>
  <si>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</si>
  <si>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</si>
  <si>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</si>
  <si>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</si>
  <si>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</si>
  <si>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</si>
  <si>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</si>
  <si>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</si>
  <si>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</si>
  <si>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</si>
  <si>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</si>
  <si>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</si>
  <si>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</si>
  <si>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</si>
  <si>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</si>
  <si>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</si>
  <si>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</si>
  <si>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</si>
  <si>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</si>
  <si>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</si>
  <si>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</si>
  <si>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</si>
  <si>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</si>
  <si>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</si>
  <si>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</si>
  <si>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</si>
  <si>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</si>
  <si>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</si>
  <si>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</si>
  <si>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</si>
  <si>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</si>
  <si>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</si>
  <si>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</si>
  <si>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</si>
  <si>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</si>
  <si>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</si>
  <si>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</si>
  <si>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</si>
  <si>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</si>
  <si>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</si>
  <si>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</si>
  <si>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</si>
  <si>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</si>
  <si>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</si>
  <si>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</si>
  <si>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</si>
  <si>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</si>
  <si>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</si>
  <si>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</si>
  <si>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</si>
  <si>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</si>
  <si>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</si>
  <si>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</si>
  <si>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</si>
  <si>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</si>
  <si>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</si>
  <si>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</si>
  <si>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</si>
  <si>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</si>
  <si>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</si>
  <si>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</si>
  <si>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</si>
  <si>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</si>
  <si>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</si>
  <si>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</si>
  <si>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</si>
  <si>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</si>
  <si>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</si>
  <si>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</si>
  <si>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</si>
  <si>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</si>
  <si>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</si>
  <si>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</si>
  <si>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</si>
  <si>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</si>
  <si>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</si>
  <si>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</si>
  <si>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</si>
  <si>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</si>
  <si>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</si>
  <si>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</si>
  <si>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</si>
  <si>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</si>
  <si>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</si>
  <si>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</si>
  <si>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</si>
  <si>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</si>
  <si>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</si>
  <si>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</si>
  <si>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</si>
  <si>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</si>
  <si>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</si>
  <si>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</si>
  <si>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</si>
  <si>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</si>
  <si>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</si>
  <si>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</si>
  <si>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</si>
  <si>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</si>
  <si>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</si>
  <si>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</si>
  <si>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</si>
  <si>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</si>
  <si>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</si>
  <si>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</si>
  <si>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</si>
  <si>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</si>
  <si>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</si>
  <si>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</si>
  <si>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</si>
  <si>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</si>
  <si>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</si>
  <si>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</si>
  <si>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</si>
  <si>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</si>
  <si>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</si>
  <si>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</si>
  <si>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</si>
  <si>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</si>
  <si>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</si>
  <si>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</si>
  <si>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</si>
  <si>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</si>
  <si>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</si>
  <si>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</si>
  <si>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</si>
  <si>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</si>
  <si>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</si>
  <si>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</si>
  <si>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</si>
  <si>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</si>
  <si>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</si>
  <si>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</si>
  <si>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</si>
  <si>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</si>
  <si>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</si>
  <si>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</si>
  <si>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</si>
  <si>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</si>
  <si>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</si>
  <si>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</si>
  <si>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</si>
  <si>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</si>
  <si>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</si>
  <si>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</si>
  <si>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</si>
  <si>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</si>
  <si>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</si>
  <si>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</si>
  <si>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</si>
  <si>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</si>
  <si>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</si>
  <si>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</si>
  <si>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</si>
  <si>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</si>
  <si>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</si>
  <si>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</si>
  <si>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</si>
  <si>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</si>
  <si>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</si>
  <si>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</si>
  <si>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</si>
  <si>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</si>
  <si>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</si>
  <si>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</si>
  <si>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</si>
  <si>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</si>
  <si>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</si>
  <si>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</si>
  <si>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</si>
  <si>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</si>
  <si>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</si>
  <si>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</si>
  <si>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</si>
  <si>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</si>
  <si>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</si>
  <si>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</si>
  <si>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</si>
  <si>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</si>
  <si>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</si>
  <si>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</si>
  <si>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</si>
  <si>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</si>
  <si>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</si>
  <si>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</si>
  <si>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</si>
  <si>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</si>
  <si>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</si>
  <si>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</si>
  <si>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</si>
  <si>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</si>
  <si>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</si>
  <si>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</si>
  <si>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</si>
  <si>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</si>
  <si>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</si>
  <si>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</si>
  <si>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</si>
  <si>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</si>
  <si>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</si>
  <si>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</si>
  <si>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</si>
  <si>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</si>
  <si>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</si>
  <si>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</si>
  <si>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</si>
  <si>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</si>
  <si>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</si>
  <si>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</si>
  <si>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</si>
  <si>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</si>
  <si>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</si>
  <si>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</si>
  <si>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</si>
  <si>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</si>
  <si>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</si>
  <si>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</si>
  <si>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</si>
  <si>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</si>
  <si>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</si>
  <si>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</si>
  <si>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</si>
  <si>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</si>
  <si>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</si>
  <si>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</si>
  <si>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</si>
  <si>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</si>
  <si>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</si>
  <si>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</si>
  <si>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</si>
  <si>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</si>
  <si>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</si>
  <si>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</si>
  <si>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</si>
  <si>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</si>
  <si>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</si>
  <si>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</si>
  <si>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</si>
  <si>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</si>
  <si>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</si>
  <si>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</si>
  <si>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</si>
  <si>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</si>
  <si>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</si>
  <si>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</si>
  <si>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</si>
  <si>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</si>
  <si>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</si>
  <si>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</si>
  <si>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</si>
  <si>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</si>
  <si>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</si>
  <si>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</si>
  <si>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</si>
  <si>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</si>
  <si>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</si>
  <si>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</si>
  <si>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</si>
  <si>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</si>
  <si>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</si>
  <si>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</si>
  <si>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</si>
  <si>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</si>
  <si>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</si>
  <si>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</si>
  <si>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</si>
  <si>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</si>
  <si>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</si>
  <si>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</si>
  <si>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</si>
  <si>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</si>
  <si>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</si>
  <si>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</si>
  <si>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</si>
  <si>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</si>
  <si>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</si>
  <si>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</si>
  <si>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</si>
  <si>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</si>
  <si>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</si>
  <si>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</si>
  <si>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</si>
  <si>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</si>
  <si>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</si>
  <si>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</si>
  <si>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</si>
  <si>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</si>
  <si>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</si>
  <si>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</si>
  <si>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</si>
  <si>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</si>
  <si>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</si>
  <si>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</si>
  <si>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</si>
  <si>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</si>
  <si>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</si>
  <si>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</si>
  <si>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</si>
  <si>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</si>
  <si>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</si>
  <si>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</si>
  <si>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</si>
  <si>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</si>
  <si>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</si>
  <si>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</si>
  <si>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</si>
  <si>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</si>
  <si>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</si>
  <si>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</si>
  <si>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</si>
  <si>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</si>
  <si>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</si>
  <si>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</si>
  <si>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</si>
  <si>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</si>
  <si>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</si>
  <si>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</si>
  <si>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</si>
  <si>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</si>
  <si>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</si>
  <si>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</si>
  <si>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</si>
  <si>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</si>
  <si>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</si>
  <si>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</si>
  <si>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</si>
  <si>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</si>
  <si>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</si>
  <si>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</si>
  <si>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</si>
  <si>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</si>
  <si>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</si>
  <si>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</si>
  <si>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</si>
  <si>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</si>
  <si>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</si>
  <si>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</si>
  <si>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</si>
  <si>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</si>
  <si>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</si>
  <si>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</si>
  <si>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</si>
  <si>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</si>
  <si>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</si>
  <si>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</si>
  <si>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</si>
  <si>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</si>
  <si>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</si>
  <si>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</si>
  <si>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</si>
  <si>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</si>
  <si>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</si>
  <si>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</si>
  <si>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</si>
  <si>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</si>
  <si>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</si>
  <si>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</si>
  <si>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</si>
  <si>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</si>
  <si>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</si>
  <si>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</si>
  <si>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</si>
  <si>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</si>
  <si>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</si>
  <si>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</si>
  <si>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</si>
  <si>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</si>
  <si>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</si>
  <si>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</si>
  <si>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</si>
  <si>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</si>
  <si>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</si>
  <si>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</si>
  <si>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</si>
  <si>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</si>
  <si>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</si>
  <si>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</si>
  <si>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</si>
  <si>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</si>
  <si>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</si>
  <si>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</si>
  <si>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</si>
  <si>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</si>
  <si>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</si>
  <si>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</si>
  <si>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</si>
  <si>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</si>
  <si>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</si>
  <si>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</si>
  <si>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</si>
  <si>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</si>
  <si>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</si>
  <si>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</si>
  <si>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</si>
  <si>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</si>
  <si>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</si>
  <si>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</si>
  <si>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</si>
  <si>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</si>
  <si>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</si>
  <si>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</si>
  <si>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</si>
  <si>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</si>
  <si>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</si>
  <si>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</si>
  <si>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</si>
  <si>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</si>
  <si>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</si>
  <si>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</si>
  <si>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</si>
  <si>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</si>
  <si>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</si>
  <si>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</si>
  <si>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</si>
  <si>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</si>
  <si>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</si>
  <si>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</si>
  <si>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</si>
  <si>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</si>
  <si>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</si>
  <si>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</si>
  <si>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</si>
  <si>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</si>
  <si>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</si>
  <si>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</si>
  <si>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</si>
  <si>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</si>
  <si>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</si>
  <si>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</si>
  <si>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</si>
  <si>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</si>
  <si>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</si>
  <si>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</si>
  <si>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</si>
  <si>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</si>
  <si>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</si>
  <si>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</si>
  <si>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</si>
  <si>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</si>
  <si>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</si>
  <si>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</si>
  <si>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</si>
  <si>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</si>
  <si>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</si>
  <si>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</si>
  <si>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</si>
  <si>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</si>
  <si>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</si>
  <si>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</si>
  <si>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</si>
  <si>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</si>
  <si>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</si>
  <si>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</si>
  <si>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</si>
  <si>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</si>
  <si>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</si>
  <si>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</si>
  <si>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</si>
  <si>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</si>
  <si>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</si>
  <si>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</si>
  <si>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</si>
  <si>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</si>
  <si>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</si>
  <si>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</si>
  <si>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</si>
  <si>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</si>
  <si>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</si>
  <si>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</si>
  <si>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</si>
  <si>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</si>
  <si>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</si>
  <si>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</si>
  <si>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</si>
  <si>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</si>
  <si>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</si>
  <si>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</si>
  <si>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</si>
  <si>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</si>
  <si>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</si>
  <si>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</si>
  <si>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</si>
  <si>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</si>
  <si>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</si>
  <si>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</si>
  <si>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</si>
  <si>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</si>
  <si>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</si>
  <si>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</si>
  <si>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</si>
  <si>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</si>
  <si>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</si>
  <si>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</si>
  <si>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</si>
  <si>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</si>
  <si>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</si>
  <si>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</si>
  <si>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</si>
  <si>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</si>
  <si>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</si>
  <si>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</si>
  <si>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</si>
  <si>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</si>
  <si>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</si>
  <si>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</si>
  <si>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</si>
  <si>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</si>
  <si>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</si>
  <si>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</si>
  <si>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</si>
  <si>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</si>
  <si>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</si>
  <si>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</si>
  <si>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</si>
  <si>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</si>
  <si>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</si>
  <si>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</si>
  <si>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</si>
  <si>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</si>
  <si>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</si>
  <si>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</si>
  <si>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</si>
  <si>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</si>
  <si>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</si>
  <si>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</si>
  <si>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</si>
  <si>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</si>
  <si>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</si>
  <si>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</si>
  <si>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</si>
  <si>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</si>
  <si>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</si>
  <si>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</si>
  <si>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</si>
  <si>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</si>
  <si>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</si>
  <si>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</si>
  <si>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</si>
  <si>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</si>
  <si>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</si>
  <si>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</si>
  <si>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</si>
  <si>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</si>
  <si>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</si>
  <si>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</si>
  <si>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</si>
  <si>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</si>
  <si>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</si>
  <si>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</si>
  <si>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</si>
  <si>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</si>
  <si>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</si>
  <si>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</si>
  <si>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</si>
  <si>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</si>
  <si>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</si>
  <si>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</si>
  <si>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</si>
  <si>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</si>
  <si>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</si>
  <si>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</si>
  <si>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</si>
  <si>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</si>
  <si>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</si>
  <si>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</si>
  <si>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</si>
  <si>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</si>
  <si>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</si>
  <si>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</si>
  <si>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</si>
  <si>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</si>
  <si>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</si>
  <si>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</si>
  <si>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</si>
  <si>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</si>
  <si>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</si>
  <si>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</si>
  <si>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</si>
  <si>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</si>
  <si>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</si>
  <si>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</si>
  <si>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</si>
  <si>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</si>
  <si>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</si>
  <si>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</si>
  <si>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</si>
  <si>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</si>
  <si>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</si>
  <si>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</si>
  <si>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</si>
  <si>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</si>
  <si>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</si>
  <si>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</si>
  <si>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</si>
  <si>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</si>
  <si>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</si>
  <si>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</si>
  <si>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</si>
  <si>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</si>
  <si>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</si>
  <si>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</si>
  <si>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</si>
  <si>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</si>
  <si>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</si>
  <si>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</si>
  <si>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</si>
  <si>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</si>
  <si>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</si>
  <si>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</si>
  <si>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</si>
  <si>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</si>
  <si>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</si>
  <si>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</si>
  <si>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</si>
  <si>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</si>
  <si>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</si>
  <si>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</si>
  <si>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</si>
  <si>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</si>
  <si>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</si>
  <si>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</si>
  <si>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</si>
  <si>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</si>
  <si>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</si>
  <si>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</si>
  <si>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</si>
  <si>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</si>
  <si>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</si>
  <si>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</si>
  <si>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</si>
  <si>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</si>
  <si>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</si>
  <si>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</si>
  <si>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</si>
  <si>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</si>
  <si>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</si>
  <si>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</si>
  <si>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</si>
  <si>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</si>
  <si>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</si>
  <si>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</si>
  <si>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</si>
  <si>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</si>
  <si>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</si>
  <si>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</si>
  <si>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</si>
  <si>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</si>
  <si>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</si>
  <si>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</si>
  <si>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</si>
  <si>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</si>
  <si>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</si>
  <si>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</si>
  <si>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</si>
  <si>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</si>
  <si>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</si>
  <si>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</si>
  <si>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</si>
  <si>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</si>
  <si>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</si>
  <si>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</si>
  <si>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</si>
  <si>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</si>
  <si>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</si>
  <si>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</si>
  <si>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</si>
  <si>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</si>
  <si>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</si>
  <si>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</si>
  <si>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</si>
  <si>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</si>
  <si>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</si>
  <si>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</si>
  <si>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</si>
  <si>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</si>
  <si>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</si>
  <si>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</si>
  <si>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</si>
  <si>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</si>
  <si>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</si>
  <si>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</si>
  <si>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</si>
  <si>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</si>
  <si>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</si>
  <si>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</si>
  <si>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</si>
  <si>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</si>
  <si>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</si>
  <si>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</si>
  <si>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</si>
  <si>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</si>
  <si>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</si>
  <si>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</si>
  <si>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</si>
  <si>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</si>
  <si>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</si>
  <si>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</si>
  <si>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</si>
  <si>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</si>
  <si>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</si>
  <si>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</si>
  <si>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</si>
  <si>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</si>
  <si>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</si>
  <si>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</si>
  <si>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</si>
  <si>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</si>
  <si>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</si>
  <si>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</si>
  <si>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</si>
  <si>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</si>
  <si>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</si>
  <si>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</si>
  <si>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</si>
  <si>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</si>
  <si>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</si>
  <si>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</si>
  <si>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</si>
  <si>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</si>
  <si>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</si>
  <si>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</si>
  <si>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</si>
  <si>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</si>
  <si>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</si>
  <si>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</si>
  <si>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</si>
  <si>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</si>
  <si>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</si>
  <si>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</si>
  <si>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</si>
  <si>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</si>
  <si>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</si>
  <si>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</si>
  <si>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</si>
  <si>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</si>
  <si>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</si>
  <si>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</si>
  <si>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</si>
  <si>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</si>
  <si>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</si>
  <si>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</si>
  <si>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</si>
  <si>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</si>
  <si>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</si>
  <si>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</si>
  <si>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</si>
  <si>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</si>
  <si>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</si>
  <si>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</si>
  <si>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</si>
  <si>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</si>
  <si>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</si>
  <si>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</si>
  <si>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</si>
  <si>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</si>
  <si>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</si>
  <si>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</si>
  <si>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</si>
  <si>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</si>
  <si>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</si>
  <si>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</si>
  <si>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</si>
  <si>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</si>
  <si>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</si>
  <si>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</si>
  <si>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</si>
  <si>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</si>
  <si>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</si>
  <si>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</si>
  <si>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</si>
  <si>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</si>
  <si>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</si>
  <si>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</si>
  <si>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</si>
  <si>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</si>
  <si>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</si>
  <si>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</si>
  <si>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</si>
  <si>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</si>
  <si>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</si>
  <si>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</si>
  <si>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</si>
  <si>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</si>
  <si>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</si>
  <si>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</si>
  <si>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</si>
  <si>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</si>
  <si>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</si>
  <si>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</si>
  <si>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</si>
  <si>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</si>
  <si>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</si>
  <si>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</si>
  <si>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</si>
  <si>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</si>
  <si>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</si>
  <si>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</si>
  <si>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</si>
  <si>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</si>
  <si>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</si>
  <si>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</si>
  <si>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</si>
  <si>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</si>
  <si>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</si>
  <si>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</si>
  <si>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</si>
  <si>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</si>
  <si>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</si>
  <si>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</si>
  <si>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</si>
  <si>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</si>
  <si>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</si>
  <si>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</si>
  <si>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</si>
  <si>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</si>
  <si>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</si>
  <si>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</si>
  <si>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</si>
  <si>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</si>
  <si>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</si>
  <si>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</si>
  <si>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</si>
  <si>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</si>
  <si>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</si>
  <si>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</si>
  <si>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</si>
  <si>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</si>
  <si>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</si>
  <si>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</si>
  <si>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</si>
  <si>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</si>
  <si>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</si>
  <si>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</si>
  <si>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</si>
  <si>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</si>
  <si>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</si>
  <si>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</si>
  <si>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</si>
  <si>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</si>
  <si>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</si>
  <si>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</si>
  <si>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</si>
  <si>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</si>
  <si>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</si>
  <si>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</si>
  <si>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</si>
  <si>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</si>
  <si>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</si>
  <si>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</si>
  <si>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</si>
  <si>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</si>
  <si>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</si>
  <si>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</si>
  <si>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</si>
  <si>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</si>
  <si>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</si>
  <si>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</si>
  <si>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</si>
  <si>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</si>
  <si>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</si>
  <si>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</si>
  <si>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</si>
  <si>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</si>
  <si>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</si>
  <si>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</si>
  <si>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</si>
  <si>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</si>
  <si>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</si>
  <si>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</si>
  <si>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</si>
  <si>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</si>
  <si>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</si>
  <si>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</si>
  <si>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</si>
  <si>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</si>
  <si>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</si>
  <si>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</si>
  <si>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</si>
  <si>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</si>
  <si>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</si>
  <si>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</si>
  <si>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</si>
  <si>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</si>
  <si>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</si>
  <si>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</si>
  <si>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</si>
  <si>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</si>
  <si>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</si>
  <si>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</si>
  <si>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</si>
  <si>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</si>
  <si>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</si>
  <si>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</si>
  <si>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</si>
  <si>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</si>
  <si>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</si>
  <si>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</si>
  <si>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</si>
  <si>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</si>
  <si>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</si>
  <si>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</si>
  <si>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</si>
  <si>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</si>
  <si>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</si>
  <si>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</si>
  <si>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</si>
  <si>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</si>
  <si>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</si>
  <si>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</si>
  <si>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</si>
  <si>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</si>
  <si>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</si>
  <si>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</si>
  <si>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</si>
  <si>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</si>
  <si>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</si>
  <si>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</si>
  <si>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</si>
  <si>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</si>
  <si>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</si>
  <si>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</si>
  <si>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</si>
  <si>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</si>
  <si>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</si>
  <si>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</si>
  <si>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</si>
  <si>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</si>
  <si>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</si>
  <si>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</si>
  <si>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</si>
  <si>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</si>
  <si>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</si>
  <si>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</si>
  <si>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</si>
  <si>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</si>
  <si>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</si>
  <si>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</si>
  <si>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</si>
  <si>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</si>
  <si>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</si>
  <si>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</si>
  <si>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</si>
  <si>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</si>
  <si>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</si>
  <si>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</si>
  <si>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</si>
  <si>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</si>
  <si>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</si>
  <si>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</si>
  <si>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</si>
  <si>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</si>
  <si>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</si>
  <si>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</si>
  <si>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</si>
  <si>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</si>
  <si>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</si>
  <si>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</si>
  <si>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</si>
  <si>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</si>
  <si>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</si>
  <si>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</si>
  <si>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</si>
  <si>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</si>
  <si>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</si>
  <si>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</si>
  <si>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</si>
  <si>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</si>
  <si>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</si>
  <si>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</si>
  <si>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</si>
  <si>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</si>
  <si>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</si>
  <si>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</si>
  <si>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</si>
  <si>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</si>
  <si>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</si>
  <si>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</si>
  <si>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</si>
  <si>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</si>
  <si>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</si>
  <si>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</si>
  <si>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</si>
  <si>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</si>
  <si>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</si>
  <si>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</si>
  <si>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</si>
  <si>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</si>
  <si>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</si>
  <si>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</si>
  <si>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</si>
  <si>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</si>
  <si>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</si>
  <si>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</si>
  <si>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</si>
  <si>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</si>
  <si>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</si>
  <si>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</si>
  <si>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</si>
  <si>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</si>
  <si>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</si>
  <si>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</si>
  <si>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</si>
  <si>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</si>
  <si>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</si>
  <si>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</si>
  <si>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</si>
  <si>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</si>
  <si>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</si>
  <si>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</si>
  <si>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</si>
  <si>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</si>
  <si>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</si>
  <si>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</si>
  <si>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</si>
  <si>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</si>
  <si>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</si>
  <si>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</si>
  <si>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</si>
  <si>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</si>
  <si>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</si>
  <si>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</si>
  <si>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</si>
  <si>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</si>
  <si>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</si>
  <si>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</si>
  <si>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</si>
  <si>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</si>
  <si>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</si>
  <si>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</si>
  <si>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</si>
  <si>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</si>
  <si>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</si>
  <si>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</si>
  <si>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</si>
  <si>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</si>
  <si>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</si>
  <si>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</si>
  <si>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</si>
  <si>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</si>
  <si>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</si>
  <si>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</si>
  <si>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</si>
  <si>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</si>
  <si>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</si>
  <si>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</si>
  <si>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</si>
  <si>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</si>
  <si>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</si>
  <si>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</si>
  <si>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</si>
  <si>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</si>
  <si>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</si>
  <si>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</si>
  <si>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</si>
  <si>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</si>
  <si>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</si>
  <si>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</si>
  <si>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</si>
  <si>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</si>
  <si>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</si>
  <si>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</si>
  <si>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</si>
  <si>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</si>
  <si>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</si>
  <si>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</si>
  <si>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</si>
  <si>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</si>
  <si>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</si>
  <si>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</si>
  <si>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</si>
  <si>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</si>
  <si>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</si>
  <si>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</si>
  <si>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</si>
  <si>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</si>
  <si>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</si>
  <si>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</si>
  <si>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</si>
  <si>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</si>
  <si>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</si>
  <si>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</si>
  <si>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</si>
  <si>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</si>
  <si>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</si>
  <si>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</si>
  <si>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</si>
  <si>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</si>
  <si>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</si>
  <si>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</si>
  <si>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</si>
  <si>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</si>
  <si>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</si>
  <si>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</si>
  <si>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</si>
  <si>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</si>
  <si>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</si>
  <si>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</si>
  <si>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</si>
  <si>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</si>
  <si>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</si>
  <si>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</si>
  <si>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</si>
  <si>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</si>
  <si>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</si>
  <si>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</si>
  <si>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</si>
  <si>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</si>
  <si>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</si>
  <si>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</si>
  <si>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</si>
  <si>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</si>
  <si>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</si>
  <si>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</si>
  <si>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</si>
  <si>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</si>
  <si>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</si>
  <si>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</si>
  <si>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</si>
  <si>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</si>
  <si>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</si>
  <si>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</si>
  <si>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</si>
  <si>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</si>
  <si>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</si>
  <si>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</si>
  <si>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</si>
  <si>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</si>
  <si>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</si>
  <si>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</si>
  <si>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</si>
  <si>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</si>
  <si>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</si>
  <si>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</si>
  <si>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</si>
  <si>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</si>
  <si>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</si>
  <si>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</si>
  <si>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</si>
  <si>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</si>
  <si>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</si>
  <si>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</si>
  <si>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</si>
  <si>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</si>
  <si>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</si>
  <si>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</si>
  <si>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</si>
  <si>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</si>
  <si>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</si>
  <si>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</si>
  <si>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</si>
  <si>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</si>
  <si>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</si>
  <si>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</si>
  <si>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</si>
  <si>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</si>
  <si>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</si>
  <si>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</si>
  <si>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</si>
  <si>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</si>
  <si>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</si>
  <si>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</si>
  <si>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</si>
  <si>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</si>
  <si>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</si>
  <si>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</si>
  <si>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</si>
  <si>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</si>
  <si>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</si>
  <si>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</si>
  <si>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</si>
  <si>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</si>
  <si>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</si>
  <si>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</si>
  <si>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</si>
  <si>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</si>
  <si>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</si>
  <si>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</si>
  <si>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</si>
  <si>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</si>
  <si>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</si>
  <si>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</si>
  <si>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</si>
  <si>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</si>
  <si>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</si>
  <si>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</si>
  <si>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</si>
  <si>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</si>
  <si>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</si>
  <si>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</si>
  <si>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</si>
  <si>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</si>
  <si>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</si>
  <si>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</si>
  <si>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</si>
  <si>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</si>
  <si>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</si>
  <si>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</si>
  <si>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</si>
  <si>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</si>
  <si>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</si>
  <si>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</si>
  <si>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</si>
  <si>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</si>
  <si>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</si>
  <si>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</si>
  <si>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</si>
  <si>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</si>
  <si>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</si>
  <si>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</si>
  <si>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</si>
  <si>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</si>
  <si>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</si>
  <si>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</si>
  <si>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</si>
  <si>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</si>
  <si>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</si>
  <si>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</si>
  <si>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</si>
  <si>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</si>
  <si>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</si>
  <si>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</si>
  <si>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</si>
  <si>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</si>
  <si>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</si>
  <si>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</si>
  <si>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</si>
  <si>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</si>
  <si>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</si>
  <si>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</si>
  <si>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</si>
  <si>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</si>
  <si>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</si>
  <si>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</si>
  <si>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</si>
  <si>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</si>
  <si>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</si>
  <si>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</si>
  <si>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</si>
  <si>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</si>
  <si>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</si>
  <si>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</si>
  <si>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</si>
  <si>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</si>
  <si>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</si>
  <si>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</si>
  <si>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</si>
  <si>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</si>
  <si>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</si>
  <si>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</si>
  <si>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</si>
  <si>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</si>
  <si>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</si>
  <si>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</si>
  <si>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</si>
  <si>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</si>
  <si>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</si>
  <si>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</si>
  <si>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</si>
  <si>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</si>
  <si>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</si>
  <si>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</si>
  <si>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</si>
  <si>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</si>
  <si>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</si>
  <si>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</si>
  <si>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</si>
  <si>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</si>
  <si>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</si>
  <si>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</si>
  <si>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</si>
  <si>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</si>
  <si>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</si>
  <si>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</si>
  <si>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</si>
  <si>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</si>
  <si>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</si>
  <si>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</si>
  <si>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</si>
  <si>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</si>
  <si>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</si>
  <si>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</si>
  <si>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</si>
  <si>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</si>
  <si>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</si>
  <si>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</si>
  <si>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</si>
  <si>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</si>
  <si>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</si>
  <si>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</si>
  <si>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</si>
  <si>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</si>
  <si>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</si>
  <si>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</si>
  <si>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</si>
  <si>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</si>
  <si>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</si>
  <si>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</si>
  <si>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</si>
  <si>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</si>
  <si>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</si>
  <si>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</si>
  <si>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</si>
  <si>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</si>
  <si>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</si>
  <si>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</si>
  <si>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</si>
  <si>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</si>
  <si>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</si>
  <si>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</si>
  <si>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</si>
  <si>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</si>
  <si>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</si>
  <si>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</si>
  <si>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</si>
  <si>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</si>
  <si>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</si>
  <si>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</si>
  <si>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</si>
  <si>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</si>
  <si>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</si>
  <si>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</si>
  <si>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</si>
  <si>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</si>
  <si>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</si>
  <si>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</si>
  <si>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</si>
  <si>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</si>
  <si>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</si>
  <si>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</si>
  <si>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</si>
  <si>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</si>
  <si>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</si>
  <si>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</si>
  <si>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</si>
  <si>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</si>
  <si>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</si>
  <si>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</si>
  <si>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</si>
  <si>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</si>
  <si>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</si>
  <si>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</si>
  <si>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</si>
  <si>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</si>
  <si>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</si>
  <si>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</si>
  <si>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</si>
  <si>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</si>
  <si>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</si>
  <si>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</si>
  <si>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</si>
  <si>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</si>
  <si>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</si>
  <si>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</si>
  <si>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</si>
  <si>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</si>
  <si>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</si>
  <si>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</si>
  <si>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</si>
  <si>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</si>
  <si>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</si>
  <si>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</si>
  <si>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</si>
  <si>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</si>
  <si>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</si>
  <si>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</si>
  <si>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</si>
  <si>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</si>
  <si>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</si>
  <si>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</si>
  <si>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</si>
  <si>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</si>
  <si>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</si>
  <si>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</si>
  <si>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</si>
  <si>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</si>
  <si>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</si>
  <si>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</si>
  <si>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</si>
  <si>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</si>
  <si>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</si>
  <si>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</si>
  <si>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</si>
  <si>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</si>
  <si>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</si>
  <si>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</si>
  <si>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</si>
  <si>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</si>
  <si>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</si>
  <si>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</si>
  <si>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</si>
  <si>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</si>
  <si>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</si>
  <si>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</si>
  <si>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</si>
  <si>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</si>
  <si>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</si>
  <si>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</si>
  <si>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</si>
  <si>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</si>
  <si>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</si>
  <si>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</si>
  <si>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</si>
  <si>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</si>
  <si>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</si>
  <si>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</si>
  <si>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</si>
  <si>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</si>
  <si>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</si>
  <si>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</si>
  <si>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</si>
  <si>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</si>
  <si>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</si>
  <si>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</si>
  <si>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</si>
  <si>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</si>
  <si>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</si>
  <si>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</si>
  <si>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</si>
  <si>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</si>
  <si>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</si>
  <si>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</si>
  <si>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</si>
  <si>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</si>
  <si>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</si>
  <si>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</si>
  <si>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</si>
  <si>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</si>
  <si>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</si>
  <si>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</si>
  <si>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</si>
  <si>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</si>
  <si>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</si>
  <si>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</si>
  <si>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</si>
  <si>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</si>
  <si>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</si>
  <si>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</si>
  <si>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</si>
  <si>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</si>
  <si>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</si>
  <si>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</si>
  <si>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</si>
  <si>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</si>
  <si>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</si>
  <si>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</si>
  <si>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</si>
  <si>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</si>
  <si>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</si>
  <si>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</si>
  <si>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</si>
  <si>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</si>
  <si>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</si>
  <si>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</si>
  <si>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</si>
  <si>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</si>
  <si>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</si>
  <si>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</si>
  <si>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</si>
  <si>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</si>
  <si>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</si>
  <si>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</si>
  <si>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</si>
  <si>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</si>
  <si>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</si>
  <si>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</si>
  <si>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</si>
  <si>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</si>
  <si>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</si>
  <si>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</si>
  <si>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</si>
  <si>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</si>
  <si>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</si>
  <si>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</si>
  <si>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</si>
  <si>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</si>
  <si>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</si>
  <si>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</si>
  <si>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</si>
  <si>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</si>
  <si>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</si>
  <si>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</si>
  <si>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</si>
  <si>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</si>
  <si>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</si>
  <si>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</si>
  <si>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</si>
  <si>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</si>
  <si>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</si>
  <si>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</si>
  <si>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</si>
  <si>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</si>
  <si>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</si>
  <si>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</si>
  <si>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</si>
  <si>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</si>
  <si>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</si>
  <si>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</si>
  <si>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</si>
  <si>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</si>
  <si>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</si>
  <si>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</si>
  <si>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</si>
  <si>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</si>
  <si>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</si>
  <si>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</si>
  <si>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</si>
  <si>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</si>
  <si>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</si>
  <si>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</si>
  <si>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</si>
  <si>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</si>
  <si>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</si>
  <si>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</si>
  <si>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</si>
  <si>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</si>
  <si>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</si>
  <si>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</si>
  <si>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</si>
  <si>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</si>
  <si>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</si>
  <si>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</si>
  <si>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</si>
  <si>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</si>
  <si>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</si>
  <si>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</si>
  <si>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</si>
  <si>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</si>
  <si>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</si>
  <si>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</si>
  <si>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</si>
  <si>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</si>
  <si>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</si>
  <si>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</si>
  <si>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</si>
  <si>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</si>
  <si>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</si>
  <si>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</si>
  <si>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</si>
  <si>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</si>
  <si>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</si>
  <si>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</si>
  <si>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</si>
  <si>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</si>
  <si>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</si>
  <si>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</si>
  <si>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</si>
  <si>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</si>
  <si>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</si>
  <si>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</si>
  <si>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</si>
  <si>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</si>
  <si>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</si>
  <si>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</si>
  <si>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</si>
  <si>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</si>
  <si>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</si>
  <si>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</si>
  <si>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</si>
  <si>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</si>
  <si>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</si>
  <si>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</si>
  <si>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</si>
  <si>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</si>
  <si>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</si>
  <si>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</si>
  <si>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</si>
  <si>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</si>
  <si>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</si>
  <si>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</si>
  <si>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</si>
  <si>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</si>
  <si>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</si>
  <si>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</si>
  <si>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</si>
  <si>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</si>
  <si>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</si>
  <si>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</si>
  <si>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</si>
  <si>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</si>
  <si>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</si>
  <si>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</si>
  <si>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</si>
  <si>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</si>
  <si>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</si>
  <si>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</si>
  <si>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</si>
  <si>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</si>
  <si>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</si>
  <si>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</si>
  <si>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</si>
  <si>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</si>
  <si>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</si>
  <si>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</si>
  <si>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</si>
  <si>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</si>
  <si>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</si>
  <si>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</si>
  <si>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</si>
  <si>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</si>
  <si>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</si>
  <si>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</si>
  <si>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</si>
  <si>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</si>
  <si>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</si>
  <si>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</si>
  <si>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</si>
  <si>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</si>
  <si>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</si>
  <si>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</si>
  <si>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</si>
  <si>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</si>
  <si>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</si>
  <si>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</si>
  <si>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</si>
  <si>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</si>
  <si>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</si>
  <si>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</si>
  <si>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</si>
  <si>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</si>
  <si>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</si>
  <si>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</si>
  <si>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</si>
  <si>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</si>
  <si>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</si>
  <si>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</si>
  <si>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</si>
  <si>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</si>
  <si>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</si>
  <si>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</si>
  <si>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</si>
  <si>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</si>
  <si>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</si>
  <si>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</si>
  <si>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</si>
  <si>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</si>
  <si>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</si>
  <si>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</si>
  <si>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</si>
  <si>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</si>
  <si>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</si>
  <si>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</si>
  <si>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</si>
  <si>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</si>
  <si>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</si>
  <si>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</si>
  <si>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</si>
  <si>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</si>
  <si>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</si>
  <si>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</si>
  <si>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</si>
  <si>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</si>
  <si>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</si>
  <si>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</si>
  <si>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</si>
  <si>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</si>
  <si>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</si>
  <si>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</si>
  <si>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</si>
  <si>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</si>
  <si>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</si>
  <si>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</si>
  <si>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</si>
  <si>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</si>
  <si>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</si>
  <si>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</si>
  <si>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</si>
  <si>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</si>
  <si>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</si>
  <si>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</si>
  <si>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</si>
  <si>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</si>
  <si>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</si>
  <si>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</si>
  <si>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</si>
  <si>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</si>
  <si>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</si>
  <si>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</si>
  <si>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</si>
  <si>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</si>
  <si>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</si>
  <si>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</si>
  <si>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</si>
  <si>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</si>
  <si>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</si>
  <si>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</si>
  <si>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</si>
  <si>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</si>
  <si>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</si>
  <si>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</si>
  <si>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</si>
  <si>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</si>
  <si>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</si>
  <si>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</si>
  <si>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</si>
  <si>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</si>
  <si>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</si>
  <si>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</si>
  <si>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</si>
  <si>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</si>
  <si>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</si>
  <si>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</si>
  <si>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</si>
  <si>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</si>
  <si>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</si>
  <si>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</si>
  <si>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</si>
  <si>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</si>
  <si>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</si>
  <si>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</si>
  <si>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</si>
  <si>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</si>
  <si>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</si>
  <si>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</si>
  <si>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</si>
  <si>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</si>
  <si>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</si>
  <si>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</si>
  <si>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</si>
  <si>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</si>
  <si>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</si>
  <si>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</si>
  <si>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</si>
  <si>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</si>
  <si>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</si>
  <si>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</si>
  <si>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</si>
  <si>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</si>
  <si>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</si>
  <si>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</si>
  <si>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</si>
  <si>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</si>
  <si>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</si>
  <si>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</si>
  <si>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</si>
  <si>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</si>
  <si>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</si>
  <si>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</si>
  <si>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</si>
  <si>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</si>
  <si>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</si>
  <si>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</si>
  <si>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</si>
  <si>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</si>
  <si>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</si>
  <si>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</si>
  <si>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</si>
  <si>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</si>
  <si>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</si>
  <si>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</si>
  <si>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</si>
  <si>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</si>
  <si>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</si>
  <si>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</si>
  <si>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</si>
  <si>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</si>
  <si>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</si>
  <si>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</si>
  <si>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</si>
  <si>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</si>
  <si>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</si>
  <si>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</si>
  <si>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</si>
  <si>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</si>
  <si>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</si>
  <si>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</si>
  <si>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</si>
  <si>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</si>
  <si>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</si>
  <si>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</si>
  <si>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</si>
  <si>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</si>
  <si>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</si>
  <si>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</si>
  <si>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</si>
  <si>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</si>
  <si>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</si>
  <si>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</si>
  <si>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</si>
  <si>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</si>
  <si>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</si>
  <si>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</si>
  <si>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</si>
  <si>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</si>
  <si>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</si>
  <si>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</si>
  <si>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</si>
  <si>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</si>
  <si>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</si>
  <si>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</si>
  <si>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</si>
  <si>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</si>
  <si>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</si>
  <si>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</si>
  <si>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</si>
  <si>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</si>
  <si>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</si>
  <si>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</si>
  <si>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</si>
  <si>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</si>
  <si>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</si>
  <si>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</si>
  <si>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</si>
  <si>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</si>
  <si>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</si>
  <si>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</si>
  <si>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</si>
  <si>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</si>
  <si>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</si>
  <si>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</si>
  <si>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</si>
  <si>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</si>
  <si>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</si>
  <si>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</si>
  <si>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</si>
  <si>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</si>
  <si>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</si>
  <si>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</si>
  <si>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</si>
  <si>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</si>
  <si>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</si>
  <si>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</si>
  <si>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</si>
  <si>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</si>
  <si>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</si>
  <si>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</si>
  <si>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</si>
  <si>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</si>
  <si>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</si>
  <si>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</si>
  <si>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</si>
  <si>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</si>
  <si>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</si>
  <si>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</si>
  <si>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</si>
  <si>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</si>
  <si>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</si>
  <si>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</si>
  <si>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</si>
  <si>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</si>
  <si>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</si>
  <si>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</si>
  <si>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</si>
  <si>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</si>
  <si>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</si>
  <si>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</si>
  <si>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</si>
  <si>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</si>
  <si>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</si>
  <si>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</si>
  <si>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</si>
  <si>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</si>
  <si>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</si>
  <si>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</si>
  <si>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</si>
  <si>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</si>
  <si>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</si>
  <si>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</si>
  <si>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</si>
  <si>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</si>
  <si>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</si>
  <si>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</si>
  <si>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</si>
  <si>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</si>
  <si>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</si>
  <si>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</si>
  <si>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</si>
  <si>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</si>
  <si>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</si>
  <si>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</si>
  <si>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</si>
  <si>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</si>
  <si>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</si>
  <si>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</si>
  <si>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</si>
  <si>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</si>
  <si>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</si>
  <si>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</si>
  <si>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</si>
  <si>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</si>
  <si>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</si>
  <si>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</si>
  <si>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</si>
  <si>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</si>
  <si>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</si>
  <si>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</si>
  <si>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</si>
  <si>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</si>
  <si>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</si>
  <si>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</si>
  <si>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</si>
  <si>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</si>
  <si>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</si>
  <si>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</si>
  <si>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</si>
  <si>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</si>
  <si>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</si>
  <si>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</si>
  <si>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</si>
  <si>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</si>
  <si>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</si>
  <si>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</si>
  <si>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</si>
  <si>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</si>
  <si>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</si>
  <si>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</si>
  <si>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</si>
  <si>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</si>
  <si>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</si>
  <si>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</si>
  <si>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</si>
  <si>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</si>
  <si>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</si>
  <si>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</si>
  <si>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</si>
  <si>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</si>
  <si>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</si>
  <si>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</si>
  <si>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</si>
  <si>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</si>
  <si>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</si>
  <si>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</si>
  <si>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</si>
  <si>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</si>
  <si>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</si>
  <si>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</si>
  <si>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</si>
  <si>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</si>
  <si>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</si>
  <si>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</si>
  <si>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</si>
  <si>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</si>
  <si>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</si>
  <si>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</si>
  <si>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</si>
  <si>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</si>
  <si>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</si>
  <si>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</si>
  <si>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</si>
  <si>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</si>
  <si>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</si>
  <si>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</si>
  <si>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</si>
  <si>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</si>
  <si>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</si>
  <si>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</si>
  <si>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</si>
  <si>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</si>
  <si>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</si>
  <si>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</si>
  <si>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</si>
  <si>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</si>
  <si>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</si>
  <si>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</si>
  <si>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</si>
  <si>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</si>
  <si>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</si>
  <si>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</si>
  <si>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</si>
  <si>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</si>
  <si>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</si>
  <si>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</si>
  <si>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</si>
  <si>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</si>
  <si>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</si>
  <si>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</si>
  <si>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</si>
  <si>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</si>
  <si>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</si>
  <si>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</si>
  <si>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</si>
  <si>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</si>
  <si>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</si>
  <si>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</si>
  <si>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</si>
  <si>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</si>
  <si>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</si>
  <si>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</si>
  <si>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</si>
  <si>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</si>
  <si>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</si>
  <si>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</si>
  <si>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</si>
  <si>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</si>
  <si>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</si>
  <si>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</si>
  <si>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</si>
  <si>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</si>
  <si>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</si>
  <si>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</si>
  <si>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</si>
  <si>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</si>
  <si>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</si>
  <si>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</si>
  <si>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</si>
  <si>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</si>
  <si>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</si>
  <si>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</si>
  <si>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</si>
  <si>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</si>
  <si>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</si>
  <si>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</si>
  <si>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</si>
  <si>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</si>
  <si>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</si>
  <si>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</si>
  <si>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</si>
  <si>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</si>
  <si>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</si>
  <si>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</si>
  <si>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</si>
  <si>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</si>
  <si>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</si>
  <si>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</si>
  <si>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</si>
  <si>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</si>
  <si>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</si>
  <si>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</si>
  <si>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</si>
  <si>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</si>
  <si>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</si>
  <si>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</si>
  <si>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</si>
  <si>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</si>
  <si>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</si>
  <si>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</si>
  <si>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</si>
  <si>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</si>
  <si>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</si>
  <si>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</si>
  <si>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</si>
  <si>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</si>
  <si>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</si>
  <si>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</si>
  <si>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</si>
  <si>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</si>
  <si>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</si>
  <si>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</si>
  <si>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</si>
  <si>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</si>
  <si>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</si>
  <si>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</si>
  <si>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</si>
  <si>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</si>
  <si>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</si>
  <si>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</si>
  <si>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</si>
  <si>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</si>
  <si>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</si>
  <si>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</si>
  <si>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</si>
  <si>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</si>
  <si>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</si>
  <si>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</si>
  <si>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</si>
  <si>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</si>
  <si>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</si>
  <si>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</si>
  <si>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</si>
  <si>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</si>
  <si>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</si>
  <si>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</si>
  <si>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</si>
  <si>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</si>
  <si>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</si>
  <si>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</si>
  <si>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</si>
  <si>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</si>
  <si>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</si>
  <si>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</si>
  <si>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</si>
  <si>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</si>
  <si>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</si>
  <si>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</si>
  <si>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</si>
  <si>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</si>
  <si>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</si>
  <si>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</si>
  <si>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</si>
  <si>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</si>
  <si>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</si>
  <si>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</si>
  <si>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</si>
  <si>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</si>
  <si>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</si>
  <si>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</si>
  <si>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</si>
  <si>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</si>
  <si>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</si>
  <si>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</si>
  <si>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</si>
  <si>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</si>
  <si>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</si>
  <si>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</si>
  <si>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</si>
  <si>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</si>
  <si>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</si>
  <si>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</si>
  <si>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</si>
  <si>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</si>
  <si>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</si>
  <si>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</si>
  <si>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</si>
  <si>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</si>
  <si>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</si>
  <si>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</si>
  <si>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</si>
  <si>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</si>
  <si>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</si>
  <si>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</si>
  <si>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</si>
  <si>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</si>
  <si>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</si>
  <si>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</si>
  <si>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</si>
  <si>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</si>
  <si>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</si>
  <si>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</si>
  <si>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</si>
  <si>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</si>
  <si>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</si>
  <si>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</si>
  <si>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</si>
  <si>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</si>
  <si>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</si>
  <si>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</si>
  <si>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</si>
  <si>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</si>
  <si>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</si>
  <si>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</si>
  <si>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</si>
  <si>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</si>
  <si>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</si>
  <si>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</si>
  <si>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</si>
  <si>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</si>
  <si>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</si>
  <si>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</si>
  <si>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</si>
  <si>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</si>
  <si>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</si>
  <si>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</si>
  <si>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</si>
  <si>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</si>
  <si>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</si>
  <si>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</si>
  <si>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</si>
  <si>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</si>
  <si>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</si>
  <si>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</si>
  <si>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</si>
  <si>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</si>
  <si>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</si>
  <si>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</si>
  <si>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</si>
  <si>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</si>
  <si>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</si>
  <si>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</si>
  <si>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</si>
  <si>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</si>
  <si>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</si>
  <si>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</si>
  <si>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</si>
  <si>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</si>
  <si>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</si>
  <si>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</si>
  <si>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</si>
  <si>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</si>
  <si>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</si>
  <si>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</si>
  <si>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</si>
  <si>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</si>
  <si>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</si>
  <si>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</si>
  <si>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</si>
  <si>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</si>
  <si>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</si>
  <si>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</si>
  <si>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</si>
  <si>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</si>
  <si>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</si>
  <si>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</si>
  <si>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</si>
  <si>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</si>
  <si>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</si>
  <si>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</si>
  <si>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</si>
  <si>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</si>
  <si>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</si>
  <si>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</si>
  <si>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</si>
  <si>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</si>
  <si>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</si>
  <si>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</si>
  <si>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</si>
  <si>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</si>
  <si>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</si>
  <si>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</si>
  <si>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</si>
  <si>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</si>
  <si>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</si>
  <si>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</si>
  <si>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</si>
  <si>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</si>
  <si>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</si>
  <si>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</si>
  <si>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</si>
  <si>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</si>
  <si>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</si>
  <si>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</si>
  <si>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</si>
  <si>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</si>
  <si>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</si>
  <si>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</si>
  <si>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</si>
  <si>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</si>
  <si>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</si>
  <si>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</si>
  <si>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</si>
  <si>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</si>
  <si>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</si>
  <si>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</si>
  <si>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</si>
  <si>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</si>
  <si>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</si>
  <si>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</si>
  <si>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</si>
  <si>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</si>
  <si>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</si>
  <si>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</si>
  <si>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</si>
  <si>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</si>
  <si>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</si>
  <si>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</si>
  <si>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</si>
  <si>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</si>
  <si>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</si>
  <si>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</si>
  <si>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</si>
  <si>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</si>
  <si>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</si>
  <si>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</si>
  <si>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</si>
  <si>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</si>
  <si>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</si>
  <si>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</si>
  <si>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</si>
  <si>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</si>
  <si>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</si>
  <si>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</si>
  <si>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</si>
  <si>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</si>
  <si>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</si>
  <si>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</si>
  <si>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</si>
  <si>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</si>
  <si>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</si>
  <si>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</si>
  <si>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</si>
  <si>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</si>
  <si>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</si>
  <si>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</si>
  <si>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</si>
  <si>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</si>
  <si>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</si>
  <si>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</si>
  <si>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</si>
  <si>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</si>
  <si>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</si>
  <si>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</si>
  <si>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</si>
  <si>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</si>
  <si>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</si>
  <si>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</si>
  <si>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</si>
  <si>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</si>
  <si>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</si>
  <si>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</si>
  <si>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</si>
  <si>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</si>
  <si>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</si>
  <si>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</si>
  <si>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</si>
  <si>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</si>
  <si>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</si>
  <si>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</si>
  <si>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</si>
  <si>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</si>
  <si>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</si>
  <si>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</si>
  <si>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</si>
  <si>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</si>
  <si>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</si>
  <si>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</si>
  <si>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</si>
  <si>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</si>
  <si>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</si>
  <si>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</si>
  <si>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</si>
  <si>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</si>
  <si>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</si>
  <si>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</si>
  <si>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</si>
  <si>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</si>
  <si>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</si>
  <si>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</si>
  <si>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</si>
  <si>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</si>
  <si>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</si>
  <si>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</si>
  <si>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</si>
  <si>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</si>
  <si>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</si>
  <si>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</si>
  <si>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</si>
  <si>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</si>
  <si>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</si>
  <si>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</si>
  <si>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</si>
  <si>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</si>
  <si>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</si>
  <si>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</si>
  <si>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</si>
  <si>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</si>
  <si>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</si>
  <si>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</si>
  <si>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</si>
  <si>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</si>
  <si>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</si>
  <si>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</si>
  <si>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</si>
  <si>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</si>
  <si>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</si>
  <si>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</si>
  <si>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</si>
  <si>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</si>
  <si>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</si>
  <si>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</si>
  <si>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</si>
  <si>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</si>
  <si>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</si>
  <si>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</si>
  <si>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</si>
  <si>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</si>
  <si>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</si>
  <si>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</si>
  <si>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</si>
  <si>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</si>
  <si>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</si>
  <si>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</si>
  <si>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</si>
  <si>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</si>
  <si>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</si>
  <si>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</si>
  <si>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</si>
  <si>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</si>
  <si>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</si>
  <si>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</si>
  <si>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</si>
  <si>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</si>
  <si>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</si>
  <si>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</si>
  <si>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</si>
  <si>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</si>
  <si>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</si>
  <si>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</si>
  <si>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</si>
  <si>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</si>
  <si>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</si>
  <si>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</si>
  <si>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</si>
  <si>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</si>
  <si>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</si>
  <si>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</si>
  <si>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</si>
  <si>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</si>
  <si>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</si>
  <si>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</si>
  <si>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</si>
  <si>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</si>
  <si>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</si>
  <si>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</si>
  <si>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</si>
  <si>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</si>
  <si>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</si>
  <si>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</si>
  <si>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</si>
  <si>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</si>
  <si>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</si>
  <si>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</si>
  <si>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</si>
  <si>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</si>
  <si>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</si>
  <si>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</si>
  <si>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</si>
  <si>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</si>
  <si>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</si>
  <si>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</si>
  <si>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</si>
  <si>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</si>
  <si>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</si>
  <si>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</si>
  <si>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</si>
  <si>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</si>
  <si>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</si>
  <si>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</si>
  <si>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</si>
  <si>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</si>
  <si>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</si>
  <si>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</si>
  <si>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Years (Order Date)</t>
  </si>
  <si>
    <t>Months (Order Date)</t>
  </si>
  <si>
    <t>2019</t>
  </si>
  <si>
    <t>2020</t>
  </si>
  <si>
    <t>2021</t>
  </si>
  <si>
    <t>2022</t>
  </si>
  <si>
    <t>Jan</t>
  </si>
  <si>
    <t>Feb</t>
  </si>
  <si>
    <t>Mar</t>
  </si>
  <si>
    <t>Apr</t>
  </si>
  <si>
    <t>May</t>
  </si>
  <si>
    <t>Jun</t>
  </si>
  <si>
    <t>Jul</t>
  </si>
  <si>
    <t>Aug</t>
  </si>
  <si>
    <t>Sep</t>
  </si>
  <si>
    <t>Oct</t>
  </si>
  <si>
    <t>Nov</t>
  </si>
  <si>
    <t>Dec</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</si>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</sst>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196293"/>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196293"/>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6" xr9:uid="{886537D0-39BA-4F4B-ADD4-A718895163EB}">
      <tableStyleElement type="wholeTable" dxfId="1"/>
      <tableStyleElement type="headerRow" dxfId="0"/>
    </tableStyle>
    <tableStyle name="Blue Timeline Style" pivot="0" table="0" count="8" xr9:uid="{6B6C1A0C-6897-4FB0-BABD-CB66970E57D1}">
      <tableStyleElement type="wholeTable" dxfId="4"/>
      <tableStyleElement type="headerRow" dxfId="3"/>
    </tableStyle>
  </tableStyles>
  <colors>
    <mruColors>
      <color rgb="FF193093"/>
      <color rgb="FF196293"/>
      <color rgb="FF9900FF"/>
      <color rgb="FF660066"/>
      <color rgb="FF9900CC"/>
      <color rgb="FFB7DBF3"/>
      <color rgb="FF9CB4E0"/>
      <color rgb="FF72B8E8"/>
      <color rgb="FF115165"/>
    </mruColors>
  </colors>
  <extLst>
    <ext xmlns:x14="http://schemas.microsoft.com/office/spreadsheetml/2009/9/main" uri="{46F421CA-312F-682f-3DD2-61675219B42D}">
      <x14:dxfs count="4">
        <dxf>
          <font>
            <b/>
            <i val="0"/>
            <color theme="0"/>
            <name val="Calibri"/>
            <family val="2"/>
            <scheme val="minor"/>
          </font>
        </dxf>
        <dxf>
          <font>
            <b/>
            <i val="0"/>
            <color theme="0"/>
            <name val="Calibri"/>
            <family val="2"/>
            <scheme val="minor"/>
          </font>
        </dxf>
        <dxf>
          <font>
            <b/>
            <i/>
            <color theme="0" tint="-0.24994659260841701"/>
            <name val="Calibri"/>
            <family val="2"/>
            <scheme val="minor"/>
          </font>
        </dxf>
        <dxf>
          <font>
            <b/>
            <i/>
            <strike/>
            <color theme="0" tint="-0.24994659260841701"/>
            <name val="Calibri"/>
            <family val="2"/>
            <scheme val="minor"/>
          </font>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72B8E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115165"/>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15165"/>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51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464-4716-A2E7-016C57AD970C}"/>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464-4716-A2E7-016C57AD970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464-4716-A2E7-016C57AD970C}"/>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464-4716-A2E7-016C57AD970C}"/>
            </c:ext>
          </c:extLst>
        </c:ser>
        <c:dLbls>
          <c:showLegendKey val="0"/>
          <c:showVal val="0"/>
          <c:showCatName val="0"/>
          <c:showSerName val="0"/>
          <c:showPercent val="0"/>
          <c:showBubbleSize val="0"/>
        </c:dLbls>
        <c:smooth val="0"/>
        <c:axId val="705835120"/>
        <c:axId val="705836560"/>
      </c:lineChart>
      <c:catAx>
        <c:axId val="7058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15165"/>
                </a:solidFill>
                <a:latin typeface="+mn-lt"/>
                <a:ea typeface="+mn-ea"/>
                <a:cs typeface="+mn-cs"/>
              </a:defRPr>
            </a:pPr>
            <a:endParaRPr lang="en-US"/>
          </a:p>
        </c:txPr>
        <c:crossAx val="705836560"/>
        <c:crosses val="autoZero"/>
        <c:auto val="1"/>
        <c:lblAlgn val="ctr"/>
        <c:lblOffset val="100"/>
        <c:noMultiLvlLbl val="0"/>
      </c:catAx>
      <c:valAx>
        <c:axId val="70583656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15165"/>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1516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15165"/>
                </a:solidFill>
                <a:latin typeface="+mn-lt"/>
                <a:ea typeface="+mn-ea"/>
                <a:cs typeface="+mn-cs"/>
              </a:defRPr>
            </a:pPr>
            <a:endParaRPr lang="en-US"/>
          </a:p>
        </c:txPr>
        <c:crossAx val="70583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1516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DBF3"/>
    </a:solidFill>
    <a:ln w="9525" cap="flat" cmpd="sng" algn="ctr">
      <a:solidFill>
        <a:schemeClr val="tx1">
          <a:lumMod val="15000"/>
          <a:lumOff val="85000"/>
        </a:schemeClr>
      </a:solidFill>
      <a:round/>
    </a:ln>
    <a:effectLst/>
  </c:spPr>
  <c:txPr>
    <a:bodyPr/>
    <a:lstStyle/>
    <a:p>
      <a:pPr>
        <a:defRPr>
          <a:solidFill>
            <a:srgbClr val="11516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660066"/>
          </a:solidFill>
          <a:ln>
            <a:noFill/>
          </a:ln>
          <a:effectLst/>
        </c:spPr>
      </c:pivotFmt>
      <c:pivotFmt>
        <c:idx val="3"/>
        <c:spPr>
          <a:solidFill>
            <a:srgbClr val="9900FF"/>
          </a:solidFill>
          <a:ln>
            <a:noFill/>
          </a:ln>
          <a:effectLst/>
        </c:spPr>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00FF"/>
          </a:solidFill>
          <a:ln>
            <a:noFill/>
          </a:ln>
          <a:effectLst/>
        </c:spPr>
      </c:pivotFmt>
      <c:pivotFmt>
        <c:idx val="6"/>
        <c:spPr>
          <a:solidFill>
            <a:srgbClr val="660066"/>
          </a:solidFill>
          <a:ln>
            <a:noFill/>
          </a:ln>
          <a:effectLst/>
        </c:spPr>
      </c:pivotFmt>
      <c:pivotFmt>
        <c:idx val="7"/>
        <c:spPr>
          <a:solidFill>
            <a:srgbClr val="9900CC"/>
          </a:solidFill>
          <a:ln>
            <a:noFill/>
          </a:ln>
          <a:effectLst/>
        </c:spPr>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00FF"/>
          </a:solidFill>
          <a:ln>
            <a:noFill/>
          </a:ln>
          <a:effectLst/>
        </c:spPr>
      </c:pivotFmt>
      <c:pivotFmt>
        <c:idx val="10"/>
        <c:spPr>
          <a:solidFill>
            <a:srgbClr val="660066"/>
          </a:solidFill>
          <a:ln>
            <a:noFill/>
          </a:ln>
          <a:effectLst/>
        </c:spPr>
      </c:pivotFmt>
      <c:pivotFmt>
        <c:idx val="11"/>
        <c:spPr>
          <a:solidFill>
            <a:srgbClr val="9900CC"/>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a:noFill/>
            </a:ln>
            <a:effectLst/>
          </c:spPr>
          <c:invertIfNegative val="0"/>
          <c:dPt>
            <c:idx val="0"/>
            <c:invertIfNegative val="0"/>
            <c:bubble3D val="0"/>
            <c:spPr>
              <a:solidFill>
                <a:srgbClr val="9900FF"/>
              </a:solidFill>
              <a:ln>
                <a:noFill/>
              </a:ln>
              <a:effectLst/>
            </c:spPr>
            <c:extLst>
              <c:ext xmlns:c16="http://schemas.microsoft.com/office/drawing/2014/chart" uri="{C3380CC4-5D6E-409C-BE32-E72D297353CC}">
                <c16:uniqueId val="{00000001-B4F1-40B1-95E1-1CA086B4DB4C}"/>
              </c:ext>
            </c:extLst>
          </c:dPt>
          <c:dPt>
            <c:idx val="1"/>
            <c:invertIfNegative val="0"/>
            <c:bubble3D val="0"/>
            <c:spPr>
              <a:solidFill>
                <a:srgbClr val="660066"/>
              </a:solidFill>
              <a:ln>
                <a:noFill/>
              </a:ln>
              <a:effectLst/>
            </c:spPr>
            <c:extLst>
              <c:ext xmlns:c16="http://schemas.microsoft.com/office/drawing/2014/chart" uri="{C3380CC4-5D6E-409C-BE32-E72D297353CC}">
                <c16:uniqueId val="{00000003-B4F1-40B1-95E1-1CA086B4DB4C}"/>
              </c:ext>
            </c:extLst>
          </c:dPt>
          <c:dPt>
            <c:idx val="2"/>
            <c:invertIfNegative val="0"/>
            <c:bubble3D val="0"/>
            <c:spPr>
              <a:solidFill>
                <a:srgbClr val="9900CC"/>
              </a:solidFill>
              <a:ln>
                <a:noFill/>
              </a:ln>
              <a:effectLst/>
            </c:spPr>
            <c:extLst>
              <c:ext xmlns:c16="http://schemas.microsoft.com/office/drawing/2014/chart" uri="{C3380CC4-5D6E-409C-BE32-E72D297353CC}">
                <c16:uniqueId val="{00000005-B4F1-40B1-95E1-1CA086B4DB4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4F1-40B1-95E1-1CA086B4DB4C}"/>
            </c:ext>
          </c:extLst>
        </c:ser>
        <c:dLbls>
          <c:dLblPos val="outEnd"/>
          <c:showLegendKey val="0"/>
          <c:showVal val="1"/>
          <c:showCatName val="0"/>
          <c:showSerName val="0"/>
          <c:showPercent val="0"/>
          <c:showBubbleSize val="0"/>
        </c:dLbls>
        <c:gapWidth val="182"/>
        <c:axId val="808606336"/>
        <c:axId val="808603936"/>
      </c:barChart>
      <c:catAx>
        <c:axId val="808606336"/>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08603936"/>
        <c:crosses val="autoZero"/>
        <c:auto val="1"/>
        <c:lblAlgn val="ctr"/>
        <c:lblOffset val="100"/>
        <c:noMultiLvlLbl val="0"/>
      </c:catAx>
      <c:valAx>
        <c:axId val="808603936"/>
        <c:scaling>
          <c:orientation val="minMax"/>
        </c:scaling>
        <c:delete val="0"/>
        <c:axPos val="b"/>
        <c:majorGridlines>
          <c:spPr>
            <a:ln w="9525" cap="flat" cmpd="sng" algn="ctr">
              <a:solidFill>
                <a:srgbClr val="C00000"/>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0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DB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660066"/>
          </a:solidFill>
          <a:ln>
            <a:noFill/>
          </a:ln>
          <a:effectLst/>
        </c:spPr>
      </c:pivotFmt>
      <c:pivotFmt>
        <c:idx val="3"/>
        <c:spPr>
          <a:solidFill>
            <a:srgbClr val="9900FF"/>
          </a:solidFill>
          <a:ln>
            <a:noFill/>
          </a:ln>
          <a:effectLst/>
        </c:spPr>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00FF"/>
          </a:solidFill>
          <a:ln>
            <a:noFill/>
          </a:ln>
          <a:effectLst/>
        </c:spPr>
      </c:pivotFmt>
      <c:pivotFmt>
        <c:idx val="6"/>
        <c:spPr>
          <a:solidFill>
            <a:srgbClr val="660066"/>
          </a:solidFill>
          <a:ln>
            <a:noFill/>
          </a:ln>
          <a:effectLst/>
        </c:spPr>
      </c:pivotFmt>
      <c:pivotFmt>
        <c:idx val="7"/>
        <c:spPr>
          <a:solidFill>
            <a:srgbClr val="9900CC"/>
          </a:solidFill>
          <a:ln>
            <a:noFill/>
          </a:ln>
          <a:effectLst/>
        </c:spPr>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0-E945-4DEF-A706-BB821DA07773}"/>
              </c:ext>
            </c:extLst>
          </c:dPt>
          <c:dPt>
            <c:idx val="1"/>
            <c:invertIfNegative val="0"/>
            <c:bubble3D val="0"/>
            <c:extLst>
              <c:ext xmlns:c16="http://schemas.microsoft.com/office/drawing/2014/chart" uri="{C3380CC4-5D6E-409C-BE32-E72D297353CC}">
                <c16:uniqueId val="{00000001-E945-4DEF-A706-BB821DA07773}"/>
              </c:ext>
            </c:extLst>
          </c:dPt>
          <c:dPt>
            <c:idx val="2"/>
            <c:invertIfNegative val="0"/>
            <c:bubble3D val="0"/>
            <c:extLst>
              <c:ext xmlns:c16="http://schemas.microsoft.com/office/drawing/2014/chart" uri="{C3380CC4-5D6E-409C-BE32-E72D297353CC}">
                <c16:uniqueId val="{00000002-E945-4DEF-A706-BB821DA077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945-4DEF-A706-BB821DA07773}"/>
            </c:ext>
          </c:extLst>
        </c:ser>
        <c:dLbls>
          <c:dLblPos val="outEnd"/>
          <c:showLegendKey val="0"/>
          <c:showVal val="1"/>
          <c:showCatName val="0"/>
          <c:showSerName val="0"/>
          <c:showPercent val="0"/>
          <c:showBubbleSize val="0"/>
        </c:dLbls>
        <c:gapWidth val="182"/>
        <c:axId val="808606336"/>
        <c:axId val="808603936"/>
      </c:barChart>
      <c:catAx>
        <c:axId val="808606336"/>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08603936"/>
        <c:crosses val="autoZero"/>
        <c:auto val="1"/>
        <c:lblAlgn val="ctr"/>
        <c:lblOffset val="100"/>
        <c:noMultiLvlLbl val="0"/>
      </c:catAx>
      <c:valAx>
        <c:axId val="808603936"/>
        <c:scaling>
          <c:orientation val="minMax"/>
        </c:scaling>
        <c:delete val="0"/>
        <c:axPos val="b"/>
        <c:majorGridlines>
          <c:spPr>
            <a:ln w="9525" cap="flat" cmpd="sng" algn="ctr">
              <a:solidFill>
                <a:srgbClr val="C00000"/>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0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DB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29DE1015-BAE9-D5BE-8101-8FEDF205F577}"/>
            </a:ext>
          </a:extLst>
        </xdr:cNvPr>
        <xdr:cNvSpPr/>
      </xdr:nvSpPr>
      <xdr:spPr>
        <a:xfrm>
          <a:off x="114300" y="57150"/>
          <a:ext cx="13906500" cy="762000"/>
        </a:xfrm>
        <a:prstGeom prst="rect">
          <a:avLst/>
        </a:prstGeom>
        <a:solidFill>
          <a:srgbClr val="193093"/>
        </a:solidFill>
        <a:ln>
          <a:solidFill>
            <a:srgbClr val="193093"/>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4000"/>
            <a:t>COFFEE</a:t>
          </a:r>
          <a:r>
            <a:rPr lang="en-US" sz="4000" baseline="0"/>
            <a:t> SALES DASHBOARD</a:t>
          </a:r>
          <a:endParaRPr lang="en-US" sz="4000"/>
        </a:p>
      </xdr:txBody>
    </xdr:sp>
    <xdr:clientData/>
  </xdr:twoCellAnchor>
  <xdr:twoCellAnchor>
    <xdr:from>
      <xdr:col>1</xdr:col>
      <xdr:colOff>0</xdr:colOff>
      <xdr:row>16</xdr:row>
      <xdr:rowOff>171450</xdr:rowOff>
    </xdr:from>
    <xdr:to>
      <xdr:col>15</xdr:col>
      <xdr:colOff>0</xdr:colOff>
      <xdr:row>38</xdr:row>
      <xdr:rowOff>0</xdr:rowOff>
    </xdr:to>
    <xdr:graphicFrame macro="">
      <xdr:nvGraphicFramePr>
        <xdr:cNvPr id="7" name="Chart 6">
          <a:extLst>
            <a:ext uri="{FF2B5EF4-FFF2-40B4-BE49-F238E27FC236}">
              <a16:creationId xmlns:a16="http://schemas.microsoft.com/office/drawing/2014/main" id="{6AD8BBCC-622A-4CE7-AD15-EB312559A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6</xdr:row>
      <xdr:rowOff>19050</xdr:rowOff>
    </xdr:from>
    <xdr:to>
      <xdr:col>17</xdr:col>
      <xdr:colOff>609599</xdr:colOff>
      <xdr:row>15</xdr:row>
      <xdr:rowOff>180975</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5F8E85FC-4CE2-48BD-99D4-02F9855C14A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5" y="857250"/>
              <a:ext cx="9944099" cy="1695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03988D11-32CF-41F6-88CD-5AA92E638BA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44125" y="1609726"/>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9525</xdr:rowOff>
    </xdr:from>
    <xdr:to>
      <xdr:col>26</xdr:col>
      <xdr:colOff>1</xdr:colOff>
      <xdr:row>10</xdr:row>
      <xdr:rowOff>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00A34C45-8FDE-4910-A80B-201FBFF075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44126" y="847725"/>
              <a:ext cx="379095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10F2396B-F043-4B5B-B314-3C17285D05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06275" y="16097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25</xdr:row>
      <xdr:rowOff>0</xdr:rowOff>
    </xdr:to>
    <xdr:graphicFrame macro="">
      <xdr:nvGraphicFramePr>
        <xdr:cNvPr id="12" name="Chart 11">
          <a:extLst>
            <a:ext uri="{FF2B5EF4-FFF2-40B4-BE49-F238E27FC236}">
              <a16:creationId xmlns:a16="http://schemas.microsoft.com/office/drawing/2014/main" id="{740598B9-F7CD-40A6-97FF-2FC450AD7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9525</xdr:colOff>
      <xdr:row>26</xdr:row>
      <xdr:rowOff>0</xdr:rowOff>
    </xdr:from>
    <xdr:to>
      <xdr:col>26</xdr:col>
      <xdr:colOff>0</xdr:colOff>
      <xdr:row>38</xdr:row>
      <xdr:rowOff>0</xdr:rowOff>
    </xdr:to>
    <xdr:graphicFrame macro="">
      <xdr:nvGraphicFramePr>
        <xdr:cNvPr id="13" name="Chart 12">
          <a:extLst>
            <a:ext uri="{FF2B5EF4-FFF2-40B4-BE49-F238E27FC236}">
              <a16:creationId xmlns:a16="http://schemas.microsoft.com/office/drawing/2014/main" id="{A33E5E29-0ED0-49DF-8553-53E5F1D87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inaldo Pared Suazo" refreshedDate="45704.409120254626" createdVersion="8" refreshedVersion="8" minRefreshableVersion="3" recordCount="1000" xr:uid="{DB4E0F83-FB75-4F93-AFF0-13D13D9938D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81913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2D0D29-7958-414F-AC56-3C961B1EF10D}" name="TotalSales" cacheId="3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ubtotalTop="0" showAll="0">
      <items count="3">
        <item x="1"/>
        <item x="0"/>
        <item t="default"/>
      </items>
    </pivotField>
    <pivotField axis="axisRow" compact="0" outline="0" subtotalTop="0" showAll="0">
      <items count="15">
        <item x="0"/>
        <item x="1"/>
        <item x="2"/>
        <item x="3"/>
        <item x="4"/>
        <item x="5"/>
        <item x="6"/>
        <item x="7"/>
        <item x="8"/>
        <item x="9"/>
        <item x="10"/>
        <item x="11"/>
        <item x="12"/>
        <item x="13"/>
        <item t="default"/>
      </items>
    </pivotField>
    <pivotField axis="axisRow" compact="0" outline="0" subtotalTop="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0E2918-57C4-4E54-9410-5A10CDEA524C}" name="TotalSales" cacheId="3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2" numFmtId="168"/>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B2EA1E-0771-49B9-BBAF-A5681E8CE350}" name="TotalSales" cacheId="3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2" numFmtId="168"/>
  </dataFields>
  <chartFormats count="6">
    <chartFormat chart="8"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8A23B9-D002-4DD8-BD43-AF140BD90034}" sourceName="Size">
  <pivotTables>
    <pivotTable tabId="18" name="TotalSales"/>
    <pivotTable tabId="19" name="TotalSales"/>
    <pivotTable tabId="20" name="TotalSales"/>
  </pivotTables>
  <data>
    <tabular pivotCacheId="19819139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0D77F30-80C4-4317-82D9-1D4A0ACB0AF2}" sourceName="Roast Type Name">
  <pivotTables>
    <pivotTable tabId="18" name="TotalSales"/>
    <pivotTable tabId="19" name="TotalSales"/>
    <pivotTable tabId="20" name="TotalSales"/>
  </pivotTables>
  <data>
    <tabular pivotCacheId="19819139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6BC565A-0C5D-434A-A050-3AEED537F047}" sourceName="Loyalty Card">
  <pivotTables>
    <pivotTable tabId="18" name="TotalSales"/>
    <pivotTable tabId="19" name="TotalSales"/>
    <pivotTable tabId="20" name="TotalSales"/>
  </pivotTables>
  <data>
    <tabular pivotCacheId="19819139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BEA31A6-F15D-46E2-BABC-A74E39850CA0}" cache="Slicer_Size" caption="Size" columnCount="2" rowHeight="241300"/>
  <slicer name="Roast Type Name" xr10:uid="{4047F141-5056-4A72-804A-BFF41452ED10}" cache="Slicer_Roast_Type_Name" caption="Roast Type Name" columnCount="3" rowHeight="241300"/>
  <slicer name="Loyalty Card" xr10:uid="{E49A324B-6642-4F1E-B53D-1BCD7921D3A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49DAA6-3410-4AFA-897A-DA273C08A319}" name="Orders" displayName="Orders" ref="A1:P1001" totalsRowShown="0" headerRowDxfId="15">
  <autoFilter ref="A1:P1001" xr:uid="{A649DAA6-3410-4AFA-897A-DA273C08A319}"/>
  <tableColumns count="16">
    <tableColumn id="1" xr3:uid="{043E26E0-6AEC-4AA6-90D4-7CD51E3D62E4}" name="Order ID" dataDxfId="14"/>
    <tableColumn id="2" xr3:uid="{304ACA2F-AD35-42B1-82BE-CC9AC1DA76C7}" name="Order Date" dataDxfId="13"/>
    <tableColumn id="3" xr3:uid="{6896A256-AF81-4CD7-9615-3E63C1D99CB0}" name="Customer ID" dataDxfId="12"/>
    <tableColumn id="4" xr3:uid="{4BFAC694-47F1-43D8-AE7F-313CED2D0768}" name="Product ID"/>
    <tableColumn id="5" xr3:uid="{9B008A26-215C-4460-8C05-4BFD32A75786}" name="Quantity" dataDxfId="11"/>
    <tableColumn id="6" xr3:uid="{D3B896AB-3DC2-440D-AF2B-51CD6D41799F}" name="Customer Name" dataDxfId="10">
      <calculatedColumnFormula>_xlfn.XLOOKUP(C2,customers!$A$1:$A$1001,customers!$B$1:$B$1001,,0)</calculatedColumnFormula>
    </tableColumn>
    <tableColumn id="7" xr3:uid="{1FE70677-D27A-4847-98E0-43B00EBDA6D7}" name="Email" dataDxfId="9">
      <calculatedColumnFormula>IF(_xlfn.XLOOKUP(C2,customers!$A$1:$A$1001,customers!$C$1:$C$1001,,0)=0,"",_xlfn.XLOOKUP(C2,customers!$A$1:$A$1001,customers!$C$1:$C$1001,,0))</calculatedColumnFormula>
    </tableColumn>
    <tableColumn id="8" xr3:uid="{1C8CBEA1-0882-4709-80F0-EA84DC1ADD8A}" name="Country" dataDxfId="8">
      <calculatedColumnFormula>_xlfn.XLOOKUP(C2,customers!$A$1:$A$1001,customers!$G$1:$G$1001,,0)</calculatedColumnFormula>
    </tableColumn>
    <tableColumn id="9" xr3:uid="{2BBE396B-4F07-4A4B-81CC-239FB75A5351}" name="Coffee Type">
      <calculatedColumnFormula>INDEX(products!$A$1:$G$49,MATCH(orders!$D2,products!$A$1:$A$49,0),MATCH(orders!I$1,products!$A$1:$G$1,0))</calculatedColumnFormula>
    </tableColumn>
    <tableColumn id="10" xr3:uid="{09BADBF2-EACA-4471-A70C-A81927D9B790}" name="Roast Type">
      <calculatedColumnFormula>INDEX(products!$A$1:$G$49,MATCH(orders!$D2,products!$A$1:$A$49,0),MATCH(orders!J$1,products!$A$1:$G$1,0))</calculatedColumnFormula>
    </tableColumn>
    <tableColumn id="11" xr3:uid="{3B6B3A5A-CA3D-4335-BD40-EEF16380DFE6}" name="Size" dataDxfId="7">
      <calculatedColumnFormula>INDEX(products!$A$1:$G$49,MATCH(orders!$D2,products!$A$1:$A$49,0),MATCH(orders!K$1,products!$A$1:$G$1,0))</calculatedColumnFormula>
    </tableColumn>
    <tableColumn id="12" xr3:uid="{B1842C68-2201-463A-A87A-1FF819958EB8}" name="Unit Price" dataDxfId="6">
      <calculatedColumnFormula>INDEX(products!$A$1:$G$49,MATCH(orders!$D2,products!$A$1:$A$49,0),MATCH(orders!L$1,products!$A$1:$G$1,0))</calculatedColumnFormula>
    </tableColumn>
    <tableColumn id="13" xr3:uid="{39EC3251-FA23-4799-8A90-B0ECBF0695EE}" name="Sales" dataDxfId="5">
      <calculatedColumnFormula>L2*E2</calculatedColumnFormula>
    </tableColumn>
    <tableColumn id="14" xr3:uid="{3AB2DE15-2237-4E3D-ACFE-6E857BA23A1A}" name="Coffee Type Name">
      <calculatedColumnFormula>IF(I2="Rob","Robusta",IF(I2="Exc","Excelsa",IF(I2="Ara","Arabica",IF(I2="Lib","Liberica",""))))</calculatedColumnFormula>
    </tableColumn>
    <tableColumn id="15" xr3:uid="{FDE61AC2-4CC1-4978-A021-12E321ADC568}" name="Roast Type Name">
      <calculatedColumnFormula>IF(J2="M","Medium",IF(J2="L","Light",IF(J2="D","Dark","")))</calculatedColumnFormula>
    </tableColumn>
    <tableColumn id="16" xr3:uid="{1E30719F-53DF-4C75-93AC-3C2589F714DF}" name="Loyalty Card" dataDxfId="2">
      <calculatedColumnFormula>_xlfn.XLOOKUP(Orders[[#This Row],[Customer ID]],customers!$A$2:$A$1001,customers!$I$2:$I$1001,,0)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6AD7FE-7BF6-4EAA-9C65-0692FD9C2150}" sourceName="Order Date">
  <pivotTables>
    <pivotTable tabId="18" name="TotalSales"/>
    <pivotTable tabId="19" name="TotalSales"/>
    <pivotTable tabId="20" name="TotalSales"/>
  </pivotTables>
  <state minimalRefreshVersion="6" lastRefreshVersion="6" pivotCacheId="19819139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651CC5F-2427-4470-B2AD-33B0A2CCF645}"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2CD4-891F-4A65-B7C0-DB9DAEEC8EDC}">
  <dimension ref="A1:A26"/>
  <sheetViews>
    <sheetView tabSelected="1" workbookViewId="0">
      <selection activeCell="AA4" sqref="AA4"/>
    </sheetView>
  </sheetViews>
  <sheetFormatPr defaultRowHeight="15" x14ac:dyDescent="0.25"/>
  <cols>
    <col min="1" max="1" width="1.7109375" customWidth="1"/>
    <col min="16" max="16" width="2.7109375" customWidth="1"/>
    <col min="19" max="19" width="1.42578125" customWidth="1"/>
    <col min="23" max="23" width="2" customWidth="1"/>
  </cols>
  <sheetData>
    <row r="1" ht="5.0999999999999996" customHeight="1" x14ac:dyDescent="0.25"/>
    <row r="6" ht="2.1" customHeight="1" x14ac:dyDescent="0.25"/>
    <row r="11" ht="0.95" customHeight="1" x14ac:dyDescent="0.25"/>
    <row r="17" ht="5.0999999999999996" customHeight="1" x14ac:dyDescent="0.25"/>
    <row r="2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AA955-0C8B-4B14-93C9-B7AD36F82AF6}">
  <dimension ref="A3:G53"/>
  <sheetViews>
    <sheetView workbookViewId="0">
      <selection activeCell="B10" sqref="B10"/>
    </sheetView>
  </sheetViews>
  <sheetFormatPr defaultRowHeight="15" x14ac:dyDescent="0.25"/>
  <cols>
    <col min="1" max="1" width="17.28515625" customWidth="1"/>
    <col min="2" max="2" width="22" bestFit="1" customWidth="1"/>
    <col min="3" max="6" width="20" bestFit="1" customWidth="1"/>
    <col min="7" max="7" width="11.28515625" bestFit="1" customWidth="1"/>
  </cols>
  <sheetData>
    <row r="3" spans="1:7" x14ac:dyDescent="0.25">
      <c r="A3" s="6" t="s">
        <v>6225</v>
      </c>
      <c r="C3" s="6" t="s">
        <v>6196</v>
      </c>
    </row>
    <row r="4" spans="1:7" x14ac:dyDescent="0.25">
      <c r="A4" s="6" t="s">
        <v>6199</v>
      </c>
      <c r="B4" s="6" t="s">
        <v>6200</v>
      </c>
      <c r="C4" t="s">
        <v>6221</v>
      </c>
      <c r="D4" t="s">
        <v>6222</v>
      </c>
      <c r="E4" t="s">
        <v>6223</v>
      </c>
      <c r="F4" t="s">
        <v>6224</v>
      </c>
      <c r="G4" t="s">
        <v>6198</v>
      </c>
    </row>
    <row r="5" spans="1:7" x14ac:dyDescent="0.25">
      <c r="A5" t="s">
        <v>6201</v>
      </c>
      <c r="B5" t="s">
        <v>6205</v>
      </c>
      <c r="C5" s="7">
        <v>186.85499999999999</v>
      </c>
      <c r="D5" s="7">
        <v>305.97000000000003</v>
      </c>
      <c r="E5" s="7">
        <v>213.15999999999997</v>
      </c>
      <c r="F5" s="7">
        <v>123</v>
      </c>
      <c r="G5" s="7">
        <v>828.98500000000001</v>
      </c>
    </row>
    <row r="6" spans="1:7" x14ac:dyDescent="0.25">
      <c r="B6" t="s">
        <v>6206</v>
      </c>
      <c r="C6" s="7">
        <v>251.96499999999997</v>
      </c>
      <c r="D6" s="7">
        <v>129.46</v>
      </c>
      <c r="E6" s="7">
        <v>434.03999999999996</v>
      </c>
      <c r="F6" s="7">
        <v>171.93999999999997</v>
      </c>
      <c r="G6" s="7">
        <v>987.40499999999986</v>
      </c>
    </row>
    <row r="7" spans="1:7" x14ac:dyDescent="0.25">
      <c r="B7" t="s">
        <v>6207</v>
      </c>
      <c r="C7" s="7">
        <v>224.94499999999999</v>
      </c>
      <c r="D7" s="7">
        <v>349.12</v>
      </c>
      <c r="E7" s="7">
        <v>321.04000000000002</v>
      </c>
      <c r="F7" s="7">
        <v>126.035</v>
      </c>
      <c r="G7" s="7">
        <v>1021.14</v>
      </c>
    </row>
    <row r="8" spans="1:7" x14ac:dyDescent="0.25">
      <c r="B8" t="s">
        <v>6208</v>
      </c>
      <c r="C8" s="7">
        <v>307.12</v>
      </c>
      <c r="D8" s="7">
        <v>681.07499999999993</v>
      </c>
      <c r="E8" s="7">
        <v>533.70499999999993</v>
      </c>
      <c r="F8" s="7">
        <v>158.85</v>
      </c>
      <c r="G8" s="7">
        <v>1680.7499999999998</v>
      </c>
    </row>
    <row r="9" spans="1:7" x14ac:dyDescent="0.25">
      <c r="B9" t="s">
        <v>6209</v>
      </c>
      <c r="C9" s="7">
        <v>53.664999999999992</v>
      </c>
      <c r="D9" s="7">
        <v>83.025000000000006</v>
      </c>
      <c r="E9" s="7">
        <v>193.83499999999998</v>
      </c>
      <c r="F9" s="7">
        <v>68.039999999999992</v>
      </c>
      <c r="G9" s="7">
        <v>398.56499999999994</v>
      </c>
    </row>
    <row r="10" spans="1:7" x14ac:dyDescent="0.25">
      <c r="B10" t="s">
        <v>6210</v>
      </c>
      <c r="C10" s="7">
        <v>163.01999999999998</v>
      </c>
      <c r="D10" s="7">
        <v>678.3599999999999</v>
      </c>
      <c r="E10" s="7">
        <v>171.04500000000002</v>
      </c>
      <c r="F10" s="7">
        <v>372.255</v>
      </c>
      <c r="G10" s="7">
        <v>1384.6799999999998</v>
      </c>
    </row>
    <row r="11" spans="1:7" x14ac:dyDescent="0.25">
      <c r="B11" t="s">
        <v>6211</v>
      </c>
      <c r="C11" s="7">
        <v>345.02</v>
      </c>
      <c r="D11" s="7">
        <v>273.86999999999995</v>
      </c>
      <c r="E11" s="7">
        <v>184.12999999999997</v>
      </c>
      <c r="F11" s="7">
        <v>201.11499999999998</v>
      </c>
      <c r="G11" s="7">
        <v>1004.1349999999999</v>
      </c>
    </row>
    <row r="12" spans="1:7" x14ac:dyDescent="0.25">
      <c r="B12" t="s">
        <v>6212</v>
      </c>
      <c r="C12" s="7">
        <v>334.89</v>
      </c>
      <c r="D12" s="7">
        <v>70.95</v>
      </c>
      <c r="E12" s="7">
        <v>134.23000000000002</v>
      </c>
      <c r="F12" s="7">
        <v>166.27499999999998</v>
      </c>
      <c r="G12" s="7">
        <v>706.34499999999991</v>
      </c>
    </row>
    <row r="13" spans="1:7" x14ac:dyDescent="0.25">
      <c r="B13" t="s">
        <v>6213</v>
      </c>
      <c r="C13" s="7">
        <v>178.70999999999998</v>
      </c>
      <c r="D13" s="7">
        <v>166.1</v>
      </c>
      <c r="E13" s="7">
        <v>439.30999999999995</v>
      </c>
      <c r="F13" s="7">
        <v>492.9</v>
      </c>
      <c r="G13" s="7">
        <v>1277.02</v>
      </c>
    </row>
    <row r="14" spans="1:7" x14ac:dyDescent="0.25">
      <c r="B14" t="s">
        <v>6214</v>
      </c>
      <c r="C14" s="7">
        <v>301.98500000000001</v>
      </c>
      <c r="D14" s="7">
        <v>153.76499999999999</v>
      </c>
      <c r="E14" s="7">
        <v>215.55499999999998</v>
      </c>
      <c r="F14" s="7">
        <v>213.66499999999999</v>
      </c>
      <c r="G14" s="7">
        <v>884.96999999999991</v>
      </c>
    </row>
    <row r="15" spans="1:7" x14ac:dyDescent="0.25">
      <c r="B15" t="s">
        <v>6215</v>
      </c>
      <c r="C15" s="7">
        <v>312.83499999999998</v>
      </c>
      <c r="D15" s="7">
        <v>63.249999999999993</v>
      </c>
      <c r="E15" s="7">
        <v>350.89500000000004</v>
      </c>
      <c r="F15" s="7">
        <v>96.405000000000001</v>
      </c>
      <c r="G15" s="7">
        <v>823.38499999999999</v>
      </c>
    </row>
    <row r="16" spans="1:7" x14ac:dyDescent="0.25">
      <c r="B16" t="s">
        <v>6216</v>
      </c>
      <c r="C16" s="7">
        <v>265.62</v>
      </c>
      <c r="D16" s="7">
        <v>526.51499999999987</v>
      </c>
      <c r="E16" s="7">
        <v>187.06</v>
      </c>
      <c r="F16" s="7">
        <v>210.58999999999997</v>
      </c>
      <c r="G16" s="7">
        <v>1189.7849999999999</v>
      </c>
    </row>
    <row r="17" spans="1:7" x14ac:dyDescent="0.25">
      <c r="A17" t="s">
        <v>6217</v>
      </c>
      <c r="C17" s="7">
        <v>2926.63</v>
      </c>
      <c r="D17" s="7">
        <v>3481.4599999999996</v>
      </c>
      <c r="E17" s="7">
        <v>3378.0049999999997</v>
      </c>
      <c r="F17" s="7">
        <v>2401.0700000000002</v>
      </c>
      <c r="G17" s="7">
        <v>12187.164999999999</v>
      </c>
    </row>
    <row r="18" spans="1:7" x14ac:dyDescent="0.25">
      <c r="A18" t="s">
        <v>6202</v>
      </c>
      <c r="B18" t="s">
        <v>6205</v>
      </c>
      <c r="C18" s="7">
        <v>47.25</v>
      </c>
      <c r="D18" s="7">
        <v>65.805000000000007</v>
      </c>
      <c r="E18" s="7">
        <v>274.67500000000001</v>
      </c>
      <c r="F18" s="7">
        <v>179.22</v>
      </c>
      <c r="G18" s="7">
        <v>566.95000000000005</v>
      </c>
    </row>
    <row r="19" spans="1:7" x14ac:dyDescent="0.25">
      <c r="B19" t="s">
        <v>6206</v>
      </c>
      <c r="C19" s="7">
        <v>745.44999999999993</v>
      </c>
      <c r="D19" s="7">
        <v>428.88499999999999</v>
      </c>
      <c r="E19" s="7">
        <v>194.17499999999998</v>
      </c>
      <c r="F19" s="7">
        <v>429.82999999999993</v>
      </c>
      <c r="G19" s="7">
        <v>1798.34</v>
      </c>
    </row>
    <row r="20" spans="1:7" x14ac:dyDescent="0.25">
      <c r="B20" t="s">
        <v>6207</v>
      </c>
      <c r="C20" s="7">
        <v>130.47</v>
      </c>
      <c r="D20" s="7">
        <v>271.48500000000001</v>
      </c>
      <c r="E20" s="7">
        <v>281.20499999999998</v>
      </c>
      <c r="F20" s="7">
        <v>231.63000000000002</v>
      </c>
      <c r="G20" s="7">
        <v>914.79000000000008</v>
      </c>
    </row>
    <row r="21" spans="1:7" x14ac:dyDescent="0.25">
      <c r="B21" t="s">
        <v>6208</v>
      </c>
      <c r="C21" s="7">
        <v>27</v>
      </c>
      <c r="D21" s="7">
        <v>347.26</v>
      </c>
      <c r="E21" s="7">
        <v>147.51</v>
      </c>
      <c r="F21" s="7">
        <v>240.04</v>
      </c>
      <c r="G21" s="7">
        <v>761.81</v>
      </c>
    </row>
    <row r="22" spans="1:7" x14ac:dyDescent="0.25">
      <c r="B22" t="s">
        <v>6209</v>
      </c>
      <c r="C22" s="7">
        <v>255.11499999999995</v>
      </c>
      <c r="D22" s="7">
        <v>541.73</v>
      </c>
      <c r="E22" s="7">
        <v>83.43</v>
      </c>
      <c r="F22" s="7">
        <v>59.079999999999991</v>
      </c>
      <c r="G22" s="7">
        <v>939.35500000000013</v>
      </c>
    </row>
    <row r="23" spans="1:7" x14ac:dyDescent="0.25">
      <c r="B23" t="s">
        <v>6210</v>
      </c>
      <c r="C23" s="7">
        <v>584.78999999999985</v>
      </c>
      <c r="D23" s="7">
        <v>357.42999999999995</v>
      </c>
      <c r="E23" s="7">
        <v>355.34</v>
      </c>
      <c r="F23" s="7">
        <v>140.88</v>
      </c>
      <c r="G23" s="7">
        <v>1438.4399999999996</v>
      </c>
    </row>
    <row r="24" spans="1:7" x14ac:dyDescent="0.25">
      <c r="B24" t="s">
        <v>6211</v>
      </c>
      <c r="C24" s="7">
        <v>430.62</v>
      </c>
      <c r="D24" s="7">
        <v>227.42500000000001</v>
      </c>
      <c r="E24" s="7">
        <v>236.315</v>
      </c>
      <c r="F24" s="7">
        <v>414.58499999999992</v>
      </c>
      <c r="G24" s="7">
        <v>1308.9450000000002</v>
      </c>
    </row>
    <row r="25" spans="1:7" x14ac:dyDescent="0.25">
      <c r="B25" t="s">
        <v>6212</v>
      </c>
      <c r="C25" s="7">
        <v>22.5</v>
      </c>
      <c r="D25" s="7">
        <v>77.72</v>
      </c>
      <c r="E25" s="7">
        <v>60.5</v>
      </c>
      <c r="F25" s="7">
        <v>139.67999999999998</v>
      </c>
      <c r="G25" s="7">
        <v>300.39999999999998</v>
      </c>
    </row>
    <row r="26" spans="1:7" x14ac:dyDescent="0.25">
      <c r="B26" t="s">
        <v>6213</v>
      </c>
      <c r="C26" s="7">
        <v>126.14999999999999</v>
      </c>
      <c r="D26" s="7">
        <v>195.11</v>
      </c>
      <c r="E26" s="7">
        <v>89.13</v>
      </c>
      <c r="F26" s="7">
        <v>302.65999999999997</v>
      </c>
      <c r="G26" s="7">
        <v>713.05</v>
      </c>
    </row>
    <row r="27" spans="1:7" x14ac:dyDescent="0.25">
      <c r="B27" t="s">
        <v>6214</v>
      </c>
      <c r="C27" s="7">
        <v>376.03</v>
      </c>
      <c r="D27" s="7">
        <v>523.24</v>
      </c>
      <c r="E27" s="7">
        <v>440.96499999999997</v>
      </c>
      <c r="F27" s="7">
        <v>174.46999999999997</v>
      </c>
      <c r="G27" s="7">
        <v>1514.7049999999999</v>
      </c>
    </row>
    <row r="28" spans="1:7" x14ac:dyDescent="0.25">
      <c r="B28" t="s">
        <v>6215</v>
      </c>
      <c r="C28" s="7">
        <v>515.17999999999995</v>
      </c>
      <c r="D28" s="7">
        <v>142.56</v>
      </c>
      <c r="E28" s="7">
        <v>347.03999999999996</v>
      </c>
      <c r="F28" s="7">
        <v>104.08499999999999</v>
      </c>
      <c r="G28" s="7">
        <v>1108.865</v>
      </c>
    </row>
    <row r="29" spans="1:7" x14ac:dyDescent="0.25">
      <c r="B29" t="s">
        <v>6216</v>
      </c>
      <c r="C29" s="7">
        <v>95.859999999999985</v>
      </c>
      <c r="D29" s="7">
        <v>484.76</v>
      </c>
      <c r="E29" s="7">
        <v>94.17</v>
      </c>
      <c r="F29" s="7">
        <v>77.10499999999999</v>
      </c>
      <c r="G29" s="7">
        <v>751.89499999999998</v>
      </c>
    </row>
    <row r="30" spans="1:7" x14ac:dyDescent="0.25">
      <c r="A30" t="s">
        <v>6218</v>
      </c>
      <c r="C30" s="7">
        <v>3356.415</v>
      </c>
      <c r="D30" s="7">
        <v>3663.41</v>
      </c>
      <c r="E30" s="7">
        <v>2604.4550000000004</v>
      </c>
      <c r="F30" s="7">
        <v>2493.2649999999999</v>
      </c>
      <c r="G30" s="7">
        <v>12117.544999999998</v>
      </c>
    </row>
    <row r="31" spans="1:7" x14ac:dyDescent="0.25">
      <c r="A31" t="s">
        <v>6203</v>
      </c>
      <c r="B31" t="s">
        <v>6205</v>
      </c>
      <c r="C31" s="7">
        <v>258.34500000000003</v>
      </c>
      <c r="D31" s="7">
        <v>139.625</v>
      </c>
      <c r="E31" s="7">
        <v>279.52000000000004</v>
      </c>
      <c r="F31" s="7">
        <v>160.19499999999999</v>
      </c>
      <c r="G31" s="7">
        <v>837.68499999999995</v>
      </c>
    </row>
    <row r="32" spans="1:7" x14ac:dyDescent="0.25">
      <c r="B32" t="s">
        <v>6206</v>
      </c>
      <c r="C32" s="7">
        <v>342.2</v>
      </c>
      <c r="D32" s="7">
        <v>284.24999999999994</v>
      </c>
      <c r="E32" s="7">
        <v>251.83</v>
      </c>
      <c r="F32" s="7">
        <v>80.550000000000011</v>
      </c>
      <c r="G32" s="7">
        <v>958.82999999999993</v>
      </c>
    </row>
    <row r="33" spans="1:7" x14ac:dyDescent="0.25">
      <c r="B33" t="s">
        <v>6207</v>
      </c>
      <c r="C33" s="7">
        <v>418.30499999999989</v>
      </c>
      <c r="D33" s="7">
        <v>468.125</v>
      </c>
      <c r="E33" s="7">
        <v>405.05500000000006</v>
      </c>
      <c r="F33" s="7">
        <v>253.15499999999997</v>
      </c>
      <c r="G33" s="7">
        <v>1544.6399999999999</v>
      </c>
    </row>
    <row r="34" spans="1:7" x14ac:dyDescent="0.25">
      <c r="B34" t="s">
        <v>6208</v>
      </c>
      <c r="C34" s="7">
        <v>102.32999999999998</v>
      </c>
      <c r="D34" s="7">
        <v>242.14000000000001</v>
      </c>
      <c r="E34" s="7">
        <v>554.875</v>
      </c>
      <c r="F34" s="7">
        <v>106.23999999999998</v>
      </c>
      <c r="G34" s="7">
        <v>1005.585</v>
      </c>
    </row>
    <row r="35" spans="1:7" x14ac:dyDescent="0.25">
      <c r="B35" t="s">
        <v>6209</v>
      </c>
      <c r="C35" s="7">
        <v>234.71999999999997</v>
      </c>
      <c r="D35" s="7">
        <v>133.08000000000001</v>
      </c>
      <c r="E35" s="7">
        <v>267.2</v>
      </c>
      <c r="F35" s="7">
        <v>272.68999999999994</v>
      </c>
      <c r="G35" s="7">
        <v>907.68999999999994</v>
      </c>
    </row>
    <row r="36" spans="1:7" x14ac:dyDescent="0.25">
      <c r="B36" t="s">
        <v>6210</v>
      </c>
      <c r="C36" s="7">
        <v>430.39</v>
      </c>
      <c r="D36" s="7">
        <v>136.20500000000001</v>
      </c>
      <c r="E36" s="7">
        <v>209.6</v>
      </c>
      <c r="F36" s="7">
        <v>88.334999999999994</v>
      </c>
      <c r="G36" s="7">
        <v>864.53000000000009</v>
      </c>
    </row>
    <row r="37" spans="1:7" x14ac:dyDescent="0.25">
      <c r="B37" t="s">
        <v>6211</v>
      </c>
      <c r="C37" s="7">
        <v>109.005</v>
      </c>
      <c r="D37" s="7">
        <v>393.57499999999999</v>
      </c>
      <c r="E37" s="7">
        <v>61.034999999999997</v>
      </c>
      <c r="F37" s="7">
        <v>199.48999999999998</v>
      </c>
      <c r="G37" s="7">
        <v>763.10500000000002</v>
      </c>
    </row>
    <row r="38" spans="1:7" x14ac:dyDescent="0.25">
      <c r="B38" t="s">
        <v>6212</v>
      </c>
      <c r="C38" s="7">
        <v>287.52499999999998</v>
      </c>
      <c r="D38" s="7">
        <v>288.67</v>
      </c>
      <c r="E38" s="7">
        <v>125.58</v>
      </c>
      <c r="F38" s="7">
        <v>374.13499999999999</v>
      </c>
      <c r="G38" s="7">
        <v>1075.9099999999999</v>
      </c>
    </row>
    <row r="39" spans="1:7" x14ac:dyDescent="0.25">
      <c r="B39" t="s">
        <v>6213</v>
      </c>
      <c r="C39" s="7">
        <v>840.92999999999984</v>
      </c>
      <c r="D39" s="7">
        <v>409.875</v>
      </c>
      <c r="E39" s="7">
        <v>171.32999999999998</v>
      </c>
      <c r="F39" s="7">
        <v>221.43999999999997</v>
      </c>
      <c r="G39" s="7">
        <v>1643.5749999999998</v>
      </c>
    </row>
    <row r="40" spans="1:7" x14ac:dyDescent="0.25">
      <c r="B40" t="s">
        <v>6214</v>
      </c>
      <c r="C40" s="7">
        <v>299.07</v>
      </c>
      <c r="D40" s="7">
        <v>260.32499999999999</v>
      </c>
      <c r="E40" s="7">
        <v>584.64</v>
      </c>
      <c r="F40" s="7">
        <v>256.36500000000001</v>
      </c>
      <c r="G40" s="7">
        <v>1400.3999999999999</v>
      </c>
    </row>
    <row r="41" spans="1:7" x14ac:dyDescent="0.25">
      <c r="B41" t="s">
        <v>6215</v>
      </c>
      <c r="C41" s="7">
        <v>323.32499999999999</v>
      </c>
      <c r="D41" s="7">
        <v>565.57000000000005</v>
      </c>
      <c r="E41" s="7">
        <v>537.80999999999995</v>
      </c>
      <c r="F41" s="7">
        <v>189.47499999999999</v>
      </c>
      <c r="G41" s="7">
        <v>1616.1799999999998</v>
      </c>
    </row>
    <row r="42" spans="1:7" x14ac:dyDescent="0.25">
      <c r="B42" t="s">
        <v>6216</v>
      </c>
      <c r="C42" s="7">
        <v>399.48499999999996</v>
      </c>
      <c r="D42" s="7">
        <v>148.19999999999999</v>
      </c>
      <c r="E42" s="7">
        <v>388.21999999999997</v>
      </c>
      <c r="F42" s="7">
        <v>212.07499999999999</v>
      </c>
      <c r="G42" s="7">
        <v>1147.98</v>
      </c>
    </row>
    <row r="43" spans="1:7" x14ac:dyDescent="0.25">
      <c r="A43" t="s">
        <v>6219</v>
      </c>
      <c r="C43" s="7">
        <v>4045.63</v>
      </c>
      <c r="D43" s="7">
        <v>3469.64</v>
      </c>
      <c r="E43" s="7">
        <v>3836.6949999999997</v>
      </c>
      <c r="F43" s="7">
        <v>2414.145</v>
      </c>
      <c r="G43" s="7">
        <v>13766.109999999999</v>
      </c>
    </row>
    <row r="44" spans="1:7" x14ac:dyDescent="0.25">
      <c r="A44" t="s">
        <v>6204</v>
      </c>
      <c r="B44" t="s">
        <v>6205</v>
      </c>
      <c r="C44" s="7">
        <v>112.69499999999999</v>
      </c>
      <c r="D44" s="7">
        <v>166.32</v>
      </c>
      <c r="E44" s="7">
        <v>843.71499999999992</v>
      </c>
      <c r="F44" s="7">
        <v>146.685</v>
      </c>
      <c r="G44" s="7">
        <v>1269.415</v>
      </c>
    </row>
    <row r="45" spans="1:7" x14ac:dyDescent="0.25">
      <c r="B45" t="s">
        <v>6206</v>
      </c>
      <c r="C45" s="7">
        <v>114.87999999999998</v>
      </c>
      <c r="D45" s="7">
        <v>133.815</v>
      </c>
      <c r="E45" s="7">
        <v>91.175000000000011</v>
      </c>
      <c r="F45" s="7">
        <v>53.759999999999991</v>
      </c>
      <c r="G45" s="7">
        <v>393.63</v>
      </c>
    </row>
    <row r="46" spans="1:7" x14ac:dyDescent="0.25">
      <c r="B46" t="s">
        <v>6207</v>
      </c>
      <c r="C46" s="7">
        <v>277.76</v>
      </c>
      <c r="D46" s="7">
        <v>175.41</v>
      </c>
      <c r="E46" s="7">
        <v>462.50999999999993</v>
      </c>
      <c r="F46" s="7">
        <v>399.52499999999998</v>
      </c>
      <c r="G46" s="7">
        <v>1315.2049999999999</v>
      </c>
    </row>
    <row r="47" spans="1:7" x14ac:dyDescent="0.25">
      <c r="B47" t="s">
        <v>6208</v>
      </c>
      <c r="C47" s="7">
        <v>197.89499999999998</v>
      </c>
      <c r="D47" s="7">
        <v>289.755</v>
      </c>
      <c r="E47" s="7">
        <v>88.545000000000002</v>
      </c>
      <c r="F47" s="7">
        <v>200.25499999999997</v>
      </c>
      <c r="G47" s="7">
        <v>776.44999999999993</v>
      </c>
    </row>
    <row r="48" spans="1:7" x14ac:dyDescent="0.25">
      <c r="B48" t="s">
        <v>6209</v>
      </c>
      <c r="C48" s="7">
        <v>193.11499999999998</v>
      </c>
      <c r="D48" s="7">
        <v>212.49499999999998</v>
      </c>
      <c r="E48" s="7">
        <v>292.29000000000002</v>
      </c>
      <c r="F48" s="7">
        <v>304.46999999999997</v>
      </c>
      <c r="G48" s="7">
        <v>1002.3699999999999</v>
      </c>
    </row>
    <row r="49" spans="1:7" x14ac:dyDescent="0.25">
      <c r="B49" t="s">
        <v>6210</v>
      </c>
      <c r="C49" s="7">
        <v>179.79</v>
      </c>
      <c r="D49" s="7">
        <v>426.2</v>
      </c>
      <c r="E49" s="7">
        <v>170.08999999999997</v>
      </c>
      <c r="F49" s="7">
        <v>379.31</v>
      </c>
      <c r="G49" s="7">
        <v>1155.3899999999999</v>
      </c>
    </row>
    <row r="50" spans="1:7" x14ac:dyDescent="0.25">
      <c r="B50" t="s">
        <v>6211</v>
      </c>
      <c r="C50" s="7">
        <v>247.28999999999996</v>
      </c>
      <c r="D50" s="7">
        <v>246.685</v>
      </c>
      <c r="E50" s="7">
        <v>271.05499999999995</v>
      </c>
      <c r="F50" s="7">
        <v>141.69999999999999</v>
      </c>
      <c r="G50" s="7">
        <v>906.73</v>
      </c>
    </row>
    <row r="51" spans="1:7" x14ac:dyDescent="0.25">
      <c r="B51" t="s">
        <v>6212</v>
      </c>
      <c r="C51" s="7">
        <v>116.39499999999998</v>
      </c>
      <c r="D51" s="7">
        <v>41.25</v>
      </c>
      <c r="E51" s="7">
        <v>15.54</v>
      </c>
      <c r="F51" s="7">
        <v>71.06</v>
      </c>
      <c r="G51" s="7">
        <v>244.24499999999998</v>
      </c>
    </row>
    <row r="52" spans="1:7" x14ac:dyDescent="0.25">
      <c r="A52" t="s">
        <v>6220</v>
      </c>
      <c r="C52" s="7">
        <v>1439.82</v>
      </c>
      <c r="D52" s="7">
        <v>1691.9299999999998</v>
      </c>
      <c r="E52" s="7">
        <v>2234.9199999999996</v>
      </c>
      <c r="F52" s="7">
        <v>1696.7649999999999</v>
      </c>
      <c r="G52" s="7">
        <v>7063.4349999999986</v>
      </c>
    </row>
    <row r="53" spans="1:7" x14ac:dyDescent="0.2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5F7FA-51D9-4D83-AE29-B14B1CCB118D}">
  <dimension ref="A3:B7"/>
  <sheetViews>
    <sheetView workbookViewId="0">
      <selection activeCell="B6" sqref="B6"/>
    </sheetView>
  </sheetViews>
  <sheetFormatPr defaultRowHeight="15" x14ac:dyDescent="0.25"/>
  <cols>
    <col min="1" max="1" width="15.42578125" bestFit="1" customWidth="1"/>
    <col min="2" max="3" width="12.140625" bestFit="1" customWidth="1"/>
    <col min="4" max="6" width="20" bestFit="1" customWidth="1"/>
    <col min="7" max="7" width="11.28515625" bestFit="1" customWidth="1"/>
  </cols>
  <sheetData>
    <row r="3" spans="1:2" x14ac:dyDescent="0.25">
      <c r="A3" s="6" t="s">
        <v>7</v>
      </c>
      <c r="B3" t="s">
        <v>6225</v>
      </c>
    </row>
    <row r="4" spans="1:2" x14ac:dyDescent="0.25">
      <c r="A4" t="s">
        <v>28</v>
      </c>
      <c r="B4" s="8">
        <v>2798.5050000000001</v>
      </c>
    </row>
    <row r="5" spans="1:2" x14ac:dyDescent="0.25">
      <c r="A5" t="s">
        <v>318</v>
      </c>
      <c r="B5" s="8">
        <v>6696.8649999999989</v>
      </c>
    </row>
    <row r="6" spans="1:2" x14ac:dyDescent="0.25">
      <c r="A6" t="s">
        <v>19</v>
      </c>
      <c r="B6" s="8">
        <v>35638.88499999998</v>
      </c>
    </row>
    <row r="7" spans="1:2" x14ac:dyDescent="0.25">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4E48-8488-473F-8E54-6A06CDE67D70}">
  <dimension ref="A3:B9"/>
  <sheetViews>
    <sheetView workbookViewId="0">
      <selection activeCell="M5" sqref="M5"/>
    </sheetView>
  </sheetViews>
  <sheetFormatPr defaultRowHeight="15" x14ac:dyDescent="0.25"/>
  <cols>
    <col min="1" max="1" width="17.7109375" bestFit="1" customWidth="1"/>
    <col min="2" max="3" width="12.140625" bestFit="1" customWidth="1"/>
    <col min="4" max="6" width="20" bestFit="1" customWidth="1"/>
    <col min="7" max="7" width="11.28515625" bestFit="1" customWidth="1"/>
  </cols>
  <sheetData>
    <row r="3" spans="1:2" x14ac:dyDescent="0.25">
      <c r="A3" s="6" t="s">
        <v>4</v>
      </c>
      <c r="B3" t="s">
        <v>6225</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4" sqref="P4"/>
    </sheetView>
  </sheetViews>
  <sheetFormatPr defaultRowHeight="15" x14ac:dyDescent="0.25"/>
  <cols>
    <col min="1" max="1" width="16.5703125" bestFit="1" customWidth="1"/>
    <col min="2" max="2" width="18.710937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workbookViewId="0">
      <selection activeCell="E13" sqref="E1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1" sqref="F1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Reinaldo Pared Suazo</cp:lastModifiedBy>
  <cp:revision/>
  <dcterms:created xsi:type="dcterms:W3CDTF">2022-11-26T09:51:45Z</dcterms:created>
  <dcterms:modified xsi:type="dcterms:W3CDTF">2025-02-16T15:18:00Z</dcterms:modified>
  <cp:category/>
  <cp:contentStatus/>
</cp:coreProperties>
</file>