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6C6EB702-AB8D-4623-B5C3-11AC11A485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</calcChain>
</file>

<file path=xl/sharedStrings.xml><?xml version="1.0" encoding="utf-8"?>
<sst xmlns="http://schemas.openxmlformats.org/spreadsheetml/2006/main" count="137" uniqueCount="79">
  <si>
    <t>Team</t>
  </si>
  <si>
    <t>Opp</t>
  </si>
  <si>
    <t>Starter</t>
  </si>
  <si>
    <t>IP</t>
  </si>
  <si>
    <t>ER</t>
  </si>
  <si>
    <t>UER</t>
  </si>
  <si>
    <t>HR_Given</t>
  </si>
  <si>
    <t>K</t>
  </si>
  <si>
    <t>BF</t>
  </si>
  <si>
    <t>BR</t>
  </si>
  <si>
    <t>Away</t>
  </si>
  <si>
    <t>Home</t>
  </si>
  <si>
    <t>Home/Away</t>
  </si>
  <si>
    <t>BB</t>
  </si>
  <si>
    <t>ATL</t>
  </si>
  <si>
    <t>STL</t>
  </si>
  <si>
    <t>COL</t>
  </si>
  <si>
    <t>LAA</t>
  </si>
  <si>
    <t>ARI</t>
  </si>
  <si>
    <t>PIT</t>
  </si>
  <si>
    <t>MIL</t>
  </si>
  <si>
    <t>TOR</t>
  </si>
  <si>
    <t>SFG</t>
  </si>
  <si>
    <t>CIN</t>
  </si>
  <si>
    <t>TBR</t>
  </si>
  <si>
    <t>SDP</t>
  </si>
  <si>
    <t>opponent_SO</t>
  </si>
  <si>
    <t>CLE</t>
  </si>
  <si>
    <t>MIN</t>
  </si>
  <si>
    <t>HOU</t>
  </si>
  <si>
    <t>BOS</t>
  </si>
  <si>
    <t>CHC</t>
  </si>
  <si>
    <t>CHW</t>
  </si>
  <si>
    <t>KCR</t>
  </si>
  <si>
    <t>LAD</t>
  </si>
  <si>
    <t>TEX</t>
  </si>
  <si>
    <t>NYY</t>
  </si>
  <si>
    <t>WSN</t>
  </si>
  <si>
    <t>BAL</t>
  </si>
  <si>
    <t>MIA</t>
  </si>
  <si>
    <t>PHI</t>
  </si>
  <si>
    <t>SEA</t>
  </si>
  <si>
    <t>DET</t>
  </si>
  <si>
    <t>OAK</t>
  </si>
  <si>
    <t>NYM</t>
  </si>
  <si>
    <t>Cole Ragans</t>
  </si>
  <si>
    <t>Louie Varland</t>
  </si>
  <si>
    <t>Tanner Gordon</t>
  </si>
  <si>
    <t>Jordan Montgomery</t>
  </si>
  <si>
    <t>Mitch Keller</t>
  </si>
  <si>
    <t>Martin Perez</t>
  </si>
  <si>
    <t>Tyler Mahle</t>
  </si>
  <si>
    <t>Tanner Houck</t>
  </si>
  <si>
    <t>DJ Herz</t>
  </si>
  <si>
    <t>Dean Kremer</t>
  </si>
  <si>
    <t>Jameson Taillon</t>
  </si>
  <si>
    <t>Alex Cobb</t>
  </si>
  <si>
    <t>Edward Cabrera</t>
  </si>
  <si>
    <t>Tyler Phillips</t>
  </si>
  <si>
    <t>Bryan Woo</t>
  </si>
  <si>
    <t>Beau Brieske</t>
  </si>
  <si>
    <t>Kyle Gibson</t>
  </si>
  <si>
    <t>Emilio Pagan</t>
  </si>
  <si>
    <t>Ronel Blanco</t>
  </si>
  <si>
    <t>Zack Littell</t>
  </si>
  <si>
    <t>Joey Estes</t>
  </si>
  <si>
    <t>David Peterson</t>
  </si>
  <si>
    <t>Walker Buehler</t>
  </si>
  <si>
    <t>Frankie Montas</t>
  </si>
  <si>
    <t>Will Warren</t>
  </si>
  <si>
    <t>Davis Martin</t>
  </si>
  <si>
    <t>Jose Berrios</t>
  </si>
  <si>
    <t>Tyler Anderson</t>
  </si>
  <si>
    <t>Grant Holmes</t>
  </si>
  <si>
    <t>Robbie Ray</t>
  </si>
  <si>
    <t>K/IP</t>
  </si>
  <si>
    <t>Opp_TM_K/IP</t>
  </si>
  <si>
    <t>Avg_K/IP</t>
  </si>
  <si>
    <t>Projected_K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</si>
</sst>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0" zoomScaleNormal="80" workbookViewId="0">
      <selection activeCell="Q14" sqref="Q14"/>
    </sheetView>
  </sheetViews>
  <sheetFormatPr defaultRowHeight="14.4" x14ac:dyDescent="0.3"/>
  <cols>
    <col min="5" max="12" width="13.33203125" bestFit="1" customWidth="1"/>
    <col min="13" max="13" width="13.33203125" customWidth="1"/>
    <col min="14" max="14" width="12.88671875" bestFit="1" customWidth="1"/>
    <col min="15" max="15" width="13.109375" bestFit="1" customWidth="1"/>
  </cols>
  <sheetData>
    <row r="1" spans="1:17" x14ac:dyDescent="0.3">
      <c r="A1" s="1" t="s">
        <v>2</v>
      </c>
      <c r="B1" s="1" t="s">
        <v>0</v>
      </c>
      <c r="C1" s="1" t="s">
        <v>12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</v>
      </c>
      <c r="J1" s="1" t="s">
        <v>7</v>
      </c>
      <c r="K1" s="1" t="s">
        <v>8</v>
      </c>
      <c r="L1" s="1" t="s">
        <v>9</v>
      </c>
      <c r="M1" s="1" t="s">
        <v>75</v>
      </c>
      <c r="N1" s="1" t="s">
        <v>26</v>
      </c>
      <c r="O1" s="2" t="s">
        <v>76</v>
      </c>
      <c r="P1" s="3" t="s">
        <v>77</v>
      </c>
      <c r="Q1" s="3" t="s">
        <v>78</v>
      </c>
    </row>
    <row r="2" spans="1:17" x14ac:dyDescent="0.3">
      <c r="A2" t="s">
        <v>45</v>
      </c>
      <c r="B2" t="s">
        <v>33</v>
      </c>
      <c r="C2" t="s">
        <v>10</v>
      </c>
      <c r="D2" t="s">
        <v>28</v>
      </c>
      <c r="E2">
        <v>5.7208333333333341</v>
      </c>
      <c r="F2">
        <v>2.166666666666667</v>
      </c>
      <c r="G2">
        <v>0.125</v>
      </c>
      <c r="H2">
        <v>0.5</v>
      </c>
      <c r="I2">
        <v>1.958333333333333</v>
      </c>
      <c r="J2">
        <v>6.916666666666667</v>
      </c>
      <c r="K2">
        <v>24.041666666666671</v>
      </c>
      <c r="L2">
        <v>7</v>
      </c>
      <c r="M2">
        <f>J2/E2</f>
        <v>1.2090313182811361</v>
      </c>
      <c r="N2">
        <v>9.1</v>
      </c>
      <c r="O2">
        <f>N2/9</f>
        <v>1.0111111111111111</v>
      </c>
      <c r="P2">
        <f>(M2+O2)/2</f>
        <v>1.1100712146961236</v>
      </c>
      <c r="Q2">
        <f>E2*P2</f>
        <v>6.3505324074074077</v>
      </c>
    </row>
    <row r="3" spans="1:17" x14ac:dyDescent="0.3">
      <c r="A3" t="s">
        <v>46</v>
      </c>
      <c r="B3" t="s">
        <v>28</v>
      </c>
      <c r="C3" t="s">
        <v>11</v>
      </c>
      <c r="D3" t="s">
        <v>33</v>
      </c>
      <c r="E3">
        <v>4.2333333333333334</v>
      </c>
      <c r="F3">
        <v>3.333333333333333</v>
      </c>
      <c r="G3">
        <v>0.33333333333333331</v>
      </c>
      <c r="H3">
        <v>1.166666666666667</v>
      </c>
      <c r="I3">
        <v>1.666666666666667</v>
      </c>
      <c r="J3">
        <v>4.166666666666667</v>
      </c>
      <c r="K3">
        <v>21.5</v>
      </c>
      <c r="L3">
        <v>8.6666666666666661</v>
      </c>
      <c r="M3">
        <f t="shared" ref="M3:M31" si="0">J3/E3</f>
        <v>0.98425196850393704</v>
      </c>
      <c r="N3">
        <v>6.7</v>
      </c>
      <c r="O3">
        <f t="shared" ref="O3:O31" si="1">N3/9</f>
        <v>0.74444444444444446</v>
      </c>
      <c r="P3">
        <f t="shared" ref="P3:P31" si="2">(M3+O3)/2</f>
        <v>0.86434820647419075</v>
      </c>
      <c r="Q3">
        <f t="shared" ref="Q3:Q31" si="3">E3*P3</f>
        <v>3.6590740740740744</v>
      </c>
    </row>
    <row r="4" spans="1:17" x14ac:dyDescent="0.3">
      <c r="A4" t="s">
        <v>47</v>
      </c>
      <c r="B4" t="s">
        <v>16</v>
      </c>
      <c r="C4" t="s">
        <v>10</v>
      </c>
      <c r="D4" t="s">
        <v>18</v>
      </c>
      <c r="E4">
        <v>5.2200000000000006</v>
      </c>
      <c r="F4">
        <v>3.6</v>
      </c>
      <c r="G4">
        <v>0</v>
      </c>
      <c r="H4">
        <v>1.4</v>
      </c>
      <c r="I4">
        <v>0.6</v>
      </c>
      <c r="J4">
        <v>4.5999999999999996</v>
      </c>
      <c r="K4">
        <v>22.4</v>
      </c>
      <c r="L4">
        <v>7.2</v>
      </c>
      <c r="M4">
        <f t="shared" si="0"/>
        <v>0.88122605363984652</v>
      </c>
      <c r="N4">
        <v>6.9</v>
      </c>
      <c r="O4">
        <f t="shared" si="1"/>
        <v>0.76666666666666672</v>
      </c>
      <c r="P4">
        <f t="shared" si="2"/>
        <v>0.82394636015325662</v>
      </c>
      <c r="Q4">
        <f t="shared" si="3"/>
        <v>4.3010000000000002</v>
      </c>
    </row>
    <row r="5" spans="1:17" x14ac:dyDescent="0.3">
      <c r="A5" t="s">
        <v>48</v>
      </c>
      <c r="B5" t="s">
        <v>18</v>
      </c>
      <c r="C5" t="s">
        <v>11</v>
      </c>
      <c r="D5" t="s">
        <v>16</v>
      </c>
      <c r="E5">
        <v>4.8058823529411763</v>
      </c>
      <c r="F5">
        <v>3.1764705882352939</v>
      </c>
      <c r="G5">
        <v>0.41176470588235292</v>
      </c>
      <c r="H5">
        <v>0.58823529411764708</v>
      </c>
      <c r="I5">
        <v>1.882352941176471</v>
      </c>
      <c r="J5">
        <v>3.2352941176470589</v>
      </c>
      <c r="K5">
        <v>22.235294117647062</v>
      </c>
      <c r="L5">
        <v>8.235294117647058</v>
      </c>
      <c r="M5">
        <f t="shared" si="0"/>
        <v>0.67319461444308448</v>
      </c>
      <c r="N5">
        <v>7.65</v>
      </c>
      <c r="O5">
        <f t="shared" si="1"/>
        <v>0.85000000000000009</v>
      </c>
      <c r="P5">
        <f t="shared" si="2"/>
        <v>0.76159730722154229</v>
      </c>
      <c r="Q5">
        <f t="shared" si="3"/>
        <v>3.6601470588235294</v>
      </c>
    </row>
    <row r="6" spans="1:17" x14ac:dyDescent="0.3">
      <c r="A6" t="s">
        <v>49</v>
      </c>
      <c r="B6" t="s">
        <v>19</v>
      </c>
      <c r="C6" t="s">
        <v>10</v>
      </c>
      <c r="D6" t="s">
        <v>25</v>
      </c>
      <c r="E6">
        <v>5.8565217391304341</v>
      </c>
      <c r="F6">
        <v>2.347826086956522</v>
      </c>
      <c r="G6">
        <v>0.17391304347826089</v>
      </c>
      <c r="H6">
        <v>0.65217391304347827</v>
      </c>
      <c r="I6">
        <v>1.652173913043478</v>
      </c>
      <c r="J6">
        <v>5.3478260869565224</v>
      </c>
      <c r="K6">
        <v>25.217391304347821</v>
      </c>
      <c r="L6">
        <v>7.9130434782608692</v>
      </c>
      <c r="M6">
        <f t="shared" si="0"/>
        <v>0.91314031180400912</v>
      </c>
      <c r="N6">
        <v>8.5500000000000007</v>
      </c>
      <c r="O6">
        <f t="shared" si="1"/>
        <v>0.95000000000000007</v>
      </c>
      <c r="P6">
        <f t="shared" si="2"/>
        <v>0.93157015590200465</v>
      </c>
      <c r="Q6">
        <f t="shared" si="3"/>
        <v>5.4557608695652178</v>
      </c>
    </row>
    <row r="7" spans="1:17" x14ac:dyDescent="0.3">
      <c r="A7" t="s">
        <v>50</v>
      </c>
      <c r="B7" t="s">
        <v>25</v>
      </c>
      <c r="C7" t="s">
        <v>11</v>
      </c>
      <c r="D7" t="s">
        <v>19</v>
      </c>
      <c r="E7">
        <v>5.177777777777778</v>
      </c>
      <c r="F7">
        <v>2.7777777777777781</v>
      </c>
      <c r="G7">
        <v>0.22222222222222221</v>
      </c>
      <c r="H7">
        <v>0.88888888888888884</v>
      </c>
      <c r="I7">
        <v>1.8888888888888891</v>
      </c>
      <c r="J7">
        <v>4.2222222222222223</v>
      </c>
      <c r="K7">
        <v>23.333333333333329</v>
      </c>
      <c r="L7">
        <v>8.4444444444444446</v>
      </c>
      <c r="M7">
        <f t="shared" si="0"/>
        <v>0.81545064377682397</v>
      </c>
      <c r="N7">
        <v>9.85</v>
      </c>
      <c r="O7">
        <f t="shared" si="1"/>
        <v>1.0944444444444443</v>
      </c>
      <c r="P7">
        <f t="shared" si="2"/>
        <v>0.95494754411063409</v>
      </c>
      <c r="Q7">
        <f t="shared" si="3"/>
        <v>4.9445061728395059</v>
      </c>
    </row>
    <row r="8" spans="1:17" x14ac:dyDescent="0.3">
      <c r="A8" t="s">
        <v>51</v>
      </c>
      <c r="B8" t="s">
        <v>35</v>
      </c>
      <c r="C8" t="s">
        <v>10</v>
      </c>
      <c r="D8" t="s">
        <v>30</v>
      </c>
      <c r="E8">
        <v>4.5999999999999996</v>
      </c>
      <c r="F8">
        <v>1.5</v>
      </c>
      <c r="G8">
        <v>0</v>
      </c>
      <c r="H8">
        <v>0</v>
      </c>
      <c r="I8">
        <v>2</v>
      </c>
      <c r="J8">
        <v>4.5</v>
      </c>
      <c r="K8">
        <v>21</v>
      </c>
      <c r="L8">
        <v>6.5</v>
      </c>
      <c r="M8">
        <f t="shared" si="0"/>
        <v>0.97826086956521752</v>
      </c>
      <c r="N8">
        <v>8.8000000000000007</v>
      </c>
      <c r="O8">
        <f t="shared" si="1"/>
        <v>0.97777777777777786</v>
      </c>
      <c r="P8">
        <f t="shared" si="2"/>
        <v>0.97801932367149769</v>
      </c>
      <c r="Q8">
        <f t="shared" si="3"/>
        <v>4.4988888888888887</v>
      </c>
    </row>
    <row r="9" spans="1:17" x14ac:dyDescent="0.3">
      <c r="A9" t="s">
        <v>52</v>
      </c>
      <c r="B9" t="s">
        <v>30</v>
      </c>
      <c r="C9" t="s">
        <v>11</v>
      </c>
      <c r="D9" t="s">
        <v>35</v>
      </c>
      <c r="E9">
        <v>5.9652173913043471</v>
      </c>
      <c r="F9">
        <v>2.0869565217391299</v>
      </c>
      <c r="G9">
        <v>0.47826086956521741</v>
      </c>
      <c r="H9">
        <v>0.34782608695652167</v>
      </c>
      <c r="I9">
        <v>1.652173913043478</v>
      </c>
      <c r="J9">
        <v>5.3913043478260869</v>
      </c>
      <c r="K9">
        <v>25.34782608695652</v>
      </c>
      <c r="L9">
        <v>7.5217391304347823</v>
      </c>
      <c r="M9">
        <f t="shared" si="0"/>
        <v>0.90379008746355693</v>
      </c>
      <c r="N9">
        <v>9.9499999999999993</v>
      </c>
      <c r="O9">
        <f t="shared" si="1"/>
        <v>1.1055555555555554</v>
      </c>
      <c r="P9">
        <f t="shared" si="2"/>
        <v>1.0046728215095562</v>
      </c>
      <c r="Q9">
        <f t="shared" si="3"/>
        <v>5.9930917874396128</v>
      </c>
    </row>
    <row r="10" spans="1:17" x14ac:dyDescent="0.3">
      <c r="A10" t="s">
        <v>53</v>
      </c>
      <c r="B10" t="s">
        <v>37</v>
      </c>
      <c r="C10" t="s">
        <v>10</v>
      </c>
      <c r="D10" t="s">
        <v>38</v>
      </c>
      <c r="E10">
        <v>4.2636363636363637</v>
      </c>
      <c r="F10">
        <v>2.1818181818181821</v>
      </c>
      <c r="G10">
        <v>0.27272727272727271</v>
      </c>
      <c r="H10">
        <v>0.81818181818181823</v>
      </c>
      <c r="I10">
        <v>1.545454545454545</v>
      </c>
      <c r="J10">
        <v>5.7272727272727284</v>
      </c>
      <c r="K10">
        <v>19.72727272727273</v>
      </c>
      <c r="L10">
        <v>6.3636363636363633</v>
      </c>
      <c r="M10">
        <f t="shared" si="0"/>
        <v>1.3432835820895526</v>
      </c>
      <c r="N10">
        <v>9.35</v>
      </c>
      <c r="O10">
        <f t="shared" si="1"/>
        <v>1.0388888888888888</v>
      </c>
      <c r="P10">
        <f t="shared" si="2"/>
        <v>1.1910862354892207</v>
      </c>
      <c r="Q10">
        <f t="shared" si="3"/>
        <v>5.0783585858585862</v>
      </c>
    </row>
    <row r="11" spans="1:17" x14ac:dyDescent="0.3">
      <c r="A11" t="s">
        <v>54</v>
      </c>
      <c r="B11" t="s">
        <v>38</v>
      </c>
      <c r="C11" t="s">
        <v>11</v>
      </c>
      <c r="D11" t="s">
        <v>37</v>
      </c>
      <c r="E11">
        <v>5.125</v>
      </c>
      <c r="F11">
        <v>2.75</v>
      </c>
      <c r="G11">
        <v>0.6875</v>
      </c>
      <c r="H11">
        <v>0.9375</v>
      </c>
      <c r="I11">
        <v>2.25</v>
      </c>
      <c r="J11">
        <v>5.0625</v>
      </c>
      <c r="K11">
        <v>23</v>
      </c>
      <c r="L11">
        <v>7.1875</v>
      </c>
      <c r="M11">
        <f t="shared" si="0"/>
        <v>0.98780487804878048</v>
      </c>
      <c r="N11">
        <v>7.1</v>
      </c>
      <c r="O11">
        <f t="shared" si="1"/>
        <v>0.78888888888888886</v>
      </c>
      <c r="P11">
        <f t="shared" si="2"/>
        <v>0.88834688346883461</v>
      </c>
      <c r="Q11">
        <f t="shared" si="3"/>
        <v>4.5527777777777771</v>
      </c>
    </row>
    <row r="12" spans="1:17" x14ac:dyDescent="0.3">
      <c r="A12" t="s">
        <v>55</v>
      </c>
      <c r="B12" t="s">
        <v>31</v>
      </c>
      <c r="C12" t="s">
        <v>10</v>
      </c>
      <c r="D12" t="s">
        <v>27</v>
      </c>
      <c r="E12">
        <v>5.6549999999999994</v>
      </c>
      <c r="F12">
        <v>2.25</v>
      </c>
      <c r="G12">
        <v>0.35</v>
      </c>
      <c r="H12">
        <v>0.85</v>
      </c>
      <c r="I12">
        <v>1.1000000000000001</v>
      </c>
      <c r="J12">
        <v>4.5</v>
      </c>
      <c r="K12">
        <v>23.85</v>
      </c>
      <c r="L12">
        <v>7</v>
      </c>
      <c r="M12">
        <f t="shared" si="0"/>
        <v>0.79575596816976135</v>
      </c>
      <c r="N12">
        <v>9.6999999999999993</v>
      </c>
      <c r="O12">
        <f t="shared" si="1"/>
        <v>1.0777777777777777</v>
      </c>
      <c r="P12">
        <f t="shared" si="2"/>
        <v>0.93676687297376948</v>
      </c>
      <c r="Q12">
        <f t="shared" si="3"/>
        <v>5.297416666666666</v>
      </c>
    </row>
    <row r="13" spans="1:17" x14ac:dyDescent="0.3">
      <c r="A13" t="s">
        <v>56</v>
      </c>
      <c r="B13" t="s">
        <v>27</v>
      </c>
      <c r="C13" t="s">
        <v>11</v>
      </c>
      <c r="D13" t="s">
        <v>31</v>
      </c>
      <c r="E13">
        <v>4.2</v>
      </c>
      <c r="F13">
        <v>4</v>
      </c>
      <c r="G13">
        <v>1</v>
      </c>
      <c r="H13">
        <v>1</v>
      </c>
      <c r="I13">
        <v>1</v>
      </c>
      <c r="J13">
        <v>1</v>
      </c>
      <c r="K13">
        <v>21</v>
      </c>
      <c r="L13">
        <v>11</v>
      </c>
      <c r="M13">
        <f t="shared" si="0"/>
        <v>0.23809523809523808</v>
      </c>
      <c r="N13">
        <v>7.7</v>
      </c>
      <c r="O13">
        <f t="shared" si="1"/>
        <v>0.85555555555555562</v>
      </c>
      <c r="P13">
        <f t="shared" si="2"/>
        <v>0.54682539682539688</v>
      </c>
      <c r="Q13">
        <f t="shared" si="3"/>
        <v>2.2966666666666669</v>
      </c>
    </row>
    <row r="14" spans="1:17" x14ac:dyDescent="0.3">
      <c r="A14" t="s">
        <v>57</v>
      </c>
      <c r="B14" t="s">
        <v>39</v>
      </c>
      <c r="C14" t="s">
        <v>10</v>
      </c>
      <c r="D14" t="s">
        <v>40</v>
      </c>
      <c r="E14">
        <v>4.4750000000000014</v>
      </c>
      <c r="F14">
        <v>2.666666666666667</v>
      </c>
      <c r="G14">
        <v>0.16666666666666671</v>
      </c>
      <c r="H14">
        <v>0.83333333333333337</v>
      </c>
      <c r="I14">
        <v>2.583333333333333</v>
      </c>
      <c r="J14">
        <v>5.666666666666667</v>
      </c>
      <c r="K14">
        <v>20.166666666666671</v>
      </c>
      <c r="L14">
        <v>6.916666666666667</v>
      </c>
      <c r="M14">
        <f t="shared" si="0"/>
        <v>1.2662942271880817</v>
      </c>
      <c r="N14">
        <v>9.4499999999999993</v>
      </c>
      <c r="O14">
        <f t="shared" si="1"/>
        <v>1.0499999999999998</v>
      </c>
      <c r="P14">
        <f t="shared" si="2"/>
        <v>1.1581471135940409</v>
      </c>
      <c r="Q14">
        <f t="shared" si="3"/>
        <v>5.1827083333333341</v>
      </c>
    </row>
    <row r="15" spans="1:17" x14ac:dyDescent="0.3">
      <c r="A15" t="s">
        <v>58</v>
      </c>
      <c r="B15" t="s">
        <v>40</v>
      </c>
      <c r="C15" t="s">
        <v>11</v>
      </c>
      <c r="D15" t="s">
        <v>39</v>
      </c>
      <c r="E15">
        <v>5.44</v>
      </c>
      <c r="F15">
        <v>3.2</v>
      </c>
      <c r="G15">
        <v>0</v>
      </c>
      <c r="H15">
        <v>1</v>
      </c>
      <c r="I15">
        <v>1.2</v>
      </c>
      <c r="J15">
        <v>3.2</v>
      </c>
      <c r="K15">
        <v>22</v>
      </c>
      <c r="L15">
        <v>6.4</v>
      </c>
      <c r="M15">
        <f t="shared" si="0"/>
        <v>0.58823529411764708</v>
      </c>
      <c r="N15">
        <v>7.4</v>
      </c>
      <c r="O15">
        <f t="shared" si="1"/>
        <v>0.8222222222222223</v>
      </c>
      <c r="P15">
        <f t="shared" si="2"/>
        <v>0.70522875816993469</v>
      </c>
      <c r="Q15">
        <f t="shared" si="3"/>
        <v>3.836444444444445</v>
      </c>
    </row>
    <row r="16" spans="1:17" x14ac:dyDescent="0.3">
      <c r="A16" t="s">
        <v>59</v>
      </c>
      <c r="B16" t="s">
        <v>41</v>
      </c>
      <c r="C16" t="s">
        <v>10</v>
      </c>
      <c r="D16" t="s">
        <v>42</v>
      </c>
      <c r="E16">
        <v>5.0538461538461537</v>
      </c>
      <c r="F16">
        <v>1.3076923076923079</v>
      </c>
      <c r="G16">
        <v>7.6923076923076927E-2</v>
      </c>
      <c r="H16">
        <v>0.30769230769230771</v>
      </c>
      <c r="I16">
        <v>0.53846153846153844</v>
      </c>
      <c r="J16">
        <v>3.8461538461538458</v>
      </c>
      <c r="K16">
        <v>20</v>
      </c>
      <c r="L16">
        <v>4.8461538461538458</v>
      </c>
      <c r="M16">
        <f t="shared" si="0"/>
        <v>0.76103500761035003</v>
      </c>
      <c r="N16">
        <v>9.9499999999999993</v>
      </c>
      <c r="O16">
        <f t="shared" si="1"/>
        <v>1.1055555555555554</v>
      </c>
      <c r="P16">
        <f t="shared" si="2"/>
        <v>0.93329528158295272</v>
      </c>
      <c r="Q16">
        <f t="shared" si="3"/>
        <v>4.7167307692307689</v>
      </c>
    </row>
    <row r="17" spans="1:17" x14ac:dyDescent="0.3">
      <c r="A17" t="s">
        <v>60</v>
      </c>
      <c r="B17" t="s">
        <v>42</v>
      </c>
      <c r="C17" t="s">
        <v>11</v>
      </c>
      <c r="D17" t="s">
        <v>41</v>
      </c>
      <c r="E17">
        <v>1.4</v>
      </c>
      <c r="F17">
        <v>1.666666666666667</v>
      </c>
      <c r="G17">
        <v>0.33333333333333331</v>
      </c>
      <c r="H17">
        <v>0</v>
      </c>
      <c r="I17">
        <v>0.33333333333333331</v>
      </c>
      <c r="J17">
        <v>2</v>
      </c>
      <c r="K17">
        <v>7.666666666666667</v>
      </c>
      <c r="L17">
        <v>3.333333333333333</v>
      </c>
      <c r="M17">
        <f t="shared" si="0"/>
        <v>1.4285714285714286</v>
      </c>
      <c r="N17">
        <v>7.7</v>
      </c>
      <c r="O17">
        <f t="shared" si="1"/>
        <v>0.85555555555555562</v>
      </c>
      <c r="P17">
        <f t="shared" si="2"/>
        <v>1.142063492063492</v>
      </c>
      <c r="Q17">
        <f t="shared" si="3"/>
        <v>1.5988888888888888</v>
      </c>
    </row>
    <row r="18" spans="1:17" x14ac:dyDescent="0.3">
      <c r="A18" t="s">
        <v>61</v>
      </c>
      <c r="B18" t="s">
        <v>15</v>
      </c>
      <c r="C18" t="s">
        <v>10</v>
      </c>
      <c r="D18" t="s">
        <v>23</v>
      </c>
      <c r="E18">
        <v>5.7</v>
      </c>
      <c r="F18">
        <v>2.545454545454545</v>
      </c>
      <c r="G18">
        <v>0.1818181818181818</v>
      </c>
      <c r="H18">
        <v>0.63636363636363635</v>
      </c>
      <c r="I18">
        <v>2.1818181818181821</v>
      </c>
      <c r="J18">
        <v>5.2272727272727284</v>
      </c>
      <c r="K18">
        <v>24.13636363636364</v>
      </c>
      <c r="L18">
        <v>7.7272727272727284</v>
      </c>
      <c r="M18">
        <f t="shared" si="0"/>
        <v>0.91706539074960147</v>
      </c>
      <c r="N18">
        <v>8.4499999999999993</v>
      </c>
      <c r="O18">
        <f t="shared" si="1"/>
        <v>0.93888888888888877</v>
      </c>
      <c r="P18">
        <f t="shared" si="2"/>
        <v>0.92797713981924512</v>
      </c>
      <c r="Q18">
        <f t="shared" si="3"/>
        <v>5.2894696969696975</v>
      </c>
    </row>
    <row r="19" spans="1:17" x14ac:dyDescent="0.3">
      <c r="A19" t="s">
        <v>62</v>
      </c>
      <c r="B19" t="s">
        <v>23</v>
      </c>
      <c r="C19" t="s">
        <v>11</v>
      </c>
      <c r="D19" t="s">
        <v>15</v>
      </c>
      <c r="E19">
        <v>4.2921136173767751</v>
      </c>
      <c r="F19">
        <v>2.066276803118908</v>
      </c>
      <c r="G19">
        <v>0.13043024227234751</v>
      </c>
      <c r="H19">
        <v>0.56818434976329713</v>
      </c>
      <c r="I19">
        <v>1.472800055694792</v>
      </c>
      <c r="J19">
        <v>3.8303954330270118</v>
      </c>
      <c r="K19">
        <v>18.952554998607631</v>
      </c>
      <c r="L19">
        <v>6.1025132275132279</v>
      </c>
      <c r="M19">
        <f t="shared" si="0"/>
        <v>0.89242638347678382</v>
      </c>
      <c r="N19">
        <v>6.3</v>
      </c>
      <c r="O19">
        <f t="shared" si="1"/>
        <v>0.7</v>
      </c>
      <c r="P19">
        <f t="shared" si="2"/>
        <v>0.79621319173839189</v>
      </c>
      <c r="Q19">
        <f t="shared" si="3"/>
        <v>3.4174374825953771</v>
      </c>
    </row>
    <row r="20" spans="1:17" x14ac:dyDescent="0.3">
      <c r="A20" t="s">
        <v>63</v>
      </c>
      <c r="B20" t="s">
        <v>29</v>
      </c>
      <c r="C20" t="s">
        <v>10</v>
      </c>
      <c r="D20" t="s">
        <v>24</v>
      </c>
      <c r="E20">
        <v>5.6590909090909092</v>
      </c>
      <c r="F20">
        <v>1.954545454545455</v>
      </c>
      <c r="G20">
        <v>0.1818181818181818</v>
      </c>
      <c r="H20">
        <v>0.86363636363636365</v>
      </c>
      <c r="I20">
        <v>2.3181818181818179</v>
      </c>
      <c r="J20">
        <v>5.7272727272727284</v>
      </c>
      <c r="K20">
        <v>23.36363636363636</v>
      </c>
      <c r="L20">
        <v>6.3636363636363633</v>
      </c>
      <c r="M20">
        <f t="shared" si="0"/>
        <v>1.0120481927710845</v>
      </c>
      <c r="N20">
        <v>9</v>
      </c>
      <c r="O20">
        <f t="shared" si="1"/>
        <v>1</v>
      </c>
      <c r="P20">
        <f t="shared" si="2"/>
        <v>1.0060240963855422</v>
      </c>
      <c r="Q20">
        <f t="shared" si="3"/>
        <v>5.6931818181818183</v>
      </c>
    </row>
    <row r="21" spans="1:17" x14ac:dyDescent="0.3">
      <c r="A21" t="s">
        <v>64</v>
      </c>
      <c r="B21" t="s">
        <v>24</v>
      </c>
      <c r="C21" t="s">
        <v>11</v>
      </c>
      <c r="D21" t="s">
        <v>29</v>
      </c>
      <c r="E21">
        <v>5.3086956521739124</v>
      </c>
      <c r="F21">
        <v>2.347826086956522</v>
      </c>
      <c r="G21">
        <v>0.2608695652173913</v>
      </c>
      <c r="H21">
        <v>0.82608695652173914</v>
      </c>
      <c r="I21">
        <v>1.043478260869565</v>
      </c>
      <c r="J21">
        <v>4.9130434782608692</v>
      </c>
      <c r="K21">
        <v>23.173913043478262</v>
      </c>
      <c r="L21">
        <v>7.5652173913043477</v>
      </c>
      <c r="M21">
        <f t="shared" si="0"/>
        <v>0.92547092547092547</v>
      </c>
      <c r="N21">
        <v>9.4499999999999993</v>
      </c>
      <c r="O21">
        <f t="shared" si="1"/>
        <v>1.0499999999999998</v>
      </c>
      <c r="P21">
        <f t="shared" si="2"/>
        <v>0.98773546273546264</v>
      </c>
      <c r="Q21">
        <f t="shared" si="3"/>
        <v>5.2435869565217379</v>
      </c>
    </row>
    <row r="22" spans="1:17" x14ac:dyDescent="0.3">
      <c r="A22" t="s">
        <v>65</v>
      </c>
      <c r="B22" t="s">
        <v>43</v>
      </c>
      <c r="C22" t="s">
        <v>10</v>
      </c>
      <c r="D22" t="s">
        <v>44</v>
      </c>
      <c r="E22">
        <v>5.14</v>
      </c>
      <c r="F22">
        <v>2.8666666666666671</v>
      </c>
      <c r="G22">
        <v>6.6666666666666666E-2</v>
      </c>
      <c r="H22">
        <v>0.73333333333333328</v>
      </c>
      <c r="I22">
        <v>1.2666666666666671</v>
      </c>
      <c r="J22">
        <v>4.2</v>
      </c>
      <c r="K22">
        <v>22.2</v>
      </c>
      <c r="L22">
        <v>6.7333333333333334</v>
      </c>
      <c r="M22">
        <f t="shared" si="0"/>
        <v>0.81712062256809348</v>
      </c>
      <c r="N22">
        <v>9.1</v>
      </c>
      <c r="O22">
        <f t="shared" si="1"/>
        <v>1.0111111111111111</v>
      </c>
      <c r="P22">
        <f t="shared" si="2"/>
        <v>0.91411586683960233</v>
      </c>
      <c r="Q22">
        <f t="shared" si="3"/>
        <v>4.698555555555556</v>
      </c>
    </row>
    <row r="23" spans="1:17" x14ac:dyDescent="0.3">
      <c r="A23" t="s">
        <v>66</v>
      </c>
      <c r="B23" t="s">
        <v>44</v>
      </c>
      <c r="C23" t="s">
        <v>11</v>
      </c>
      <c r="D23" t="s">
        <v>43</v>
      </c>
      <c r="E23">
        <v>5.291666666666667</v>
      </c>
      <c r="F23">
        <v>2</v>
      </c>
      <c r="G23">
        <v>8.3333333333333329E-2</v>
      </c>
      <c r="H23">
        <v>0.5</v>
      </c>
      <c r="I23">
        <v>2.5</v>
      </c>
      <c r="J23">
        <v>4.333333333333333</v>
      </c>
      <c r="K23">
        <v>23.5</v>
      </c>
      <c r="L23">
        <v>8.25</v>
      </c>
      <c r="M23">
        <f t="shared" si="0"/>
        <v>0.81889763779527547</v>
      </c>
      <c r="N23">
        <v>7.95</v>
      </c>
      <c r="O23">
        <f t="shared" si="1"/>
        <v>0.8833333333333333</v>
      </c>
      <c r="P23">
        <f t="shared" si="2"/>
        <v>0.85111548556430439</v>
      </c>
      <c r="Q23">
        <f t="shared" si="3"/>
        <v>4.5038194444444439</v>
      </c>
    </row>
    <row r="24" spans="1:17" x14ac:dyDescent="0.3">
      <c r="A24" t="s">
        <v>67</v>
      </c>
      <c r="B24" t="s">
        <v>34</v>
      </c>
      <c r="C24" t="s">
        <v>10</v>
      </c>
      <c r="D24" t="s">
        <v>20</v>
      </c>
      <c r="E24">
        <v>4.5374999999999996</v>
      </c>
      <c r="F24">
        <v>3</v>
      </c>
      <c r="G24">
        <v>0.375</v>
      </c>
      <c r="H24">
        <v>1.25</v>
      </c>
      <c r="I24">
        <v>1.25</v>
      </c>
      <c r="J24">
        <v>3.875</v>
      </c>
      <c r="K24">
        <v>21</v>
      </c>
      <c r="L24">
        <v>8</v>
      </c>
      <c r="M24">
        <f t="shared" si="0"/>
        <v>0.8539944903581268</v>
      </c>
      <c r="N24">
        <v>8</v>
      </c>
      <c r="O24">
        <f t="shared" si="1"/>
        <v>0.88888888888888884</v>
      </c>
      <c r="P24">
        <f t="shared" si="2"/>
        <v>0.87144168962350776</v>
      </c>
      <c r="Q24">
        <f t="shared" si="3"/>
        <v>3.9541666666666662</v>
      </c>
    </row>
    <row r="25" spans="1:17" x14ac:dyDescent="0.3">
      <c r="A25" t="s">
        <v>68</v>
      </c>
      <c r="B25" t="s">
        <v>20</v>
      </c>
      <c r="C25" t="s">
        <v>11</v>
      </c>
      <c r="D25" t="s">
        <v>34</v>
      </c>
      <c r="E25">
        <v>4.7619047619047619</v>
      </c>
      <c r="F25">
        <v>2.7619047619047619</v>
      </c>
      <c r="G25">
        <v>0.19047619047619049</v>
      </c>
      <c r="H25">
        <v>0.76190476190476186</v>
      </c>
      <c r="I25">
        <v>2.1428571428571428</v>
      </c>
      <c r="J25">
        <v>4.2857142857142856</v>
      </c>
      <c r="K25">
        <v>21.61904761904762</v>
      </c>
      <c r="L25">
        <v>7.4761904761904763</v>
      </c>
      <c r="M25">
        <f t="shared" si="0"/>
        <v>0.9</v>
      </c>
      <c r="N25">
        <v>8.15</v>
      </c>
      <c r="O25">
        <f t="shared" si="1"/>
        <v>0.90555555555555556</v>
      </c>
      <c r="P25">
        <f t="shared" si="2"/>
        <v>0.90277777777777779</v>
      </c>
      <c r="Q25">
        <f t="shared" si="3"/>
        <v>4.2989417989417991</v>
      </c>
    </row>
    <row r="26" spans="1:17" x14ac:dyDescent="0.3">
      <c r="A26" t="s">
        <v>69</v>
      </c>
      <c r="B26" t="s">
        <v>36</v>
      </c>
      <c r="C26" t="s">
        <v>10</v>
      </c>
      <c r="D26" t="s">
        <v>32</v>
      </c>
      <c r="E26">
        <v>4.5999999999999996</v>
      </c>
      <c r="F26">
        <v>6</v>
      </c>
      <c r="G26">
        <v>0</v>
      </c>
      <c r="H26">
        <v>1</v>
      </c>
      <c r="I26">
        <v>2.5</v>
      </c>
      <c r="J26">
        <v>6</v>
      </c>
      <c r="K26">
        <v>23.5</v>
      </c>
      <c r="L26">
        <v>9</v>
      </c>
      <c r="M26">
        <f t="shared" si="0"/>
        <v>1.3043478260869565</v>
      </c>
      <c r="N26">
        <v>6.75</v>
      </c>
      <c r="O26">
        <f t="shared" si="1"/>
        <v>0.75</v>
      </c>
      <c r="P26">
        <f t="shared" si="2"/>
        <v>1.0271739130434783</v>
      </c>
      <c r="Q26">
        <f t="shared" si="3"/>
        <v>4.7249999999999996</v>
      </c>
    </row>
    <row r="27" spans="1:17" x14ac:dyDescent="0.3">
      <c r="A27" t="s">
        <v>70</v>
      </c>
      <c r="B27" t="s">
        <v>32</v>
      </c>
      <c r="C27" t="s">
        <v>11</v>
      </c>
      <c r="D27" t="s">
        <v>36</v>
      </c>
      <c r="E27">
        <v>4.5999999999999996</v>
      </c>
      <c r="F27">
        <v>2</v>
      </c>
      <c r="G27">
        <v>0</v>
      </c>
      <c r="H27">
        <v>0.5</v>
      </c>
      <c r="I27">
        <v>2</v>
      </c>
      <c r="J27">
        <v>4.5</v>
      </c>
      <c r="K27">
        <v>20</v>
      </c>
      <c r="L27">
        <v>6.5</v>
      </c>
      <c r="M27">
        <f t="shared" si="0"/>
        <v>0.97826086956521752</v>
      </c>
      <c r="N27">
        <v>10.7</v>
      </c>
      <c r="O27">
        <f t="shared" si="1"/>
        <v>1.1888888888888889</v>
      </c>
      <c r="P27">
        <f t="shared" si="2"/>
        <v>1.0835748792270532</v>
      </c>
      <c r="Q27">
        <f t="shared" si="3"/>
        <v>4.9844444444444447</v>
      </c>
    </row>
    <row r="28" spans="1:17" x14ac:dyDescent="0.3">
      <c r="A28" t="s">
        <v>71</v>
      </c>
      <c r="B28" t="s">
        <v>21</v>
      </c>
      <c r="C28" t="s">
        <v>10</v>
      </c>
      <c r="D28" t="s">
        <v>17</v>
      </c>
      <c r="E28">
        <v>5.8666666666666671</v>
      </c>
      <c r="F28">
        <v>2.625</v>
      </c>
      <c r="G28">
        <v>4.1666666666666657E-2</v>
      </c>
      <c r="H28">
        <v>1.083333333333333</v>
      </c>
      <c r="I28">
        <v>1.791666666666667</v>
      </c>
      <c r="J28">
        <v>4.625</v>
      </c>
      <c r="K28">
        <v>24.708333333333329</v>
      </c>
      <c r="L28">
        <v>7.791666666666667</v>
      </c>
      <c r="M28">
        <f t="shared" si="0"/>
        <v>0.78835227272727271</v>
      </c>
      <c r="N28">
        <v>6.65</v>
      </c>
      <c r="O28">
        <f t="shared" si="1"/>
        <v>0.73888888888888893</v>
      </c>
      <c r="P28">
        <f t="shared" si="2"/>
        <v>0.76362058080808082</v>
      </c>
      <c r="Q28">
        <f t="shared" si="3"/>
        <v>4.4799074074074081</v>
      </c>
    </row>
    <row r="29" spans="1:17" x14ac:dyDescent="0.3">
      <c r="A29" t="s">
        <v>72</v>
      </c>
      <c r="B29" t="s">
        <v>17</v>
      </c>
      <c r="C29" t="s">
        <v>11</v>
      </c>
      <c r="D29" t="s">
        <v>21</v>
      </c>
      <c r="E29">
        <v>6.0478260869565217</v>
      </c>
      <c r="F29">
        <v>2.043478260869565</v>
      </c>
      <c r="G29">
        <v>4.3478260869565223E-2</v>
      </c>
      <c r="H29">
        <v>0.73913043478260865</v>
      </c>
      <c r="I29">
        <v>2.2608695652173911</v>
      </c>
      <c r="J29">
        <v>4.7391304347826084</v>
      </c>
      <c r="K29">
        <v>25.173913043478262</v>
      </c>
      <c r="L29">
        <v>7.3478260869565224</v>
      </c>
      <c r="M29">
        <f t="shared" si="0"/>
        <v>0.78360891445003589</v>
      </c>
      <c r="N29">
        <v>9.65</v>
      </c>
      <c r="O29">
        <f t="shared" si="1"/>
        <v>1.0722222222222222</v>
      </c>
      <c r="P29">
        <f t="shared" si="2"/>
        <v>0.92791556833612909</v>
      </c>
      <c r="Q29">
        <f t="shared" si="3"/>
        <v>5.6118719806763284</v>
      </c>
    </row>
    <row r="30" spans="1:17" x14ac:dyDescent="0.3">
      <c r="A30" t="s">
        <v>73</v>
      </c>
      <c r="B30" t="s">
        <v>14</v>
      </c>
      <c r="C30" t="s">
        <v>10</v>
      </c>
      <c r="D30" t="s">
        <v>22</v>
      </c>
      <c r="E30">
        <v>4.7333333333333334</v>
      </c>
      <c r="F30">
        <v>3</v>
      </c>
      <c r="G30">
        <v>0</v>
      </c>
      <c r="H30">
        <v>1</v>
      </c>
      <c r="I30">
        <v>1.333333333333333</v>
      </c>
      <c r="J30">
        <v>6.666666666666667</v>
      </c>
      <c r="K30">
        <v>21.333333333333329</v>
      </c>
      <c r="L30">
        <v>6.666666666666667</v>
      </c>
      <c r="M30">
        <f t="shared" si="0"/>
        <v>1.4084507042253522</v>
      </c>
      <c r="N30">
        <v>9.75</v>
      </c>
      <c r="O30">
        <f t="shared" si="1"/>
        <v>1.0833333333333333</v>
      </c>
      <c r="P30">
        <f t="shared" si="2"/>
        <v>1.2458920187793427</v>
      </c>
      <c r="Q30">
        <f t="shared" si="3"/>
        <v>5.8972222222222221</v>
      </c>
    </row>
    <row r="31" spans="1:17" x14ac:dyDescent="0.3">
      <c r="A31" t="s">
        <v>74</v>
      </c>
      <c r="B31" t="s">
        <v>22</v>
      </c>
      <c r="C31" t="s">
        <v>11</v>
      </c>
      <c r="D31" t="s">
        <v>14</v>
      </c>
      <c r="E31">
        <v>5.0250000000000004</v>
      </c>
      <c r="F31">
        <v>2.25</v>
      </c>
      <c r="G31">
        <v>0</v>
      </c>
      <c r="H31">
        <v>1.25</v>
      </c>
      <c r="I31">
        <v>2.25</v>
      </c>
      <c r="J31">
        <v>7</v>
      </c>
      <c r="K31">
        <v>21</v>
      </c>
      <c r="L31">
        <v>6.5</v>
      </c>
      <c r="M31">
        <f t="shared" si="0"/>
        <v>1.3930348258706466</v>
      </c>
      <c r="N31">
        <v>10.8</v>
      </c>
      <c r="O31">
        <f t="shared" si="1"/>
        <v>1.2000000000000002</v>
      </c>
      <c r="P31">
        <f t="shared" si="2"/>
        <v>1.2965174129353234</v>
      </c>
      <c r="Q31">
        <f t="shared" si="3"/>
        <v>6.5150000000000006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Eisner</cp:lastModifiedBy>
  <dcterms:created xsi:type="dcterms:W3CDTF">2024-04-15T15:43:06Z</dcterms:created>
  <dcterms:modified xsi:type="dcterms:W3CDTF">2024-08-14T18:03:45Z</dcterms:modified>
</cp:coreProperties>
</file>