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iss\PycharmProjects\optimization_github\"/>
    </mc:Choice>
  </mc:AlternateContent>
  <xr:revisionPtr revIDLastSave="0" documentId="13_ncr:1_{24F2C879-5D17-4E75-9DC1-110571222B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"01/26/2022 00:44:58"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2" i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Woosung Koh</author>
  </authors>
  <commentList>
    <comment ref="L1" authorId="0" shapeId="0" xr:uid="{E9F8685F-A9BD-4E1C-AFE1-06837C873124}">
      <text>
        <r>
          <rPr>
            <b/>
            <sz val="9"/>
            <color indexed="81"/>
            <rFont val="Tahoma"/>
            <family val="2"/>
          </rPr>
          <t>Woosung Koh:</t>
        </r>
        <r>
          <rPr>
            <sz val="9"/>
            <color indexed="81"/>
            <rFont val="Tahoma"/>
            <family val="2"/>
          </rPr>
          <t xml:space="preserve">
SUEBIT
</t>
        </r>
      </text>
    </comment>
    <comment ref="N1" authorId="0" shapeId="0" xr:uid="{01B54AC4-8B0E-4249-B8A8-A640659FB7E0}">
      <text>
        <r>
          <rPr>
            <b/>
            <sz val="9"/>
            <color indexed="81"/>
            <rFont val="Tahoma"/>
            <family val="2"/>
          </rPr>
          <t>Woosung Koh:</t>
        </r>
        <r>
          <rPr>
            <sz val="9"/>
            <color indexed="81"/>
            <rFont val="Tahoma"/>
            <family val="2"/>
          </rPr>
          <t xml:space="preserve">
UEBIT</t>
        </r>
      </text>
    </comment>
  </commentList>
</comments>
</file>

<file path=xl/sharedStrings.xml><?xml version="1.0" encoding="utf-8"?>
<sst xmlns="http://schemas.openxmlformats.org/spreadsheetml/2006/main" count="78" uniqueCount="50">
  <si>
    <t>Quarter</t>
  </si>
  <si>
    <t>Holding Period</t>
  </si>
  <si>
    <t>Long Percentile</t>
  </si>
  <si>
    <t>Short Percentile</t>
  </si>
  <si>
    <t>Long-leg</t>
  </si>
  <si>
    <t>Short-leg</t>
  </si>
  <si>
    <t>Expected Geometric Return</t>
  </si>
  <si>
    <t>Historic Mean Leverage Ratio</t>
  </si>
  <si>
    <t>Leverage Ratio</t>
  </si>
  <si>
    <t>FQ12014</t>
  </si>
  <si>
    <t>rtr40</t>
  </si>
  <si>
    <t>FQ22014</t>
  </si>
  <si>
    <t>rtr50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</si>
  <si>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</si>
  <si>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</si>
  <si>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</si>
  <si>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</si>
  <si>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</si>
  <si>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</si>
  <si>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</si>
  <si>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</si>
  <si>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rtr30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</si>
  <si>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</si>
  <si>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</si>
  <si>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</si>
  <si>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</si>
  <si>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</si>
  <si>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</si>
  <si>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</si>
  <si>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</si>
  <si>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</si>
  <si>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</si>
  <si>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</si>
  <si>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</si>
  <si>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</si>
  <si>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</si>
  <si>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</si>
  <si>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</si>
  <si>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</si>
  <si>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</si>
  <si>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</si>
  <si>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</si>
  <si>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</si>
  <si>
    <t>Expected Return</t>
  </si>
  <si>
    <t>Zero</t>
  </si>
  <si>
    <t>SUEBIT Return</t>
  </si>
  <si>
    <t>UEBIT Return</t>
  </si>
  <si>
    <t>SUEBIT Index</t>
  </si>
  <si>
    <t>UEBIT Index</t>
  </si>
  <si>
    <t>KOSPI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</si>
</sst>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SUEBIT vs UEBIT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Sheet1!$B$2:$B$32</c:f>
              <c:strCache>
                <c:ptCount val="31"/>
                <c:pt idx="0">
                  <c:v>FQ12014</c:v>
                </c:pt>
                <c:pt idx="1">
                  <c:v>FQ22014</c:v>
                </c:pt>
                <c:pt idx="2">
                  <c:v>FQ32014</c:v>
                </c:pt>
                <c:pt idx="3">
                  <c:v>FQ42014</c:v>
                </c:pt>
                <c:pt idx="4">
                  <c:v>FQ12015</c:v>
                </c:pt>
                <c:pt idx="5">
                  <c:v>FQ22015</c:v>
                </c:pt>
                <c:pt idx="6">
                  <c:v>FQ32015</c:v>
                </c:pt>
                <c:pt idx="7">
                  <c:v>FQ42015</c:v>
                </c:pt>
                <c:pt idx="8">
                  <c:v>FQ12016</c:v>
                </c:pt>
                <c:pt idx="9">
                  <c:v>FQ22016</c:v>
                </c:pt>
                <c:pt idx="10">
                  <c:v>FQ32016</c:v>
                </c:pt>
                <c:pt idx="11">
                  <c:v>FQ42016</c:v>
                </c:pt>
                <c:pt idx="12">
                  <c:v>FQ12017</c:v>
                </c:pt>
                <c:pt idx="13">
                  <c:v>FQ22017</c:v>
                </c:pt>
                <c:pt idx="14">
                  <c:v>FQ32017</c:v>
                </c:pt>
                <c:pt idx="15">
                  <c:v>FQ42017</c:v>
                </c:pt>
                <c:pt idx="16">
                  <c:v>FQ12018</c:v>
                </c:pt>
                <c:pt idx="17">
                  <c:v>FQ22018</c:v>
                </c:pt>
                <c:pt idx="18">
                  <c:v>FQ32018</c:v>
                </c:pt>
                <c:pt idx="19">
                  <c:v>FQ42018</c:v>
                </c:pt>
                <c:pt idx="20">
                  <c:v>FQ12019</c:v>
                </c:pt>
                <c:pt idx="21">
                  <c:v>FQ22019</c:v>
                </c:pt>
                <c:pt idx="22">
                  <c:v>FQ32019</c:v>
                </c:pt>
                <c:pt idx="23">
                  <c:v>FQ42019</c:v>
                </c:pt>
                <c:pt idx="24">
                  <c:v>FQ12020</c:v>
                </c:pt>
                <c:pt idx="25">
                  <c:v>FQ22020</c:v>
                </c:pt>
                <c:pt idx="26">
                  <c:v>FQ32020</c:v>
                </c:pt>
                <c:pt idx="27">
                  <c:v>FQ42020</c:v>
                </c:pt>
                <c:pt idx="28">
                  <c:v>FQ12021</c:v>
                </c:pt>
                <c:pt idx="29">
                  <c:v>FQ22021</c:v>
                </c:pt>
                <c:pt idx="30">
                  <c:v>FQ32021</c:v>
                </c:pt>
              </c:strCache>
            </c:strRef>
          </c:cat>
          <c:val>
            <c:numRef>
              <c:f>Sheet1!$I$2:$I$32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86-402A-8261-8D1179803F25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SUEBIT Return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Sheet1!$B$2:$B$32</c:f>
              <c:strCache>
                <c:ptCount val="31"/>
                <c:pt idx="0">
                  <c:v>FQ12014</c:v>
                </c:pt>
                <c:pt idx="1">
                  <c:v>FQ22014</c:v>
                </c:pt>
                <c:pt idx="2">
                  <c:v>FQ32014</c:v>
                </c:pt>
                <c:pt idx="3">
                  <c:v>FQ42014</c:v>
                </c:pt>
                <c:pt idx="4">
                  <c:v>FQ12015</c:v>
                </c:pt>
                <c:pt idx="5">
                  <c:v>FQ22015</c:v>
                </c:pt>
                <c:pt idx="6">
                  <c:v>FQ32015</c:v>
                </c:pt>
                <c:pt idx="7">
                  <c:v>FQ42015</c:v>
                </c:pt>
                <c:pt idx="8">
                  <c:v>FQ12016</c:v>
                </c:pt>
                <c:pt idx="9">
                  <c:v>FQ22016</c:v>
                </c:pt>
                <c:pt idx="10">
                  <c:v>FQ32016</c:v>
                </c:pt>
                <c:pt idx="11">
                  <c:v>FQ42016</c:v>
                </c:pt>
                <c:pt idx="12">
                  <c:v>FQ12017</c:v>
                </c:pt>
                <c:pt idx="13">
                  <c:v>FQ22017</c:v>
                </c:pt>
                <c:pt idx="14">
                  <c:v>FQ32017</c:v>
                </c:pt>
                <c:pt idx="15">
                  <c:v>FQ42017</c:v>
                </c:pt>
                <c:pt idx="16">
                  <c:v>FQ12018</c:v>
                </c:pt>
                <c:pt idx="17">
                  <c:v>FQ22018</c:v>
                </c:pt>
                <c:pt idx="18">
                  <c:v>FQ32018</c:v>
                </c:pt>
                <c:pt idx="19">
                  <c:v>FQ42018</c:v>
                </c:pt>
                <c:pt idx="20">
                  <c:v>FQ12019</c:v>
                </c:pt>
                <c:pt idx="21">
                  <c:v>FQ22019</c:v>
                </c:pt>
                <c:pt idx="22">
                  <c:v>FQ32019</c:v>
                </c:pt>
                <c:pt idx="23">
                  <c:v>FQ42019</c:v>
                </c:pt>
                <c:pt idx="24">
                  <c:v>FQ12020</c:v>
                </c:pt>
                <c:pt idx="25">
                  <c:v>FQ22020</c:v>
                </c:pt>
                <c:pt idx="26">
                  <c:v>FQ32020</c:v>
                </c:pt>
                <c:pt idx="27">
                  <c:v>FQ42020</c:v>
                </c:pt>
                <c:pt idx="28">
                  <c:v>FQ12021</c:v>
                </c:pt>
                <c:pt idx="29">
                  <c:v>FQ22021</c:v>
                </c:pt>
                <c:pt idx="30">
                  <c:v>FQ32021</c:v>
                </c:pt>
              </c:strCache>
            </c:strRef>
          </c:cat>
          <c:val>
            <c:numRef>
              <c:f>Sheet1!$K$2:$K$32</c:f>
              <c:numCache>
                <c:formatCode>General</c:formatCode>
                <c:ptCount val="31"/>
                <c:pt idx="0">
                  <c:v>7.6685460833208097E-2</c:v>
                </c:pt>
                <c:pt idx="1">
                  <c:v>9.2308775133506465E-2</c:v>
                </c:pt>
                <c:pt idx="2">
                  <c:v>2.1355605312522879E-2</c:v>
                </c:pt>
                <c:pt idx="3">
                  <c:v>1.610770223987854E-3</c:v>
                </c:pt>
                <c:pt idx="4">
                  <c:v>5.4755267281272953E-2</c:v>
                </c:pt>
                <c:pt idx="5">
                  <c:v>-2.112984206852021E-2</c:v>
                </c:pt>
                <c:pt idx="6">
                  <c:v>1.1576416331014079E-3</c:v>
                </c:pt>
                <c:pt idx="7">
                  <c:v>4.0725719738268912E-2</c:v>
                </c:pt>
                <c:pt idx="8">
                  <c:v>2.631105575805116E-2</c:v>
                </c:pt>
                <c:pt idx="9">
                  <c:v>1.4504341859540529E-2</c:v>
                </c:pt>
                <c:pt idx="10">
                  <c:v>2.5352877566402702E-3</c:v>
                </c:pt>
                <c:pt idx="11">
                  <c:v>3.0650254480013621E-2</c:v>
                </c:pt>
                <c:pt idx="12">
                  <c:v>2.157297814368905E-2</c:v>
                </c:pt>
                <c:pt idx="13">
                  <c:v>2.753434197020854E-3</c:v>
                </c:pt>
                <c:pt idx="14">
                  <c:v>-1.6741358487598921E-2</c:v>
                </c:pt>
                <c:pt idx="15">
                  <c:v>0.1115231020314518</c:v>
                </c:pt>
                <c:pt idx="16">
                  <c:v>6.3103282514930456E-2</c:v>
                </c:pt>
                <c:pt idx="17">
                  <c:v>1.16241776139851E-2</c:v>
                </c:pt>
                <c:pt idx="18">
                  <c:v>-1.496707759710658E-2</c:v>
                </c:pt>
                <c:pt idx="19">
                  <c:v>5.3729730859080713E-2</c:v>
                </c:pt>
                <c:pt idx="20">
                  <c:v>5.3650827236208662E-2</c:v>
                </c:pt>
                <c:pt idx="21">
                  <c:v>-1.096045118381837E-2</c:v>
                </c:pt>
                <c:pt idx="22">
                  <c:v>-1.1533818312369441E-2</c:v>
                </c:pt>
                <c:pt idx="23">
                  <c:v>-8.5112607300575349E-3</c:v>
                </c:pt>
                <c:pt idx="24">
                  <c:v>-1.345055781123557E-2</c:v>
                </c:pt>
                <c:pt idx="25">
                  <c:v>-1.4319676625874911E-2</c:v>
                </c:pt>
                <c:pt idx="26">
                  <c:v>-5.5903909173261483E-2</c:v>
                </c:pt>
                <c:pt idx="27">
                  <c:v>-1.617125574146595E-2</c:v>
                </c:pt>
                <c:pt idx="28">
                  <c:v>5.703598543760964E-3</c:v>
                </c:pt>
                <c:pt idx="29">
                  <c:v>6.3446321712841786E-2</c:v>
                </c:pt>
                <c:pt idx="30">
                  <c:v>-1.9864949547110829E-3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86-402A-8261-8D1179803F25}"/>
            </c:ext>
          </c:extLst>
        </c:ser>
        <c:ser>
          <c:idx val="2"/>
          <c:order val="2"/>
          <c:tx>
            <c:strRef>
              <c:f>Sheet1!$M$1</c:f>
              <c:strCache>
                <c:ptCount val="1"/>
                <c:pt idx="0">
                  <c:v>UEBIT Return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Sheet1!$B$2:$B$32</c:f>
              <c:strCache>
                <c:ptCount val="31"/>
                <c:pt idx="0">
                  <c:v>FQ12014</c:v>
                </c:pt>
                <c:pt idx="1">
                  <c:v>FQ22014</c:v>
                </c:pt>
                <c:pt idx="2">
                  <c:v>FQ32014</c:v>
                </c:pt>
                <c:pt idx="3">
                  <c:v>FQ42014</c:v>
                </c:pt>
                <c:pt idx="4">
                  <c:v>FQ12015</c:v>
                </c:pt>
                <c:pt idx="5">
                  <c:v>FQ22015</c:v>
                </c:pt>
                <c:pt idx="6">
                  <c:v>FQ32015</c:v>
                </c:pt>
                <c:pt idx="7">
                  <c:v>FQ42015</c:v>
                </c:pt>
                <c:pt idx="8">
                  <c:v>FQ12016</c:v>
                </c:pt>
                <c:pt idx="9">
                  <c:v>FQ22016</c:v>
                </c:pt>
                <c:pt idx="10">
                  <c:v>FQ32016</c:v>
                </c:pt>
                <c:pt idx="11">
                  <c:v>FQ42016</c:v>
                </c:pt>
                <c:pt idx="12">
                  <c:v>FQ12017</c:v>
                </c:pt>
                <c:pt idx="13">
                  <c:v>FQ22017</c:v>
                </c:pt>
                <c:pt idx="14">
                  <c:v>FQ32017</c:v>
                </c:pt>
                <c:pt idx="15">
                  <c:v>FQ42017</c:v>
                </c:pt>
                <c:pt idx="16">
                  <c:v>FQ12018</c:v>
                </c:pt>
                <c:pt idx="17">
                  <c:v>FQ22018</c:v>
                </c:pt>
                <c:pt idx="18">
                  <c:v>FQ32018</c:v>
                </c:pt>
                <c:pt idx="19">
                  <c:v>FQ42018</c:v>
                </c:pt>
                <c:pt idx="20">
                  <c:v>FQ12019</c:v>
                </c:pt>
                <c:pt idx="21">
                  <c:v>FQ22019</c:v>
                </c:pt>
                <c:pt idx="22">
                  <c:v>FQ32019</c:v>
                </c:pt>
                <c:pt idx="23">
                  <c:v>FQ42019</c:v>
                </c:pt>
                <c:pt idx="24">
                  <c:v>FQ12020</c:v>
                </c:pt>
                <c:pt idx="25">
                  <c:v>FQ22020</c:v>
                </c:pt>
                <c:pt idx="26">
                  <c:v>FQ32020</c:v>
                </c:pt>
                <c:pt idx="27">
                  <c:v>FQ42020</c:v>
                </c:pt>
                <c:pt idx="28">
                  <c:v>FQ12021</c:v>
                </c:pt>
                <c:pt idx="29">
                  <c:v>FQ22021</c:v>
                </c:pt>
                <c:pt idx="30">
                  <c:v>FQ32021</c:v>
                </c:pt>
              </c:strCache>
            </c:strRef>
          </c:cat>
          <c:val>
            <c:numRef>
              <c:f>Sheet1!$M$2:$M$32</c:f>
              <c:numCache>
                <c:formatCode>General</c:formatCode>
                <c:ptCount val="31"/>
                <c:pt idx="0">
                  <c:v>3.7809105064647033E-2</c:v>
                </c:pt>
                <c:pt idx="1">
                  <c:v>0.1265999734881553</c:v>
                </c:pt>
                <c:pt idx="2">
                  <c:v>-5.6668146279986106E-3</c:v>
                </c:pt>
                <c:pt idx="3">
                  <c:v>3.7782863819578238E-2</c:v>
                </c:pt>
                <c:pt idx="4">
                  <c:v>7.534986648338711E-2</c:v>
                </c:pt>
                <c:pt idx="5">
                  <c:v>4.7952700912098998E-3</c:v>
                </c:pt>
                <c:pt idx="6">
                  <c:v>4.7005486324630162E-2</c:v>
                </c:pt>
                <c:pt idx="7">
                  <c:v>9.2064064984136232E-3</c:v>
                </c:pt>
                <c:pt idx="8">
                  <c:v>5.3360685965243647E-2</c:v>
                </c:pt>
                <c:pt idx="9">
                  <c:v>1.4932401589975089E-2</c:v>
                </c:pt>
                <c:pt idx="10">
                  <c:v>-1.7429876335581101E-2</c:v>
                </c:pt>
                <c:pt idx="11">
                  <c:v>3.1829749261679453E-2</c:v>
                </c:pt>
                <c:pt idx="12">
                  <c:v>4.7864586242139052E-2</c:v>
                </c:pt>
                <c:pt idx="13">
                  <c:v>2.2143722271383112E-2</c:v>
                </c:pt>
                <c:pt idx="14">
                  <c:v>-2.52108715823296E-2</c:v>
                </c:pt>
                <c:pt idx="15">
                  <c:v>3.3613626043435478E-2</c:v>
                </c:pt>
                <c:pt idx="16">
                  <c:v>3.0906702786418529E-2</c:v>
                </c:pt>
                <c:pt idx="17">
                  <c:v>2.7715990117671081E-2</c:v>
                </c:pt>
                <c:pt idx="18">
                  <c:v>-1.538885736684846E-3</c:v>
                </c:pt>
                <c:pt idx="19">
                  <c:v>4.3893159756565839E-2</c:v>
                </c:pt>
                <c:pt idx="20">
                  <c:v>2.182440094533046E-2</c:v>
                </c:pt>
                <c:pt idx="21">
                  <c:v>-1.212248833965256E-2</c:v>
                </c:pt>
                <c:pt idx="22">
                  <c:v>-2.1181916447335081E-3</c:v>
                </c:pt>
                <c:pt idx="23">
                  <c:v>-3.2019548365834261E-2</c:v>
                </c:pt>
                <c:pt idx="24">
                  <c:v>5.534848963962706E-2</c:v>
                </c:pt>
                <c:pt idx="25">
                  <c:v>6.7612152435026773E-2</c:v>
                </c:pt>
                <c:pt idx="26">
                  <c:v>7.0569178066811214E-3</c:v>
                </c:pt>
                <c:pt idx="27">
                  <c:v>-2.6094995003995411E-2</c:v>
                </c:pt>
                <c:pt idx="28">
                  <c:v>5.4222668410789827E-3</c:v>
                </c:pt>
                <c:pt idx="29">
                  <c:v>5.3886721829958732E-2</c:v>
                </c:pt>
                <c:pt idx="30">
                  <c:v>2.5571460089225079E-2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86-402A-8261-8D1179803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739119"/>
        <c:axId val="224734959"/>
      </c:lineChart>
      <c:catAx>
        <c:axId val="22473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24734959"/>
        <c:crosses val="autoZero"/>
        <c:auto val="1"/>
        <c:lblAlgn val="ctr"/>
        <c:lblOffset val="100"/>
        <c:noMultiLvlLbl val="0"/>
      </c:catAx>
      <c:valAx>
        <c:axId val="224734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2473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SUEBIT (RW) Spread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Sheet1!$B$2:$B$32</c:f>
              <c:strCache>
                <c:ptCount val="31"/>
                <c:pt idx="0">
                  <c:v>FQ12014</c:v>
                </c:pt>
                <c:pt idx="1">
                  <c:v>FQ22014</c:v>
                </c:pt>
                <c:pt idx="2">
                  <c:v>FQ32014</c:v>
                </c:pt>
                <c:pt idx="3">
                  <c:v>FQ42014</c:v>
                </c:pt>
                <c:pt idx="4">
                  <c:v>FQ12015</c:v>
                </c:pt>
                <c:pt idx="5">
                  <c:v>FQ22015</c:v>
                </c:pt>
                <c:pt idx="6">
                  <c:v>FQ32015</c:v>
                </c:pt>
                <c:pt idx="7">
                  <c:v>FQ42015</c:v>
                </c:pt>
                <c:pt idx="8">
                  <c:v>FQ12016</c:v>
                </c:pt>
                <c:pt idx="9">
                  <c:v>FQ22016</c:v>
                </c:pt>
                <c:pt idx="10">
                  <c:v>FQ32016</c:v>
                </c:pt>
                <c:pt idx="11">
                  <c:v>FQ42016</c:v>
                </c:pt>
                <c:pt idx="12">
                  <c:v>FQ12017</c:v>
                </c:pt>
                <c:pt idx="13">
                  <c:v>FQ22017</c:v>
                </c:pt>
                <c:pt idx="14">
                  <c:v>FQ32017</c:v>
                </c:pt>
                <c:pt idx="15">
                  <c:v>FQ42017</c:v>
                </c:pt>
                <c:pt idx="16">
                  <c:v>FQ12018</c:v>
                </c:pt>
                <c:pt idx="17">
                  <c:v>FQ22018</c:v>
                </c:pt>
                <c:pt idx="18">
                  <c:v>FQ32018</c:v>
                </c:pt>
                <c:pt idx="19">
                  <c:v>FQ42018</c:v>
                </c:pt>
                <c:pt idx="20">
                  <c:v>FQ12019</c:v>
                </c:pt>
                <c:pt idx="21">
                  <c:v>FQ22019</c:v>
                </c:pt>
                <c:pt idx="22">
                  <c:v>FQ32019</c:v>
                </c:pt>
                <c:pt idx="23">
                  <c:v>FQ42019</c:v>
                </c:pt>
                <c:pt idx="24">
                  <c:v>FQ12020</c:v>
                </c:pt>
                <c:pt idx="25">
                  <c:v>FQ22020</c:v>
                </c:pt>
                <c:pt idx="26">
                  <c:v>FQ32020</c:v>
                </c:pt>
                <c:pt idx="27">
                  <c:v>FQ42020</c:v>
                </c:pt>
                <c:pt idx="28">
                  <c:v>FQ12021</c:v>
                </c:pt>
                <c:pt idx="29">
                  <c:v>FQ22021</c:v>
                </c:pt>
                <c:pt idx="30">
                  <c:v>FQ32021</c:v>
                </c:pt>
              </c:strCache>
            </c:strRef>
          </c:cat>
          <c:val>
            <c:numRef>
              <c:f>Sheet1!$I$2:$I$32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C3-4982-BC81-B145BE0D82A8}"/>
            </c:ext>
          </c:extLst>
        </c:ser>
        <c:ser>
          <c:idx val="1"/>
          <c:order val="1"/>
          <c:tx>
            <c:strRef>
              <c:f>Sheet1!$J$1</c:f>
              <c:strCache>
                <c:ptCount val="1"/>
                <c:pt idx="0">
                  <c:v>Expected Return</c:v>
                </c:pt>
              </c:strCache>
            </c:strRef>
          </c:tx>
          <c:spPr>
            <a:ln w="28575" cap="rnd">
              <a:solidFill>
                <a:schemeClr val="accent2">
                  <a:lumMod val="20000"/>
                  <a:lumOff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Sheet1!$B$2:$B$32</c:f>
              <c:strCache>
                <c:ptCount val="31"/>
                <c:pt idx="0">
                  <c:v>FQ12014</c:v>
                </c:pt>
                <c:pt idx="1">
                  <c:v>FQ22014</c:v>
                </c:pt>
                <c:pt idx="2">
                  <c:v>FQ32014</c:v>
                </c:pt>
                <c:pt idx="3">
                  <c:v>FQ42014</c:v>
                </c:pt>
                <c:pt idx="4">
                  <c:v>FQ12015</c:v>
                </c:pt>
                <c:pt idx="5">
                  <c:v>FQ22015</c:v>
                </c:pt>
                <c:pt idx="6">
                  <c:v>FQ32015</c:v>
                </c:pt>
                <c:pt idx="7">
                  <c:v>FQ42015</c:v>
                </c:pt>
                <c:pt idx="8">
                  <c:v>FQ12016</c:v>
                </c:pt>
                <c:pt idx="9">
                  <c:v>FQ22016</c:v>
                </c:pt>
                <c:pt idx="10">
                  <c:v>FQ32016</c:v>
                </c:pt>
                <c:pt idx="11">
                  <c:v>FQ42016</c:v>
                </c:pt>
                <c:pt idx="12">
                  <c:v>FQ12017</c:v>
                </c:pt>
                <c:pt idx="13">
                  <c:v>FQ22017</c:v>
                </c:pt>
                <c:pt idx="14">
                  <c:v>FQ32017</c:v>
                </c:pt>
                <c:pt idx="15">
                  <c:v>FQ42017</c:v>
                </c:pt>
                <c:pt idx="16">
                  <c:v>FQ12018</c:v>
                </c:pt>
                <c:pt idx="17">
                  <c:v>FQ22018</c:v>
                </c:pt>
                <c:pt idx="18">
                  <c:v>FQ32018</c:v>
                </c:pt>
                <c:pt idx="19">
                  <c:v>FQ42018</c:v>
                </c:pt>
                <c:pt idx="20">
                  <c:v>FQ12019</c:v>
                </c:pt>
                <c:pt idx="21">
                  <c:v>FQ22019</c:v>
                </c:pt>
                <c:pt idx="22">
                  <c:v>FQ32019</c:v>
                </c:pt>
                <c:pt idx="23">
                  <c:v>FQ42019</c:v>
                </c:pt>
                <c:pt idx="24">
                  <c:v>FQ12020</c:v>
                </c:pt>
                <c:pt idx="25">
                  <c:v>FQ22020</c:v>
                </c:pt>
                <c:pt idx="26">
                  <c:v>FQ32020</c:v>
                </c:pt>
                <c:pt idx="27">
                  <c:v>FQ42020</c:v>
                </c:pt>
                <c:pt idx="28">
                  <c:v>FQ12021</c:v>
                </c:pt>
                <c:pt idx="29">
                  <c:v>FQ22021</c:v>
                </c:pt>
                <c:pt idx="30">
                  <c:v>FQ32021</c:v>
                </c:pt>
              </c:strCache>
            </c:strRef>
          </c:cat>
          <c:val>
            <c:numRef>
              <c:f>Sheet1!$J$2:$J$32</c:f>
              <c:numCache>
                <c:formatCode>General</c:formatCode>
                <c:ptCount val="31"/>
                <c:pt idx="0">
                  <c:v>3.053004083394395E-2</c:v>
                </c:pt>
                <c:pt idx="1">
                  <c:v>0.11122483489941404</c:v>
                </c:pt>
                <c:pt idx="2">
                  <c:v>0.13650004492235501</c:v>
                </c:pt>
                <c:pt idx="3">
                  <c:v>5.7465540255609904E-2</c:v>
                </c:pt>
                <c:pt idx="4">
                  <c:v>6.8238990015156986E-2</c:v>
                </c:pt>
                <c:pt idx="5">
                  <c:v>0.10521457785974397</c:v>
                </c:pt>
                <c:pt idx="6">
                  <c:v>2.3792330178993959E-2</c:v>
                </c:pt>
                <c:pt idx="7">
                  <c:v>1.0576347119849894E-2</c:v>
                </c:pt>
                <c:pt idx="8">
                  <c:v>6.0475070696450084E-2</c:v>
                </c:pt>
                <c:pt idx="9">
                  <c:v>5.2540593090298016E-2</c:v>
                </c:pt>
                <c:pt idx="10">
                  <c:v>4.1504772370279053E-2</c:v>
                </c:pt>
                <c:pt idx="11">
                  <c:v>2.3349113075739947E-2</c:v>
                </c:pt>
                <c:pt idx="12">
                  <c:v>6.9373699803018107E-2</c:v>
                </c:pt>
                <c:pt idx="13">
                  <c:v>5.6655799744268931E-2</c:v>
                </c:pt>
                <c:pt idx="14">
                  <c:v>6.807861813555105E-2</c:v>
                </c:pt>
                <c:pt idx="15">
                  <c:v>2.8968012352948991E-2</c:v>
                </c:pt>
                <c:pt idx="16">
                  <c:v>0.12261544747736397</c:v>
                </c:pt>
                <c:pt idx="17">
                  <c:v>9.0519181254844039E-2</c:v>
                </c:pt>
                <c:pt idx="18">
                  <c:v>3.7843901615636E-2</c:v>
                </c:pt>
                <c:pt idx="19">
                  <c:v>1.0073892656208061E-2</c:v>
                </c:pt>
                <c:pt idx="20">
                  <c:v>9.9415558351046984E-2</c:v>
                </c:pt>
                <c:pt idx="21">
                  <c:v>6.2696185564351081E-2</c:v>
                </c:pt>
                <c:pt idx="22">
                  <c:v>3.0938154738533008E-2</c:v>
                </c:pt>
                <c:pt idx="23">
                  <c:v>4.7754624390405009E-2</c:v>
                </c:pt>
                <c:pt idx="24">
                  <c:v>6.1754387788039988E-2</c:v>
                </c:pt>
                <c:pt idx="25">
                  <c:v>3.4368288164079441E-3</c:v>
                </c:pt>
                <c:pt idx="26">
                  <c:v>9.3629712561948963E-3</c:v>
                </c:pt>
                <c:pt idx="27">
                  <c:v>1.2247258418935925E-2</c:v>
                </c:pt>
                <c:pt idx="28">
                  <c:v>2.9880223103148085E-2</c:v>
                </c:pt>
                <c:pt idx="29">
                  <c:v>5.3432099759789908E-2</c:v>
                </c:pt>
                <c:pt idx="30">
                  <c:v>6.3446321712842035E-2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C3-4982-BC81-B145BE0D82A8}"/>
            </c:ext>
          </c:extLst>
        </c:ser>
        <c:ser>
          <c:idx val="2"/>
          <c:order val="2"/>
          <c:tx>
            <c:strRef>
              <c:f>Sheet1!$K$1</c:f>
              <c:strCache>
                <c:ptCount val="1"/>
                <c:pt idx="0">
                  <c:v>SUEBIT Return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Sheet1!$B$2:$B$32</c:f>
              <c:strCache>
                <c:ptCount val="31"/>
                <c:pt idx="0">
                  <c:v>FQ12014</c:v>
                </c:pt>
                <c:pt idx="1">
                  <c:v>FQ22014</c:v>
                </c:pt>
                <c:pt idx="2">
                  <c:v>FQ32014</c:v>
                </c:pt>
                <c:pt idx="3">
                  <c:v>FQ42014</c:v>
                </c:pt>
                <c:pt idx="4">
                  <c:v>FQ12015</c:v>
                </c:pt>
                <c:pt idx="5">
                  <c:v>FQ22015</c:v>
                </c:pt>
                <c:pt idx="6">
                  <c:v>FQ32015</c:v>
                </c:pt>
                <c:pt idx="7">
                  <c:v>FQ42015</c:v>
                </c:pt>
                <c:pt idx="8">
                  <c:v>FQ12016</c:v>
                </c:pt>
                <c:pt idx="9">
                  <c:v>FQ22016</c:v>
                </c:pt>
                <c:pt idx="10">
                  <c:v>FQ32016</c:v>
                </c:pt>
                <c:pt idx="11">
                  <c:v>FQ42016</c:v>
                </c:pt>
                <c:pt idx="12">
                  <c:v>FQ12017</c:v>
                </c:pt>
                <c:pt idx="13">
                  <c:v>FQ22017</c:v>
                </c:pt>
                <c:pt idx="14">
                  <c:v>FQ32017</c:v>
                </c:pt>
                <c:pt idx="15">
                  <c:v>FQ42017</c:v>
                </c:pt>
                <c:pt idx="16">
                  <c:v>FQ12018</c:v>
                </c:pt>
                <c:pt idx="17">
                  <c:v>FQ22018</c:v>
                </c:pt>
                <c:pt idx="18">
                  <c:v>FQ32018</c:v>
                </c:pt>
                <c:pt idx="19">
                  <c:v>FQ42018</c:v>
                </c:pt>
                <c:pt idx="20">
                  <c:v>FQ12019</c:v>
                </c:pt>
                <c:pt idx="21">
                  <c:v>FQ22019</c:v>
                </c:pt>
                <c:pt idx="22">
                  <c:v>FQ32019</c:v>
                </c:pt>
                <c:pt idx="23">
                  <c:v>FQ42019</c:v>
                </c:pt>
                <c:pt idx="24">
                  <c:v>FQ12020</c:v>
                </c:pt>
                <c:pt idx="25">
                  <c:v>FQ22020</c:v>
                </c:pt>
                <c:pt idx="26">
                  <c:v>FQ32020</c:v>
                </c:pt>
                <c:pt idx="27">
                  <c:v>FQ42020</c:v>
                </c:pt>
                <c:pt idx="28">
                  <c:v>FQ12021</c:v>
                </c:pt>
                <c:pt idx="29">
                  <c:v>FQ22021</c:v>
                </c:pt>
                <c:pt idx="30">
                  <c:v>FQ32021</c:v>
                </c:pt>
              </c:strCache>
            </c:strRef>
          </c:cat>
          <c:val>
            <c:numRef>
              <c:f>Sheet1!$K$2:$K$32</c:f>
              <c:numCache>
                <c:formatCode>General</c:formatCode>
                <c:ptCount val="31"/>
                <c:pt idx="0">
                  <c:v>7.6685460833208097E-2</c:v>
                </c:pt>
                <c:pt idx="1">
                  <c:v>9.2308775133506465E-2</c:v>
                </c:pt>
                <c:pt idx="2">
                  <c:v>2.1355605312522879E-2</c:v>
                </c:pt>
                <c:pt idx="3">
                  <c:v>1.610770223987854E-3</c:v>
                </c:pt>
                <c:pt idx="4">
                  <c:v>5.4755267281272953E-2</c:v>
                </c:pt>
                <c:pt idx="5">
                  <c:v>-2.112984206852021E-2</c:v>
                </c:pt>
                <c:pt idx="6">
                  <c:v>1.1576416331014079E-3</c:v>
                </c:pt>
                <c:pt idx="7">
                  <c:v>4.0725719738268912E-2</c:v>
                </c:pt>
                <c:pt idx="8">
                  <c:v>2.631105575805116E-2</c:v>
                </c:pt>
                <c:pt idx="9">
                  <c:v>1.4504341859540529E-2</c:v>
                </c:pt>
                <c:pt idx="10">
                  <c:v>2.5352877566402702E-3</c:v>
                </c:pt>
                <c:pt idx="11">
                  <c:v>3.0650254480013621E-2</c:v>
                </c:pt>
                <c:pt idx="12">
                  <c:v>2.157297814368905E-2</c:v>
                </c:pt>
                <c:pt idx="13">
                  <c:v>2.753434197020854E-3</c:v>
                </c:pt>
                <c:pt idx="14">
                  <c:v>-1.6741358487598921E-2</c:v>
                </c:pt>
                <c:pt idx="15">
                  <c:v>0.1115231020314518</c:v>
                </c:pt>
                <c:pt idx="16">
                  <c:v>6.3103282514930456E-2</c:v>
                </c:pt>
                <c:pt idx="17">
                  <c:v>1.16241776139851E-2</c:v>
                </c:pt>
                <c:pt idx="18">
                  <c:v>-1.496707759710658E-2</c:v>
                </c:pt>
                <c:pt idx="19">
                  <c:v>5.3729730859080713E-2</c:v>
                </c:pt>
                <c:pt idx="20">
                  <c:v>5.3650827236208662E-2</c:v>
                </c:pt>
                <c:pt idx="21">
                  <c:v>-1.096045118381837E-2</c:v>
                </c:pt>
                <c:pt idx="22">
                  <c:v>-1.1533818312369441E-2</c:v>
                </c:pt>
                <c:pt idx="23">
                  <c:v>-8.5112607300575349E-3</c:v>
                </c:pt>
                <c:pt idx="24">
                  <c:v>-1.345055781123557E-2</c:v>
                </c:pt>
                <c:pt idx="25">
                  <c:v>-1.4319676625874911E-2</c:v>
                </c:pt>
                <c:pt idx="26">
                  <c:v>-5.5903909173261483E-2</c:v>
                </c:pt>
                <c:pt idx="27">
                  <c:v>-1.617125574146595E-2</c:v>
                </c:pt>
                <c:pt idx="28">
                  <c:v>5.703598543760964E-3</c:v>
                </c:pt>
                <c:pt idx="29">
                  <c:v>6.3446321712841786E-2</c:v>
                </c:pt>
                <c:pt idx="30">
                  <c:v>-1.9864949547110829E-3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C3-4982-BC81-B145BE0D8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49663"/>
        <c:axId val="105553407"/>
      </c:lineChart>
      <c:catAx>
        <c:axId val="105549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5553407"/>
        <c:crosses val="autoZero"/>
        <c:auto val="1"/>
        <c:lblAlgn val="ctr"/>
        <c:lblOffset val="100"/>
        <c:noMultiLvlLbl val="0"/>
      </c:catAx>
      <c:valAx>
        <c:axId val="105553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5549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SUEBIT Legs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Long-leg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Sheet1!$B$3:$B$33</c:f>
              <c:strCache>
                <c:ptCount val="30"/>
                <c:pt idx="0">
                  <c:v>FQ22014</c:v>
                </c:pt>
                <c:pt idx="1">
                  <c:v>FQ32014</c:v>
                </c:pt>
                <c:pt idx="2">
                  <c:v>FQ42014</c:v>
                </c:pt>
                <c:pt idx="3">
                  <c:v>FQ12015</c:v>
                </c:pt>
                <c:pt idx="4">
                  <c:v>FQ22015</c:v>
                </c:pt>
                <c:pt idx="5">
                  <c:v>FQ32015</c:v>
                </c:pt>
                <c:pt idx="6">
                  <c:v>FQ42015</c:v>
                </c:pt>
                <c:pt idx="7">
                  <c:v>FQ12016</c:v>
                </c:pt>
                <c:pt idx="8">
                  <c:v>FQ22016</c:v>
                </c:pt>
                <c:pt idx="9">
                  <c:v>FQ32016</c:v>
                </c:pt>
                <c:pt idx="10">
                  <c:v>FQ42016</c:v>
                </c:pt>
                <c:pt idx="11">
                  <c:v>FQ12017</c:v>
                </c:pt>
                <c:pt idx="12">
                  <c:v>FQ22017</c:v>
                </c:pt>
                <c:pt idx="13">
                  <c:v>FQ32017</c:v>
                </c:pt>
                <c:pt idx="14">
                  <c:v>FQ42017</c:v>
                </c:pt>
                <c:pt idx="15">
                  <c:v>FQ12018</c:v>
                </c:pt>
                <c:pt idx="16">
                  <c:v>FQ22018</c:v>
                </c:pt>
                <c:pt idx="17">
                  <c:v>FQ32018</c:v>
                </c:pt>
                <c:pt idx="18">
                  <c:v>FQ42018</c:v>
                </c:pt>
                <c:pt idx="19">
                  <c:v>FQ12019</c:v>
                </c:pt>
                <c:pt idx="20">
                  <c:v>FQ22019</c:v>
                </c:pt>
                <c:pt idx="21">
                  <c:v>FQ32019</c:v>
                </c:pt>
                <c:pt idx="22">
                  <c:v>FQ42019</c:v>
                </c:pt>
                <c:pt idx="23">
                  <c:v>FQ12020</c:v>
                </c:pt>
                <c:pt idx="24">
                  <c:v>FQ22020</c:v>
                </c:pt>
                <c:pt idx="25">
                  <c:v>FQ32020</c:v>
                </c:pt>
                <c:pt idx="26">
                  <c:v>FQ42020</c:v>
                </c:pt>
                <c:pt idx="27">
                  <c:v>FQ12021</c:v>
                </c:pt>
                <c:pt idx="28">
                  <c:v>FQ22021</c:v>
                </c:pt>
                <c:pt idx="29">
                  <c:v>FQ32021</c:v>
                </c:pt>
              </c:strCache>
            </c:strRef>
          </c:cat>
          <c:val>
            <c:numRef>
              <c:f>Sheet1!$F$3:$F$33</c:f>
              <c:numCache>
                <c:formatCode>General</c:formatCode>
                <c:ptCount val="31"/>
                <c:pt idx="0">
                  <c:v>6.8766741341106372E-2</c:v>
                </c:pt>
                <c:pt idx="1">
                  <c:v>9.3600766677593386E-2</c:v>
                </c:pt>
                <c:pt idx="2">
                  <c:v>6.2762553542835622E-2</c:v>
                </c:pt>
                <c:pt idx="3">
                  <c:v>9.717207947615239E-2</c:v>
                </c:pt>
                <c:pt idx="4">
                  <c:v>3.6090685616358253E-2</c:v>
                </c:pt>
                <c:pt idx="5">
                  <c:v>-4.9560842565539876E-3</c:v>
                </c:pt>
                <c:pt idx="6">
                  <c:v>6.3796789396762268E-2</c:v>
                </c:pt>
                <c:pt idx="7">
                  <c:v>1.0978538460286791E-2</c:v>
                </c:pt>
                <c:pt idx="8">
                  <c:v>-8.7804761181025613E-3</c:v>
                </c:pt>
                <c:pt idx="9">
                  <c:v>1.7394328596314811E-2</c:v>
                </c:pt>
                <c:pt idx="10">
                  <c:v>3.4514614249607153E-2</c:v>
                </c:pt>
                <c:pt idx="11">
                  <c:v>4.4342801355296869E-2</c:v>
                </c:pt>
                <c:pt idx="12">
                  <c:v>3.1124482333658408E-2</c:v>
                </c:pt>
                <c:pt idx="13">
                  <c:v>3.9605388290001653E-2</c:v>
                </c:pt>
                <c:pt idx="14">
                  <c:v>1.5944458710051679E-2</c:v>
                </c:pt>
                <c:pt idx="15">
                  <c:v>-1.3354989178716831E-2</c:v>
                </c:pt>
                <c:pt idx="16">
                  <c:v>-3.5466682588469842E-2</c:v>
                </c:pt>
                <c:pt idx="17">
                  <c:v>5.2509462290710629E-2</c:v>
                </c:pt>
                <c:pt idx="18">
                  <c:v>7.8751105445751826E-2</c:v>
                </c:pt>
                <c:pt idx="19">
                  <c:v>4.1101247615343327E-3</c:v>
                </c:pt>
                <c:pt idx="20">
                  <c:v>3.7749330704600417E-2</c:v>
                </c:pt>
                <c:pt idx="21">
                  <c:v>1.398100862999371E-2</c:v>
                </c:pt>
                <c:pt idx="22">
                  <c:v>0.10692022713745331</c:v>
                </c:pt>
                <c:pt idx="23">
                  <c:v>7.1997460067025967E-2</c:v>
                </c:pt>
                <c:pt idx="24">
                  <c:v>3.6639077785546773E-2</c:v>
                </c:pt>
                <c:pt idx="25">
                  <c:v>9.2419493313097387E-2</c:v>
                </c:pt>
                <c:pt idx="26">
                  <c:v>3.4741261100230771E-2</c:v>
                </c:pt>
                <c:pt idx="27">
                  <c:v>5.6059467733966667E-2</c:v>
                </c:pt>
                <c:pt idx="28">
                  <c:v>2.6152669863990369E-2</c:v>
                </c:pt>
                <c:pt idx="29">
                  <c:v>-8.5482889695629449E-3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65-42C1-9A0C-DA8B72E50849}"/>
            </c:ext>
          </c:extLst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Short-leg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Sheet1!$B$3:$B$33</c:f>
              <c:strCache>
                <c:ptCount val="30"/>
                <c:pt idx="0">
                  <c:v>FQ22014</c:v>
                </c:pt>
                <c:pt idx="1">
                  <c:v>FQ32014</c:v>
                </c:pt>
                <c:pt idx="2">
                  <c:v>FQ42014</c:v>
                </c:pt>
                <c:pt idx="3">
                  <c:v>FQ12015</c:v>
                </c:pt>
                <c:pt idx="4">
                  <c:v>FQ22015</c:v>
                </c:pt>
                <c:pt idx="5">
                  <c:v>FQ32015</c:v>
                </c:pt>
                <c:pt idx="6">
                  <c:v>FQ42015</c:v>
                </c:pt>
                <c:pt idx="7">
                  <c:v>FQ12016</c:v>
                </c:pt>
                <c:pt idx="8">
                  <c:v>FQ22016</c:v>
                </c:pt>
                <c:pt idx="9">
                  <c:v>FQ32016</c:v>
                </c:pt>
                <c:pt idx="10">
                  <c:v>FQ42016</c:v>
                </c:pt>
                <c:pt idx="11">
                  <c:v>FQ12017</c:v>
                </c:pt>
                <c:pt idx="12">
                  <c:v>FQ22017</c:v>
                </c:pt>
                <c:pt idx="13">
                  <c:v>FQ32017</c:v>
                </c:pt>
                <c:pt idx="14">
                  <c:v>FQ42017</c:v>
                </c:pt>
                <c:pt idx="15">
                  <c:v>FQ12018</c:v>
                </c:pt>
                <c:pt idx="16">
                  <c:v>FQ22018</c:v>
                </c:pt>
                <c:pt idx="17">
                  <c:v>FQ32018</c:v>
                </c:pt>
                <c:pt idx="18">
                  <c:v>FQ42018</c:v>
                </c:pt>
                <c:pt idx="19">
                  <c:v>FQ12019</c:v>
                </c:pt>
                <c:pt idx="20">
                  <c:v>FQ22019</c:v>
                </c:pt>
                <c:pt idx="21">
                  <c:v>FQ32019</c:v>
                </c:pt>
                <c:pt idx="22">
                  <c:v>FQ42019</c:v>
                </c:pt>
                <c:pt idx="23">
                  <c:v>FQ12020</c:v>
                </c:pt>
                <c:pt idx="24">
                  <c:v>FQ22020</c:v>
                </c:pt>
                <c:pt idx="25">
                  <c:v>FQ32020</c:v>
                </c:pt>
                <c:pt idx="26">
                  <c:v>FQ42020</c:v>
                </c:pt>
                <c:pt idx="27">
                  <c:v>FQ12021</c:v>
                </c:pt>
                <c:pt idx="28">
                  <c:v>FQ22021</c:v>
                </c:pt>
                <c:pt idx="29">
                  <c:v>FQ32021</c:v>
                </c:pt>
              </c:strCache>
            </c:strRef>
          </c:cat>
          <c:val>
            <c:numRef>
              <c:f>Sheet1!$G$3:$G$33</c:f>
              <c:numCache>
                <c:formatCode>General</c:formatCode>
                <c:ptCount val="31"/>
                <c:pt idx="0">
                  <c:v>-2.3542033792400101E-2</c:v>
                </c:pt>
                <c:pt idx="1">
                  <c:v>7.2245161365070504E-2</c:v>
                </c:pt>
                <c:pt idx="2">
                  <c:v>6.1151783318847769E-2</c:v>
                </c:pt>
                <c:pt idx="3">
                  <c:v>4.2416812194879437E-2</c:v>
                </c:pt>
                <c:pt idx="4">
                  <c:v>5.722052768487846E-2</c:v>
                </c:pt>
                <c:pt idx="5">
                  <c:v>-6.1137258896553966E-3</c:v>
                </c:pt>
                <c:pt idx="6">
                  <c:v>2.307106965849336E-2</c:v>
                </c:pt>
                <c:pt idx="7">
                  <c:v>-1.533251729776436E-2</c:v>
                </c:pt>
                <c:pt idx="8">
                  <c:v>-2.3284817977643091E-2</c:v>
                </c:pt>
                <c:pt idx="9">
                  <c:v>1.485904083967454E-2</c:v>
                </c:pt>
                <c:pt idx="10">
                  <c:v>3.8643597695935251E-3</c:v>
                </c:pt>
                <c:pt idx="11">
                  <c:v>2.276982321160782E-2</c:v>
                </c:pt>
                <c:pt idx="12">
                  <c:v>2.8371048136637558E-2</c:v>
                </c:pt>
                <c:pt idx="13">
                  <c:v>5.6346746777600563E-2</c:v>
                </c:pt>
                <c:pt idx="14">
                  <c:v>-9.557864332140012E-2</c:v>
                </c:pt>
                <c:pt idx="15">
                  <c:v>-7.6458271693647287E-2</c:v>
                </c:pt>
                <c:pt idx="16">
                  <c:v>-4.709086020245494E-2</c:v>
                </c:pt>
                <c:pt idx="17">
                  <c:v>6.7476539887817211E-2</c:v>
                </c:pt>
                <c:pt idx="18">
                  <c:v>2.502137458667111E-2</c:v>
                </c:pt>
                <c:pt idx="19">
                  <c:v>-4.9540702474674327E-2</c:v>
                </c:pt>
                <c:pt idx="20">
                  <c:v>4.8709781888418797E-2</c:v>
                </c:pt>
                <c:pt idx="21">
                  <c:v>2.551482694236315E-2</c:v>
                </c:pt>
                <c:pt idx="22">
                  <c:v>0.1154314878675109</c:v>
                </c:pt>
                <c:pt idx="23">
                  <c:v>8.5448017878261534E-2</c:v>
                </c:pt>
                <c:pt idx="24">
                  <c:v>5.0958754411421683E-2</c:v>
                </c:pt>
                <c:pt idx="25">
                  <c:v>0.14832340248635889</c:v>
                </c:pt>
                <c:pt idx="26">
                  <c:v>5.0912516841696717E-2</c:v>
                </c:pt>
                <c:pt idx="27">
                  <c:v>5.0355869190205703E-2</c:v>
                </c:pt>
                <c:pt idx="28">
                  <c:v>-3.7293651848851417E-2</c:v>
                </c:pt>
                <c:pt idx="29">
                  <c:v>-6.5617940148518621E-3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65-42C1-9A0C-DA8B72E50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5424112"/>
        <c:axId val="475422864"/>
      </c:lineChart>
      <c:catAx>
        <c:axId val="475424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75422864"/>
        <c:crosses val="autoZero"/>
        <c:auto val="1"/>
        <c:lblAlgn val="ctr"/>
        <c:lblOffset val="100"/>
        <c:noMultiLvlLbl val="0"/>
      </c:catAx>
      <c:valAx>
        <c:axId val="47542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75424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555172</xdr:colOff>
      <xdr:row>32</xdr:row>
      <xdr:rowOff>152398</xdr:rowOff>
    </xdr:from>
    <xdr:to>
      <xdr:col>31</xdr:col>
      <xdr:colOff>81645</xdr:colOff>
      <xdr:row>56</xdr:row>
      <xdr:rowOff>65313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00F06CF-9747-46A2-9DE5-DFA03BFFAD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408215</xdr:colOff>
      <xdr:row>34</xdr:row>
      <xdr:rowOff>108858</xdr:rowOff>
    </xdr:from>
    <xdr:to>
      <xdr:col>34</xdr:col>
      <xdr:colOff>413658</xdr:colOff>
      <xdr:row>59</xdr:row>
      <xdr:rowOff>103414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A23E97-8239-4450-B945-6B4D8950B7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506186</xdr:colOff>
      <xdr:row>34</xdr:row>
      <xdr:rowOff>38099</xdr:rowOff>
    </xdr:from>
    <xdr:to>
      <xdr:col>27</xdr:col>
      <xdr:colOff>326571</xdr:colOff>
      <xdr:row>57</xdr:row>
      <xdr:rowOff>125185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1A2DFF-4D95-41DC-80A7-C4B1049B2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M40" sqref="M40"/>
    </sheetView>
  </sheetViews>
  <sheetFormatPr defaultRowHeight="14.5" x14ac:dyDescent="0.35"/>
  <cols>
    <col min="9" max="9" width="23.26953125" customWidth="1"/>
    <col min="10" max="10" width="14.26953125" customWidth="1"/>
    <col min="11" max="11" width="27.7265625" customWidth="1"/>
    <col min="12" max="12" width="14.1796875" customWidth="1"/>
    <col min="13" max="13" width="14" customWidth="1"/>
    <col min="14" max="14" width="11.81640625" customWidth="1"/>
    <col min="18" max="18" width="16.54296875" customWidth="1"/>
  </cols>
  <sheetData>
    <row r="1" spans="1:1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44</v>
      </c>
      <c r="J1" s="2" t="s">
        <v>43</v>
      </c>
      <c r="K1" s="1" t="s">
        <v>45</v>
      </c>
      <c r="L1" s="2" t="s">
        <v>47</v>
      </c>
      <c r="M1" s="3" t="s">
        <v>46</v>
      </c>
      <c r="N1" s="4" t="s">
        <v>48</v>
      </c>
      <c r="P1" s="1" t="s">
        <v>7</v>
      </c>
      <c r="Q1" s="1" t="s">
        <v>8</v>
      </c>
      <c r="R1" s="4" t="s">
        <v>49</v>
      </c>
    </row>
    <row r="2" spans="1:18" x14ac:dyDescent="0.35">
      <c r="A2" s="1">
        <v>0</v>
      </c>
      <c r="B2" t="s">
        <v>9</v>
      </c>
      <c r="C2" t="s">
        <v>10</v>
      </c>
      <c r="D2">
        <v>0.2</v>
      </c>
      <c r="E2">
        <v>0.4</v>
      </c>
      <c r="F2">
        <v>8.9750510128221286E-2</v>
      </c>
      <c r="G2">
        <v>1.3065049295013179E-2</v>
      </c>
      <c r="H2">
        <v>1.0305300408339439</v>
      </c>
      <c r="I2">
        <v>0</v>
      </c>
      <c r="J2">
        <f t="shared" ref="J2:J32" si="0">H2-1</f>
        <v>3.053004083394395E-2</v>
      </c>
      <c r="K2">
        <v>7.6685460833208097E-2</v>
      </c>
      <c r="L2">
        <v>107.66854608332082</v>
      </c>
      <c r="M2">
        <v>3.7809105064647033E-2</v>
      </c>
      <c r="N2">
        <v>103.78091050646469</v>
      </c>
      <c r="P2">
        <v>1.8665263846412099</v>
      </c>
      <c r="Q2">
        <v>1.8384231658892269</v>
      </c>
      <c r="R2">
        <v>1.0706713780918746E-2</v>
      </c>
    </row>
    <row r="3" spans="1:18" x14ac:dyDescent="0.35">
      <c r="A3" s="1">
        <v>1</v>
      </c>
      <c r="B3" t="s">
        <v>11</v>
      </c>
      <c r="C3" t="s">
        <v>12</v>
      </c>
      <c r="D3">
        <v>0.2</v>
      </c>
      <c r="E3">
        <v>0.3</v>
      </c>
      <c r="F3">
        <v>6.8766741341106372E-2</v>
      </c>
      <c r="G3">
        <v>-2.3542033792400101E-2</v>
      </c>
      <c r="H3">
        <v>1.111224834899414</v>
      </c>
      <c r="I3">
        <v>0</v>
      </c>
      <c r="J3">
        <f t="shared" si="0"/>
        <v>0.11122483489941404</v>
      </c>
      <c r="K3">
        <v>9.2308775133506465E-2</v>
      </c>
      <c r="L3">
        <f t="shared" ref="L3:L32" si="1">L2*(K3+1)</f>
        <v>117.60729769267766</v>
      </c>
      <c r="M3">
        <v>0.1265999734881553</v>
      </c>
      <c r="N3">
        <f t="shared" ref="N3:N32" si="2">N2*(1+M3)</f>
        <v>116.91957102515974</v>
      </c>
      <c r="P3">
        <v>1.8295438601703391</v>
      </c>
      <c r="Q3">
        <v>1.826403196981218</v>
      </c>
      <c r="R3">
        <v>8.9301322039146147E-3</v>
      </c>
    </row>
    <row r="4" spans="1:18" x14ac:dyDescent="0.35">
      <c r="A4" s="1">
        <v>2</v>
      </c>
      <c r="B4" t="s">
        <v>13</v>
      </c>
      <c r="C4" t="s">
        <v>10</v>
      </c>
      <c r="D4">
        <v>0.3</v>
      </c>
      <c r="E4">
        <v>0.2</v>
      </c>
      <c r="F4">
        <v>9.3600766677593386E-2</v>
      </c>
      <c r="G4">
        <v>7.2245161365070504E-2</v>
      </c>
      <c r="H4">
        <v>1.136500044922355</v>
      </c>
      <c r="I4">
        <v>0</v>
      </c>
      <c r="J4">
        <f t="shared" si="0"/>
        <v>0.13650004492235501</v>
      </c>
      <c r="K4">
        <v>2.1355605312522879E-2</v>
      </c>
      <c r="L4">
        <f t="shared" si="1"/>
        <v>120.11887272407486</v>
      </c>
      <c r="M4">
        <v>-5.6668146279986106E-3</v>
      </c>
      <c r="N4">
        <f t="shared" si="2"/>
        <v>116.25700948977504</v>
      </c>
      <c r="P4">
        <v>1.8651842266298451</v>
      </c>
      <c r="Q4">
        <v>1.7597733309301691</v>
      </c>
      <c r="R4">
        <v>-5.1730368448930496E-2</v>
      </c>
    </row>
    <row r="5" spans="1:18" x14ac:dyDescent="0.35">
      <c r="A5" s="1">
        <v>3</v>
      </c>
      <c r="B5" t="s">
        <v>14</v>
      </c>
      <c r="C5" t="s">
        <v>12</v>
      </c>
      <c r="D5">
        <v>0.35</v>
      </c>
      <c r="E5">
        <v>0.3</v>
      </c>
      <c r="F5">
        <v>6.2762553542835622E-2</v>
      </c>
      <c r="G5">
        <v>6.1151783318847769E-2</v>
      </c>
      <c r="H5">
        <v>1.0574655402556099</v>
      </c>
      <c r="I5">
        <v>0</v>
      </c>
      <c r="J5">
        <f t="shared" si="0"/>
        <v>5.7465540255609904E-2</v>
      </c>
      <c r="K5">
        <v>1.610770223987854E-3</v>
      </c>
      <c r="L5">
        <f t="shared" si="1"/>
        <v>120.31235662759778</v>
      </c>
      <c r="M5">
        <v>3.7782863819578238E-2</v>
      </c>
      <c r="N5">
        <f t="shared" si="2"/>
        <v>120.64953224739864</v>
      </c>
      <c r="P5">
        <v>1.758709752889771</v>
      </c>
      <c r="Q5">
        <v>1.887438339079416</v>
      </c>
      <c r="R5">
        <v>5.9746605484472172E-2</v>
      </c>
    </row>
    <row r="6" spans="1:18" x14ac:dyDescent="0.35">
      <c r="A6" s="1">
        <v>4</v>
      </c>
      <c r="B6" t="s">
        <v>15</v>
      </c>
      <c r="C6" t="s">
        <v>12</v>
      </c>
      <c r="D6">
        <v>0.35</v>
      </c>
      <c r="E6">
        <v>0.45</v>
      </c>
      <c r="F6">
        <v>9.717207947615239E-2</v>
      </c>
      <c r="G6">
        <v>4.2416812194879437E-2</v>
      </c>
      <c r="H6">
        <v>1.068238990015157</v>
      </c>
      <c r="I6">
        <v>0</v>
      </c>
      <c r="J6">
        <f t="shared" si="0"/>
        <v>6.8238990015156986E-2</v>
      </c>
      <c r="K6">
        <v>5.4755267281272953E-2</v>
      </c>
      <c r="L6">
        <f t="shared" si="1"/>
        <v>126.90009187198173</v>
      </c>
      <c r="M6">
        <v>7.534986648338711E-2</v>
      </c>
      <c r="N6">
        <f t="shared" si="2"/>
        <v>129.74045839352323</v>
      </c>
      <c r="P6">
        <v>1.8715635039740259</v>
      </c>
      <c r="Q6">
        <v>1.8377874707138351</v>
      </c>
      <c r="R6">
        <v>2.1753265945498538E-2</v>
      </c>
    </row>
    <row r="7" spans="1:18" x14ac:dyDescent="0.35">
      <c r="A7" s="1">
        <v>5</v>
      </c>
      <c r="B7" t="s">
        <v>16</v>
      </c>
      <c r="C7" t="s">
        <v>10</v>
      </c>
      <c r="D7">
        <v>0.35</v>
      </c>
      <c r="E7">
        <v>0.45</v>
      </c>
      <c r="F7">
        <v>3.6090685616358253E-2</v>
      </c>
      <c r="G7">
        <v>5.722052768487846E-2</v>
      </c>
      <c r="H7">
        <v>1.105214577859744</v>
      </c>
      <c r="I7">
        <v>0</v>
      </c>
      <c r="J7">
        <f t="shared" si="0"/>
        <v>0.10521457785974397</v>
      </c>
      <c r="K7">
        <v>-2.112984206852021E-2</v>
      </c>
      <c r="L7">
        <f t="shared" si="1"/>
        <v>124.21871297224605</v>
      </c>
      <c r="M7">
        <v>4.7952700912098998E-3</v>
      </c>
      <c r="N7">
        <f t="shared" si="2"/>
        <v>130.36259893327755</v>
      </c>
      <c r="P7">
        <v>1.8377874707138351</v>
      </c>
      <c r="Q7">
        <v>1.7446040287376039</v>
      </c>
      <c r="R7">
        <v>-5.3702632340179288E-2</v>
      </c>
    </row>
    <row r="8" spans="1:18" x14ac:dyDescent="0.35">
      <c r="A8" s="1">
        <v>6</v>
      </c>
      <c r="B8" t="s">
        <v>17</v>
      </c>
      <c r="C8" t="s">
        <v>10</v>
      </c>
      <c r="D8">
        <v>0.35</v>
      </c>
      <c r="E8">
        <v>0.2</v>
      </c>
      <c r="F8">
        <v>-4.9560842565539876E-3</v>
      </c>
      <c r="G8">
        <v>-6.1137258896553966E-3</v>
      </c>
      <c r="H8">
        <v>1.023792330178994</v>
      </c>
      <c r="I8">
        <v>0</v>
      </c>
      <c r="J8">
        <f t="shared" si="0"/>
        <v>2.3792330178993959E-2</v>
      </c>
      <c r="K8">
        <v>1.1576416331014079E-3</v>
      </c>
      <c r="L8">
        <f t="shared" si="1"/>
        <v>124.362513725993</v>
      </c>
      <c r="M8">
        <v>4.7005486324630162E-2</v>
      </c>
      <c r="N8">
        <f t="shared" si="2"/>
        <v>136.49035629467897</v>
      </c>
      <c r="P8">
        <v>1.7642715763675929</v>
      </c>
      <c r="Q8">
        <v>1.9145395286189271</v>
      </c>
      <c r="R8">
        <v>-7.6421049413850548E-4</v>
      </c>
    </row>
    <row r="9" spans="1:18" x14ac:dyDescent="0.35">
      <c r="A9" s="1">
        <v>7</v>
      </c>
      <c r="B9" t="s">
        <v>18</v>
      </c>
      <c r="C9" t="s">
        <v>10</v>
      </c>
      <c r="D9">
        <v>0.45</v>
      </c>
      <c r="E9">
        <v>0.2</v>
      </c>
      <c r="F9">
        <v>6.3796789396762268E-2</v>
      </c>
      <c r="G9">
        <v>2.307106965849336E-2</v>
      </c>
      <c r="H9">
        <v>1.0105763471198499</v>
      </c>
      <c r="I9">
        <v>0</v>
      </c>
      <c r="J9">
        <f t="shared" si="0"/>
        <v>1.0576347119849894E-2</v>
      </c>
      <c r="K9">
        <v>4.0725719738268912E-2</v>
      </c>
      <c r="L9">
        <f t="shared" si="1"/>
        <v>129.4272666059444</v>
      </c>
      <c r="M9">
        <v>9.2064064984136232E-3</v>
      </c>
      <c r="N9">
        <f t="shared" si="2"/>
        <v>137.74694199784111</v>
      </c>
      <c r="P9">
        <v>1.8948257039881899</v>
      </c>
      <c r="Q9">
        <v>1.977593153612899</v>
      </c>
      <c r="R9">
        <v>2.081771876959795E-2</v>
      </c>
    </row>
    <row r="10" spans="1:18" x14ac:dyDescent="0.35">
      <c r="A10" s="1">
        <v>8</v>
      </c>
      <c r="B10" t="s">
        <v>19</v>
      </c>
      <c r="C10" t="s">
        <v>10</v>
      </c>
      <c r="D10">
        <v>0.3</v>
      </c>
      <c r="E10">
        <v>0.2</v>
      </c>
      <c r="F10">
        <v>1.0978538460286791E-2</v>
      </c>
      <c r="G10">
        <v>-1.533251729776436E-2</v>
      </c>
      <c r="H10">
        <v>1.0604750706964501</v>
      </c>
      <c r="I10">
        <v>0</v>
      </c>
      <c r="J10">
        <f t="shared" si="0"/>
        <v>6.0475070696450084E-2</v>
      </c>
      <c r="K10">
        <v>2.631105575805116E-2</v>
      </c>
      <c r="L10">
        <f t="shared" si="1"/>
        <v>132.83263463422557</v>
      </c>
      <c r="M10">
        <v>5.3360685965243647E-2</v>
      </c>
      <c r="N10">
        <f t="shared" si="2"/>
        <v>145.09721331246053</v>
      </c>
      <c r="P10">
        <v>1.9828211658327111</v>
      </c>
      <c r="Q10">
        <v>2.0695881911275098</v>
      </c>
      <c r="R10">
        <v>-1.5878010528734349E-2</v>
      </c>
    </row>
    <row r="11" spans="1:18" x14ac:dyDescent="0.35">
      <c r="A11" s="1">
        <v>9</v>
      </c>
      <c r="B11" t="s">
        <v>20</v>
      </c>
      <c r="C11" t="s">
        <v>21</v>
      </c>
      <c r="D11">
        <v>0.25</v>
      </c>
      <c r="E11">
        <v>0.2</v>
      </c>
      <c r="F11">
        <v>-8.7804761181025613E-3</v>
      </c>
      <c r="G11">
        <v>-2.3284817977643091E-2</v>
      </c>
      <c r="H11">
        <v>1.052540593090298</v>
      </c>
      <c r="I11">
        <v>0</v>
      </c>
      <c r="J11">
        <f t="shared" si="0"/>
        <v>5.2540593090298016E-2</v>
      </c>
      <c r="K11">
        <v>1.4504341859540529E-2</v>
      </c>
      <c r="L11">
        <f t="shared" si="1"/>
        <v>134.75928457706382</v>
      </c>
      <c r="M11">
        <v>1.4932401589975089E-2</v>
      </c>
      <c r="N11">
        <f t="shared" si="2"/>
        <v>147.26386317122845</v>
      </c>
      <c r="P11">
        <v>2.0638176742758239</v>
      </c>
      <c r="Q11">
        <v>2.0221753539159142</v>
      </c>
      <c r="R11">
        <v>3.719136194077205E-2</v>
      </c>
    </row>
    <row r="12" spans="1:18" x14ac:dyDescent="0.35">
      <c r="A12" s="1">
        <v>10</v>
      </c>
      <c r="B12" t="s">
        <v>22</v>
      </c>
      <c r="C12" t="s">
        <v>12</v>
      </c>
      <c r="D12">
        <v>0.2</v>
      </c>
      <c r="E12">
        <v>0.35</v>
      </c>
      <c r="F12">
        <v>1.7394328596314811E-2</v>
      </c>
      <c r="G12">
        <v>1.485904083967454E-2</v>
      </c>
      <c r="H12">
        <v>1.0415047723702791</v>
      </c>
      <c r="I12">
        <v>0</v>
      </c>
      <c r="J12">
        <f t="shared" si="0"/>
        <v>4.1504772370279053E-2</v>
      </c>
      <c r="K12">
        <v>2.5352877566402702E-3</v>
      </c>
      <c r="L12">
        <f t="shared" si="1"/>
        <v>135.10093814134567</v>
      </c>
      <c r="M12">
        <v>-1.7429876335581101E-2</v>
      </c>
      <c r="N12">
        <f t="shared" si="2"/>
        <v>144.697072247454</v>
      </c>
      <c r="P12">
        <v>1.9976155466699921</v>
      </c>
      <c r="Q12">
        <v>1.9473625193911479</v>
      </c>
      <c r="R12">
        <v>-8.401716553387879E-3</v>
      </c>
    </row>
    <row r="13" spans="1:18" x14ac:dyDescent="0.35">
      <c r="A13" s="1">
        <v>11</v>
      </c>
      <c r="B13" t="s">
        <v>23</v>
      </c>
      <c r="C13" t="s">
        <v>12</v>
      </c>
      <c r="D13">
        <v>0.2</v>
      </c>
      <c r="E13">
        <v>0.4</v>
      </c>
      <c r="F13">
        <v>3.4514614249607153E-2</v>
      </c>
      <c r="G13">
        <v>3.8643597695935251E-3</v>
      </c>
      <c r="H13">
        <v>1.0233491130757399</v>
      </c>
      <c r="I13">
        <v>0</v>
      </c>
      <c r="J13">
        <f t="shared" si="0"/>
        <v>2.3349113075739947E-2</v>
      </c>
      <c r="K13">
        <v>3.0650254480013621E-2</v>
      </c>
      <c r="L13">
        <f t="shared" si="1"/>
        <v>139.24181627586648</v>
      </c>
      <c r="M13">
        <v>3.1829749261679453E-2</v>
      </c>
      <c r="N13">
        <f t="shared" si="2"/>
        <v>149.30274377598957</v>
      </c>
      <c r="P13">
        <v>1.9271977549542609</v>
      </c>
      <c r="Q13">
        <v>1.9983047706854891</v>
      </c>
      <c r="R13">
        <v>6.8187874421404726E-2</v>
      </c>
    </row>
    <row r="14" spans="1:18" x14ac:dyDescent="0.35">
      <c r="A14" s="1">
        <v>12</v>
      </c>
      <c r="B14" t="s">
        <v>24</v>
      </c>
      <c r="C14" t="s">
        <v>12</v>
      </c>
      <c r="D14">
        <v>0.4</v>
      </c>
      <c r="E14">
        <v>0.2</v>
      </c>
      <c r="F14">
        <v>4.4342801355296869E-2</v>
      </c>
      <c r="G14">
        <v>2.276982321160782E-2</v>
      </c>
      <c r="H14">
        <v>1.0693736998030181</v>
      </c>
      <c r="I14">
        <v>0</v>
      </c>
      <c r="J14">
        <f t="shared" si="0"/>
        <v>6.9373699803018107E-2</v>
      </c>
      <c r="K14">
        <v>2.157297814368905E-2</v>
      </c>
      <c r="L14">
        <f t="shared" si="1"/>
        <v>142.24567693507333</v>
      </c>
      <c r="M14">
        <v>4.7864586242139052E-2</v>
      </c>
      <c r="N14">
        <f t="shared" si="2"/>
        <v>156.44905783164339</v>
      </c>
      <c r="P14">
        <v>1.9797343506304259</v>
      </c>
      <c r="Q14">
        <v>1.968352921485006</v>
      </c>
      <c r="R14">
        <v>0.10493661763618897</v>
      </c>
    </row>
    <row r="15" spans="1:18" x14ac:dyDescent="0.35">
      <c r="A15" s="1">
        <v>13</v>
      </c>
      <c r="B15" t="s">
        <v>25</v>
      </c>
      <c r="C15" t="s">
        <v>10</v>
      </c>
      <c r="D15">
        <v>0.2</v>
      </c>
      <c r="E15">
        <v>0.2</v>
      </c>
      <c r="F15">
        <v>3.1124482333658408E-2</v>
      </c>
      <c r="G15">
        <v>2.8371048136637558E-2</v>
      </c>
      <c r="H15">
        <v>1.0566557997442689</v>
      </c>
      <c r="I15">
        <v>0</v>
      </c>
      <c r="J15">
        <f t="shared" si="0"/>
        <v>5.6655799744268931E-2</v>
      </c>
      <c r="K15">
        <v>2.753434197020854E-3</v>
      </c>
      <c r="L15">
        <f t="shared" si="1"/>
        <v>142.63734104632474</v>
      </c>
      <c r="M15">
        <v>2.2143722271383112E-2</v>
      </c>
      <c r="N15">
        <f t="shared" si="2"/>
        <v>159.91342231788687</v>
      </c>
      <c r="P15">
        <v>1.930005648789874</v>
      </c>
      <c r="Q15">
        <v>2.222248619149704</v>
      </c>
      <c r="R15">
        <v>1.1204997094225815E-3</v>
      </c>
    </row>
    <row r="16" spans="1:18" x14ac:dyDescent="0.35">
      <c r="A16" s="1">
        <v>14</v>
      </c>
      <c r="B16" t="s">
        <v>26</v>
      </c>
      <c r="C16" t="s">
        <v>12</v>
      </c>
      <c r="D16">
        <v>0.4</v>
      </c>
      <c r="E16">
        <v>0.25</v>
      </c>
      <c r="F16">
        <v>3.9605388290001653E-2</v>
      </c>
      <c r="G16">
        <v>5.6346746777600563E-2</v>
      </c>
      <c r="H16">
        <v>1.0680786181355511</v>
      </c>
      <c r="I16">
        <v>0</v>
      </c>
      <c r="J16">
        <f t="shared" si="0"/>
        <v>6.807861813555105E-2</v>
      </c>
      <c r="K16">
        <v>-1.6741358487598921E-2</v>
      </c>
      <c r="L16">
        <f t="shared" si="1"/>
        <v>140.2493981861503</v>
      </c>
      <c r="M16">
        <v>-2.52108715823296E-2</v>
      </c>
      <c r="N16">
        <f t="shared" si="2"/>
        <v>155.88186556353978</v>
      </c>
      <c r="P16">
        <v>2.1957677628112902</v>
      </c>
      <c r="Q16">
        <v>2.0309512921337101</v>
      </c>
      <c r="R16">
        <v>3.0495266175813433E-2</v>
      </c>
    </row>
    <row r="17" spans="1:18" x14ac:dyDescent="0.35">
      <c r="A17" s="1">
        <v>15</v>
      </c>
      <c r="B17" t="s">
        <v>27</v>
      </c>
      <c r="C17" t="s">
        <v>10</v>
      </c>
      <c r="D17">
        <v>0.45</v>
      </c>
      <c r="E17">
        <v>0.2</v>
      </c>
      <c r="F17">
        <v>1.5944458710051679E-2</v>
      </c>
      <c r="G17">
        <v>-9.557864332140012E-2</v>
      </c>
      <c r="H17">
        <v>1.028968012352949</v>
      </c>
      <c r="I17">
        <v>0</v>
      </c>
      <c r="J17">
        <f t="shared" si="0"/>
        <v>2.8968012352948991E-2</v>
      </c>
      <c r="K17">
        <v>0.1115231020314518</v>
      </c>
      <c r="L17">
        <f t="shared" si="1"/>
        <v>155.89044612991404</v>
      </c>
      <c r="M17">
        <v>3.3613626043435478E-2</v>
      </c>
      <c r="N17">
        <f t="shared" si="2"/>
        <v>161.12162029954567</v>
      </c>
      <c r="P17">
        <v>2.0449740343659268</v>
      </c>
      <c r="Q17">
        <v>2.3132681943103068</v>
      </c>
      <c r="R17">
        <v>-8.7700456739439169E-3</v>
      </c>
    </row>
    <row r="18" spans="1:18" x14ac:dyDescent="0.35">
      <c r="A18" s="1">
        <v>16</v>
      </c>
      <c r="B18" t="s">
        <v>28</v>
      </c>
      <c r="C18" t="s">
        <v>10</v>
      </c>
      <c r="D18">
        <v>0.35</v>
      </c>
      <c r="E18">
        <v>0.2</v>
      </c>
      <c r="F18">
        <v>-1.3354989178716831E-2</v>
      </c>
      <c r="G18">
        <v>-7.6458271693647287E-2</v>
      </c>
      <c r="H18">
        <v>1.122615447477364</v>
      </c>
      <c r="I18">
        <v>0</v>
      </c>
      <c r="J18">
        <f t="shared" si="0"/>
        <v>0.12261544747736397</v>
      </c>
      <c r="K18">
        <v>6.3103282514930456E-2</v>
      </c>
      <c r="L18">
        <f t="shared" si="1"/>
        <v>165.72764499342856</v>
      </c>
      <c r="M18">
        <v>3.0906702786418529E-2</v>
      </c>
      <c r="N18">
        <f t="shared" si="2"/>
        <v>166.10135833060991</v>
      </c>
      <c r="P18">
        <v>2.327591240306643</v>
      </c>
      <c r="Q18">
        <v>2.085509979890467</v>
      </c>
      <c r="R18">
        <v>-4.8948218410777358E-2</v>
      </c>
    </row>
    <row r="19" spans="1:18" x14ac:dyDescent="0.35">
      <c r="A19" s="1">
        <v>17</v>
      </c>
      <c r="B19" t="s">
        <v>29</v>
      </c>
      <c r="C19" t="s">
        <v>10</v>
      </c>
      <c r="D19">
        <v>0.25</v>
      </c>
      <c r="E19">
        <v>0.25</v>
      </c>
      <c r="F19">
        <v>-3.5466682588469842E-2</v>
      </c>
      <c r="G19">
        <v>-4.709086020245494E-2</v>
      </c>
      <c r="H19">
        <v>1.090519181254844</v>
      </c>
      <c r="I19">
        <v>0</v>
      </c>
      <c r="J19">
        <f t="shared" si="0"/>
        <v>9.0519181254844039E-2</v>
      </c>
      <c r="K19">
        <v>1.16241776139851E-2</v>
      </c>
      <c r="L19">
        <f t="shared" si="1"/>
        <v>167.65409257437963</v>
      </c>
      <c r="M19">
        <v>2.7715990117671081E-2</v>
      </c>
      <c r="N19">
        <f t="shared" si="2"/>
        <v>170.70502193663285</v>
      </c>
      <c r="P19">
        <v>2.07501258225561</v>
      </c>
      <c r="Q19">
        <v>2.111105402038401</v>
      </c>
      <c r="R19">
        <v>7.2824820624814834E-3</v>
      </c>
    </row>
    <row r="20" spans="1:18" x14ac:dyDescent="0.35">
      <c r="A20" s="1">
        <v>18</v>
      </c>
      <c r="B20" t="s">
        <v>30</v>
      </c>
      <c r="C20" t="s">
        <v>10</v>
      </c>
      <c r="D20">
        <v>0.2</v>
      </c>
      <c r="E20">
        <v>0.4</v>
      </c>
      <c r="F20">
        <v>5.2509462290710629E-2</v>
      </c>
      <c r="G20">
        <v>6.7476539887817211E-2</v>
      </c>
      <c r="H20">
        <v>1.037843901615636</v>
      </c>
      <c r="I20">
        <v>0</v>
      </c>
      <c r="J20">
        <f t="shared" si="0"/>
        <v>3.7843901615636E-2</v>
      </c>
      <c r="K20">
        <v>-1.496707759710658E-2</v>
      </c>
      <c r="L20">
        <f t="shared" si="1"/>
        <v>165.1448007613464</v>
      </c>
      <c r="M20">
        <v>-1.538885736684846E-3</v>
      </c>
      <c r="N20">
        <f t="shared" si="2"/>
        <v>170.44232641319408</v>
      </c>
      <c r="P20">
        <v>2.0071296607615619</v>
      </c>
      <c r="Q20">
        <v>1.920409447201521</v>
      </c>
      <c r="R20">
        <v>-0.12890353254490911</v>
      </c>
    </row>
    <row r="21" spans="1:18" x14ac:dyDescent="0.35">
      <c r="A21" s="1">
        <v>19</v>
      </c>
      <c r="B21" t="s">
        <v>31</v>
      </c>
      <c r="C21" t="s">
        <v>21</v>
      </c>
      <c r="D21">
        <v>0.45</v>
      </c>
      <c r="E21">
        <v>0.2</v>
      </c>
      <c r="F21">
        <v>7.8751105445751826E-2</v>
      </c>
      <c r="G21">
        <v>2.502137458667111E-2</v>
      </c>
      <c r="H21">
        <v>1.0100738926562081</v>
      </c>
      <c r="I21">
        <v>0</v>
      </c>
      <c r="J21">
        <f t="shared" si="0"/>
        <v>1.0073892656208061E-2</v>
      </c>
      <c r="K21">
        <v>5.3729730859080713E-2</v>
      </c>
      <c r="L21">
        <f t="shared" si="1"/>
        <v>174.01798645903006</v>
      </c>
      <c r="M21">
        <v>4.3893159756565839E-2</v>
      </c>
      <c r="N21">
        <f t="shared" si="2"/>
        <v>177.92357867572917</v>
      </c>
      <c r="P21">
        <v>2.0556846012328331</v>
      </c>
      <c r="Q21">
        <v>1.917838889355967</v>
      </c>
      <c r="R21">
        <v>4.8813350056833828E-2</v>
      </c>
    </row>
    <row r="22" spans="1:18" x14ac:dyDescent="0.35">
      <c r="A22" s="1">
        <v>20</v>
      </c>
      <c r="B22" t="s">
        <v>32</v>
      </c>
      <c r="C22" t="s">
        <v>10</v>
      </c>
      <c r="D22">
        <v>0.2</v>
      </c>
      <c r="E22">
        <v>0.2</v>
      </c>
      <c r="F22">
        <v>4.1101247615343327E-3</v>
      </c>
      <c r="G22">
        <v>-4.9540702474674327E-2</v>
      </c>
      <c r="H22">
        <v>1.099415558351047</v>
      </c>
      <c r="I22">
        <v>0</v>
      </c>
      <c r="J22">
        <f t="shared" si="0"/>
        <v>9.9415558351046984E-2</v>
      </c>
      <c r="K22">
        <v>5.3650827236208662E-2</v>
      </c>
      <c r="L22">
        <f t="shared" si="1"/>
        <v>183.35419538653636</v>
      </c>
      <c r="M22">
        <v>2.182440094533046E-2</v>
      </c>
      <c r="N22">
        <f t="shared" si="2"/>
        <v>181.80665419437636</v>
      </c>
      <c r="P22">
        <v>1.879649712101747</v>
      </c>
      <c r="Q22">
        <v>2.057649216783465</v>
      </c>
      <c r="R22">
        <v>-4.6947918175151617E-3</v>
      </c>
    </row>
    <row r="23" spans="1:18" x14ac:dyDescent="0.35">
      <c r="A23" s="1">
        <v>21</v>
      </c>
      <c r="B23" t="s">
        <v>33</v>
      </c>
      <c r="C23" t="s">
        <v>10</v>
      </c>
      <c r="D23">
        <v>0.2</v>
      </c>
      <c r="E23">
        <v>0.3</v>
      </c>
      <c r="F23">
        <v>3.7749330704600417E-2</v>
      </c>
      <c r="G23">
        <v>4.8709781888418797E-2</v>
      </c>
      <c r="H23">
        <v>1.0626961855643511</v>
      </c>
      <c r="I23">
        <v>0</v>
      </c>
      <c r="J23">
        <f t="shared" si="0"/>
        <v>6.2696185564351081E-2</v>
      </c>
      <c r="K23">
        <v>-1.096045118381837E-2</v>
      </c>
      <c r="L23">
        <f t="shared" si="1"/>
        <v>181.34455067865392</v>
      </c>
      <c r="M23">
        <v>-1.212248833965256E-2</v>
      </c>
      <c r="N23">
        <f t="shared" si="2"/>
        <v>179.60270514883379</v>
      </c>
      <c r="P23">
        <v>2.0239280815028819</v>
      </c>
      <c r="Q23">
        <v>1.9625198190213371</v>
      </c>
      <c r="R23">
        <v>-3.1713773455613721E-2</v>
      </c>
    </row>
    <row r="24" spans="1:18" x14ac:dyDescent="0.35">
      <c r="A24" s="1">
        <v>22</v>
      </c>
      <c r="B24" t="s">
        <v>34</v>
      </c>
      <c r="C24" t="s">
        <v>12</v>
      </c>
      <c r="D24">
        <v>0.4</v>
      </c>
      <c r="E24">
        <v>0.2</v>
      </c>
      <c r="F24">
        <v>1.398100862999371E-2</v>
      </c>
      <c r="G24">
        <v>2.551482694236315E-2</v>
      </c>
      <c r="H24">
        <v>1.030938154738533</v>
      </c>
      <c r="I24">
        <v>0</v>
      </c>
      <c r="J24">
        <f t="shared" si="0"/>
        <v>3.0938154738533008E-2</v>
      </c>
      <c r="K24">
        <v>-1.1533818312369441E-2</v>
      </c>
      <c r="L24">
        <f t="shared" si="1"/>
        <v>179.25295557918804</v>
      </c>
      <c r="M24">
        <v>-2.1181916447335081E-3</v>
      </c>
      <c r="N24">
        <f t="shared" si="2"/>
        <v>179.22227219941601</v>
      </c>
      <c r="P24">
        <v>1.9718646266049049</v>
      </c>
      <c r="Q24">
        <v>1.9381972089899071</v>
      </c>
      <c r="R24">
        <v>6.5252902256367942E-2</v>
      </c>
    </row>
    <row r="25" spans="1:18" x14ac:dyDescent="0.35">
      <c r="A25" s="1">
        <v>23</v>
      </c>
      <c r="B25" t="s">
        <v>35</v>
      </c>
      <c r="C25" t="s">
        <v>12</v>
      </c>
      <c r="D25">
        <v>0.2</v>
      </c>
      <c r="E25">
        <v>0.3</v>
      </c>
      <c r="F25">
        <v>0.10692022713745331</v>
      </c>
      <c r="G25">
        <v>0.1154314878675109</v>
      </c>
      <c r="H25">
        <v>1.047754624390405</v>
      </c>
      <c r="I25">
        <v>0</v>
      </c>
      <c r="J25">
        <f t="shared" si="0"/>
        <v>4.7754624390405009E-2</v>
      </c>
      <c r="K25">
        <v>-8.5112607300575349E-3</v>
      </c>
      <c r="L25">
        <f t="shared" si="1"/>
        <v>177.72728693762016</v>
      </c>
      <c r="M25">
        <v>-3.2019548365834261E-2</v>
      </c>
      <c r="N25">
        <f t="shared" si="2"/>
        <v>173.4836559864921</v>
      </c>
      <c r="P25">
        <v>1.983827181320917</v>
      </c>
      <c r="Q25">
        <v>1.9497661564124691</v>
      </c>
      <c r="R25">
        <v>-0.21866340260366668</v>
      </c>
    </row>
    <row r="26" spans="1:18" x14ac:dyDescent="0.35">
      <c r="A26" s="1">
        <v>24</v>
      </c>
      <c r="B26" t="s">
        <v>36</v>
      </c>
      <c r="C26" t="s">
        <v>12</v>
      </c>
      <c r="D26">
        <v>0.45</v>
      </c>
      <c r="E26">
        <v>0.2</v>
      </c>
      <c r="F26">
        <v>7.1997460067025967E-2</v>
      </c>
      <c r="G26">
        <v>8.5448017878261534E-2</v>
      </c>
      <c r="H26">
        <v>1.06175438778804</v>
      </c>
      <c r="I26">
        <v>0</v>
      </c>
      <c r="J26">
        <f t="shared" si="0"/>
        <v>6.1754387788039988E-2</v>
      </c>
      <c r="K26">
        <v>-1.345055781123557E-2</v>
      </c>
      <c r="L26">
        <f t="shared" si="1"/>
        <v>175.33675579003165</v>
      </c>
      <c r="M26">
        <v>5.534848963962706E-2</v>
      </c>
      <c r="N26">
        <f t="shared" si="2"/>
        <v>183.08571432250508</v>
      </c>
      <c r="P26">
        <v>1.941410639666822</v>
      </c>
      <c r="Q26">
        <v>1.9407224616351899</v>
      </c>
      <c r="R26">
        <v>0.22782915579575105</v>
      </c>
    </row>
    <row r="27" spans="1:18" x14ac:dyDescent="0.35">
      <c r="A27" s="1">
        <v>25</v>
      </c>
      <c r="B27" t="s">
        <v>37</v>
      </c>
      <c r="C27" t="s">
        <v>21</v>
      </c>
      <c r="D27">
        <v>0.4</v>
      </c>
      <c r="E27">
        <v>0.25</v>
      </c>
      <c r="F27">
        <v>3.6639077785546773E-2</v>
      </c>
      <c r="G27">
        <v>5.0958754411421683E-2</v>
      </c>
      <c r="H27">
        <v>1.0034368288164079</v>
      </c>
      <c r="I27">
        <v>0</v>
      </c>
      <c r="J27">
        <f t="shared" si="0"/>
        <v>3.4368288164079441E-3</v>
      </c>
      <c r="K27">
        <v>-1.4319676625874911E-2</v>
      </c>
      <c r="L27">
        <f t="shared" si="1"/>
        <v>172.82599014648841</v>
      </c>
      <c r="M27">
        <v>6.7612152435026773E-2</v>
      </c>
      <c r="N27">
        <f t="shared" si="2"/>
        <v>195.46453354795406</v>
      </c>
      <c r="P27">
        <v>1.9709202452887531</v>
      </c>
      <c r="Q27">
        <v>2.0057155488506759</v>
      </c>
      <c r="R27">
        <v>0.10413929508188943</v>
      </c>
    </row>
    <row r="28" spans="1:18" x14ac:dyDescent="0.35">
      <c r="A28" s="1">
        <v>26</v>
      </c>
      <c r="B28" t="s">
        <v>38</v>
      </c>
      <c r="C28" t="s">
        <v>12</v>
      </c>
      <c r="D28">
        <v>0.45</v>
      </c>
      <c r="E28">
        <v>0.2</v>
      </c>
      <c r="F28">
        <v>9.2419493313097387E-2</v>
      </c>
      <c r="G28">
        <v>0.14832340248635889</v>
      </c>
      <c r="H28">
        <v>1.0093629712561949</v>
      </c>
      <c r="I28">
        <v>0</v>
      </c>
      <c r="J28">
        <f t="shared" si="0"/>
        <v>9.3629712561948963E-3</v>
      </c>
      <c r="K28">
        <v>-5.5903909173261483E-2</v>
      </c>
      <c r="L28">
        <f t="shared" si="1"/>
        <v>163.16434169056012</v>
      </c>
      <c r="M28">
        <v>7.0569178066811214E-3</v>
      </c>
      <c r="N28">
        <f t="shared" si="2"/>
        <v>196.84391069532322</v>
      </c>
      <c r="P28">
        <v>2.0125176895888792</v>
      </c>
      <c r="Q28">
        <v>1.941800957390742</v>
      </c>
      <c r="R28">
        <v>0.23436674413309905</v>
      </c>
    </row>
    <row r="29" spans="1:18" x14ac:dyDescent="0.35">
      <c r="A29" s="1">
        <v>27</v>
      </c>
      <c r="B29" t="s">
        <v>39</v>
      </c>
      <c r="C29" t="s">
        <v>12</v>
      </c>
      <c r="D29">
        <v>0.2</v>
      </c>
      <c r="E29">
        <v>0.3</v>
      </c>
      <c r="F29">
        <v>3.4741261100230771E-2</v>
      </c>
      <c r="G29">
        <v>5.0912516841696717E-2</v>
      </c>
      <c r="H29">
        <v>1.0122472584189359</v>
      </c>
      <c r="I29">
        <v>0</v>
      </c>
      <c r="J29">
        <f t="shared" si="0"/>
        <v>1.2247258418935925E-2</v>
      </c>
      <c r="K29">
        <v>-1.617125574146595E-2</v>
      </c>
      <c r="L29">
        <f t="shared" si="1"/>
        <v>160.52576939319414</v>
      </c>
      <c r="M29">
        <v>-2.6094995003995411E-2</v>
      </c>
      <c r="N29">
        <f t="shared" si="2"/>
        <v>191.70726982916185</v>
      </c>
      <c r="P29">
        <v>1.9492239248111549</v>
      </c>
      <c r="Q29">
        <v>1.9999097114342641</v>
      </c>
      <c r="R29">
        <v>6.839465872272904E-2</v>
      </c>
    </row>
    <row r="30" spans="1:18" x14ac:dyDescent="0.35">
      <c r="A30" s="1">
        <v>28</v>
      </c>
      <c r="B30" t="s">
        <v>40</v>
      </c>
      <c r="C30" t="s">
        <v>12</v>
      </c>
      <c r="D30">
        <v>0.35</v>
      </c>
      <c r="E30">
        <v>0.45</v>
      </c>
      <c r="F30">
        <v>5.6059467733966667E-2</v>
      </c>
      <c r="G30">
        <v>5.0355869190205703E-2</v>
      </c>
      <c r="H30">
        <v>1.0298802231031481</v>
      </c>
      <c r="I30">
        <v>0</v>
      </c>
      <c r="J30">
        <f t="shared" si="0"/>
        <v>2.9880223103148085E-2</v>
      </c>
      <c r="K30">
        <v>5.703598543760964E-3</v>
      </c>
      <c r="L30">
        <f t="shared" si="1"/>
        <v>161.44134393774127</v>
      </c>
      <c r="M30">
        <v>5.4222668410789827E-3</v>
      </c>
      <c r="N30">
        <f t="shared" si="2"/>
        <v>192.7467578015503</v>
      </c>
      <c r="P30">
        <v>1.9357050585194679</v>
      </c>
      <c r="Q30">
        <v>1.978167225057796</v>
      </c>
      <c r="R30">
        <v>7.3837133550488543E-2</v>
      </c>
    </row>
    <row r="31" spans="1:18" x14ac:dyDescent="0.35">
      <c r="A31" s="1">
        <v>29</v>
      </c>
      <c r="B31" t="s">
        <v>41</v>
      </c>
      <c r="C31" t="s">
        <v>10</v>
      </c>
      <c r="D31">
        <v>0.2</v>
      </c>
      <c r="E31">
        <v>0.2</v>
      </c>
      <c r="F31">
        <v>2.6152669863990369E-2</v>
      </c>
      <c r="G31">
        <v>-3.7293651848851417E-2</v>
      </c>
      <c r="H31">
        <v>1.0534320997597899</v>
      </c>
      <c r="I31">
        <v>0</v>
      </c>
      <c r="J31">
        <f t="shared" si="0"/>
        <v>5.3432099759789908E-2</v>
      </c>
      <c r="K31">
        <v>6.3446321712841786E-2</v>
      </c>
      <c r="L31">
        <f t="shared" si="1"/>
        <v>171.68420338296875</v>
      </c>
      <c r="M31">
        <v>5.3886721829958732E-2</v>
      </c>
      <c r="N31">
        <f t="shared" si="2"/>
        <v>203.13324872282888</v>
      </c>
      <c r="P31">
        <v>1.958164689399994</v>
      </c>
      <c r="Q31">
        <v>1.949420460257095</v>
      </c>
      <c r="R31">
        <v>-6.9118021767353724E-2</v>
      </c>
    </row>
    <row r="32" spans="1:18" x14ac:dyDescent="0.35">
      <c r="A32" s="1">
        <v>30</v>
      </c>
      <c r="B32" t="s">
        <v>42</v>
      </c>
      <c r="C32" t="s">
        <v>10</v>
      </c>
      <c r="D32">
        <v>0.2</v>
      </c>
      <c r="E32">
        <v>0.2</v>
      </c>
      <c r="F32">
        <v>-8.5482889695629449E-3</v>
      </c>
      <c r="G32">
        <v>-6.5617940148518621E-3</v>
      </c>
      <c r="H32">
        <v>1.063446321712842</v>
      </c>
      <c r="I32">
        <v>0</v>
      </c>
      <c r="J32">
        <f t="shared" si="0"/>
        <v>6.3446321712842035E-2</v>
      </c>
      <c r="K32">
        <v>-1.9864949547110829E-3</v>
      </c>
      <c r="L32">
        <f t="shared" si="1"/>
        <v>171.34315357914488</v>
      </c>
      <c r="M32">
        <v>2.5571460089225079E-2</v>
      </c>
      <c r="N32">
        <f t="shared" si="2"/>
        <v>208.32766248533935</v>
      </c>
      <c r="P32">
        <v>1.949420460257095</v>
      </c>
      <c r="Q32">
        <v>1.9719090500007279</v>
      </c>
      <c r="R32">
        <v>-2.9708487301308015E-2</v>
      </c>
    </row>
    <row r="33" spans="18:18" x14ac:dyDescent="0.35">
      <c r="R33" s="5"/>
    </row>
  </sheetData>
  <pageMargins left="0.75" right="0.75" top="1" bottom="1" header="0.5" footer="0.5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Woosung Koh</cp:lastModifiedBy>
  <dcterms:created xsi:type="dcterms:W3CDTF">2022-02-18T05:23:50Z</dcterms:created>
  <dcterms:modified xsi:type="dcterms:W3CDTF">2022-02-22T06:08:21Z</dcterms:modified>
</cp:coreProperties>
</file>