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iss\PycharmProjects\optimization_github\"/>
    </mc:Choice>
  </mc:AlternateContent>
  <xr:revisionPtr revIDLastSave="0" documentId="13_ncr:1_{FD3EF41F-2C20-441D-9858-F84B2A1291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"01/26/2022 00:44:58"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Woosung Koh</author>
  </authors>
  <commentList>
    <comment ref="N1" authorId="0" shapeId="0" xr:uid="{B84F4285-F530-4330-8413-5232A22699B0}">
      <text>
        <r>
          <rPr>
            <b/>
            <sz val="9"/>
            <color indexed="81"/>
            <rFont val="Tahoma"/>
            <family val="2"/>
          </rPr>
          <t>Woosung Koh:</t>
        </r>
        <r>
          <rPr>
            <sz val="9"/>
            <color indexed="81"/>
            <rFont val="Tahoma"/>
            <family val="2"/>
          </rPr>
          <t xml:space="preserve">
SUEBIT
</t>
        </r>
      </text>
    </comment>
  </commentList>
</comments>
</file>

<file path=xl/sharedStrings.xml><?xml version="1.0" encoding="utf-8"?>
<sst xmlns="http://schemas.openxmlformats.org/spreadsheetml/2006/main" count="79" uniqueCount="51">
  <si>
    <t>Quarter</t>
  </si>
  <si>
    <t>Holding Period</t>
  </si>
  <si>
    <t>Long Percentile</t>
  </si>
  <si>
    <t>Short Percentile</t>
  </si>
  <si>
    <t>FH Percentile</t>
  </si>
  <si>
    <t>Long-leg</t>
  </si>
  <si>
    <t>Short-leg</t>
  </si>
  <si>
    <t>Expected Geometric Return</t>
  </si>
  <si>
    <t>Spread</t>
  </si>
  <si>
    <t>Historic Mean Leverage Ratio</t>
  </si>
  <si>
    <t>Leverage Ratio</t>
  </si>
  <si>
    <t>FQ12014</t>
  </si>
  <si>
    <t>rtr50</t>
  </si>
  <si>
    <t>FQ22014</t>
  </si>
  <si>
    <t>FQ32014</t>
  </si>
  <si>
    <t>FQ42014</t>
  </si>
  <si>
    <t>FQ12015</t>
  </si>
  <si>
    <t>FQ22015</t>
  </si>
  <si>
    <t>rtr30</t>
  </si>
  <si>
    <t>FQ32015</t>
  </si>
  <si>
    <t>FQ42015</t>
  </si>
  <si>
    <t>FQ12016</t>
  </si>
  <si>
    <t>rtr40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</si>
  <si>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</si>
  <si>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</si>
  <si>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</si>
  <si>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</si>
  <si>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</si>
  <si>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</si>
  <si>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</si>
  <si>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</si>
  <si>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</si>
  <si>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</si>
  <si>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</si>
  <si>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</si>
  <si>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</si>
  <si>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</si>
  <si>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</si>
  <si>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</si>
  <si>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</si>
  <si>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</si>
  <si>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</si>
  <si>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</si>
  <si>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</si>
  <si>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</si>
  <si>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UEBIT+FH</t>
  </si>
  <si>
    <t>SUEBIT+FH</t>
  </si>
  <si>
    <t>UEBIT</t>
  </si>
  <si>
    <t>SUEBIT</t>
  </si>
  <si>
    <t>KOSPI Lever</t>
  </si>
  <si>
    <t>KOSDAQ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</si>
</sst>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2" xfId="0" applyFont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Compounded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UEBIT+FH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Sheet1!$K$2:$K$32</c:f>
              <c:numCache>
                <c:formatCode>General</c:formatCode>
                <c:ptCount val="31"/>
                <c:pt idx="0">
                  <c:v>103.40710492234966</c:v>
                </c:pt>
                <c:pt idx="1">
                  <c:v>111.21421014237079</c:v>
                </c:pt>
                <c:pt idx="2">
                  <c:v>102.78598422934898</c:v>
                </c:pt>
                <c:pt idx="3">
                  <c:v>103.9789166047604</c:v>
                </c:pt>
                <c:pt idx="4">
                  <c:v>127.15383628172391</c:v>
                </c:pt>
                <c:pt idx="5">
                  <c:v>139.41253580321776</c:v>
                </c:pt>
                <c:pt idx="6">
                  <c:v>145.87509511834261</c:v>
                </c:pt>
                <c:pt idx="7">
                  <c:v>150.41352337310525</c:v>
                </c:pt>
                <c:pt idx="8">
                  <c:v>163.32180117946035</c:v>
                </c:pt>
                <c:pt idx="9">
                  <c:v>172.23824047174244</c:v>
                </c:pt>
                <c:pt idx="10">
                  <c:v>166.8764509792654</c:v>
                </c:pt>
                <c:pt idx="11">
                  <c:v>173.4846580417109</c:v>
                </c:pt>
                <c:pt idx="12">
                  <c:v>193.4780533602607</c:v>
                </c:pt>
                <c:pt idx="13">
                  <c:v>192.56419015960813</c:v>
                </c:pt>
                <c:pt idx="14">
                  <c:v>183.21469717116238</c:v>
                </c:pt>
                <c:pt idx="15">
                  <c:v>193.0447181559251</c:v>
                </c:pt>
                <c:pt idx="16">
                  <c:v>195.9124204077396</c:v>
                </c:pt>
                <c:pt idx="17">
                  <c:v>198.05148436888635</c:v>
                </c:pt>
                <c:pt idx="18">
                  <c:v>200.40447232676254</c:v>
                </c:pt>
                <c:pt idx="19">
                  <c:v>200.72557962829765</c:v>
                </c:pt>
                <c:pt idx="20">
                  <c:v>200.10626186750375</c:v>
                </c:pt>
                <c:pt idx="21">
                  <c:v>204.7450284038112</c:v>
                </c:pt>
                <c:pt idx="22">
                  <c:v>190.04619234159281</c:v>
                </c:pt>
                <c:pt idx="23">
                  <c:v>164.46334710837093</c:v>
                </c:pt>
                <c:pt idx="24">
                  <c:v>175.33426313474814</c:v>
                </c:pt>
                <c:pt idx="25">
                  <c:v>180.3812910112307</c:v>
                </c:pt>
                <c:pt idx="26">
                  <c:v>166.52616636711446</c:v>
                </c:pt>
                <c:pt idx="27">
                  <c:v>139.41723582846487</c:v>
                </c:pt>
                <c:pt idx="28">
                  <c:v>139.71991447828611</c:v>
                </c:pt>
                <c:pt idx="29">
                  <c:v>147.32870912188019</c:v>
                </c:pt>
                <c:pt idx="30">
                  <c:v>153.50776625537907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5-4032-B8F7-8A8821EC89DE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SUEBIT+FH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Sheet1!$L$2:$L$32</c:f>
              <c:numCache>
                <c:formatCode>General</c:formatCode>
                <c:ptCount val="31"/>
                <c:pt idx="0">
                  <c:v>123.16255949421442</c:v>
                </c:pt>
                <c:pt idx="1">
                  <c:v>151.12357461367083</c:v>
                </c:pt>
                <c:pt idx="2">
                  <c:v>183.45626539816845</c:v>
                </c:pt>
                <c:pt idx="3">
                  <c:v>184.20422367116683</c:v>
                </c:pt>
                <c:pt idx="4">
                  <c:v>152.16174030007872</c:v>
                </c:pt>
                <c:pt idx="5">
                  <c:v>152.03934668794093</c:v>
                </c:pt>
                <c:pt idx="6">
                  <c:v>147.0934641769812</c:v>
                </c:pt>
                <c:pt idx="7">
                  <c:v>157.1201575470121</c:v>
                </c:pt>
                <c:pt idx="8">
                  <c:v>164.07892085374559</c:v>
                </c:pt>
                <c:pt idx="9">
                  <c:v>164.84002417019937</c:v>
                </c:pt>
                <c:pt idx="10">
                  <c:v>155.01205847801836</c:v>
                </c:pt>
                <c:pt idx="11">
                  <c:v>155.55190857327875</c:v>
                </c:pt>
                <c:pt idx="12">
                  <c:v>157.45120873718707</c:v>
                </c:pt>
                <c:pt idx="13">
                  <c:v>156.33322653047489</c:v>
                </c:pt>
                <c:pt idx="14">
                  <c:v>132.15776575566827</c:v>
                </c:pt>
                <c:pt idx="15">
                  <c:v>142.17468514294552</c:v>
                </c:pt>
                <c:pt idx="16">
                  <c:v>158.75722482875702</c:v>
                </c:pt>
                <c:pt idx="17">
                  <c:v>167.15105054679046</c:v>
                </c:pt>
                <c:pt idx="18">
                  <c:v>155.53140446215127</c:v>
                </c:pt>
                <c:pt idx="19">
                  <c:v>175.23117422447149</c:v>
                </c:pt>
                <c:pt idx="20">
                  <c:v>166.88022668335006</c:v>
                </c:pt>
                <c:pt idx="21">
                  <c:v>168.24426230725095</c:v>
                </c:pt>
                <c:pt idx="22">
                  <c:v>172.23739612799895</c:v>
                </c:pt>
                <c:pt idx="23">
                  <c:v>178.95195980259845</c:v>
                </c:pt>
                <c:pt idx="24">
                  <c:v>179.91740450277806</c:v>
                </c:pt>
                <c:pt idx="25">
                  <c:v>177.32565713591598</c:v>
                </c:pt>
                <c:pt idx="26">
                  <c:v>157.0592938019098</c:v>
                </c:pt>
                <c:pt idx="27">
                  <c:v>150.76539707037449</c:v>
                </c:pt>
                <c:pt idx="28">
                  <c:v>153.57024747294076</c:v>
                </c:pt>
                <c:pt idx="29">
                  <c:v>166.51058571925756</c:v>
                </c:pt>
                <c:pt idx="30">
                  <c:v>165.76972360701092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5-4032-B8F7-8A8821EC89DE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UEBIT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Sheet1!$M$2:$M$32</c:f>
              <c:numCache>
                <c:formatCode>General</c:formatCode>
                <c:ptCount val="31"/>
                <c:pt idx="0">
                  <c:v>103.78091050646469</c:v>
                </c:pt>
                <c:pt idx="1">
                  <c:v>116.91957102515974</c:v>
                </c:pt>
                <c:pt idx="2">
                  <c:v>116.25700948977504</c:v>
                </c:pt>
                <c:pt idx="3">
                  <c:v>120.64953224739864</c:v>
                </c:pt>
                <c:pt idx="4">
                  <c:v>129.74045839352323</c:v>
                </c:pt>
                <c:pt idx="5">
                  <c:v>130.36259893327755</c:v>
                </c:pt>
                <c:pt idx="6">
                  <c:v>136.49035629467897</c:v>
                </c:pt>
                <c:pt idx="7">
                  <c:v>137.74694199784111</c:v>
                </c:pt>
                <c:pt idx="8">
                  <c:v>145.09721331246053</c:v>
                </c:pt>
                <c:pt idx="9">
                  <c:v>147.26386317122845</c:v>
                </c:pt>
                <c:pt idx="10">
                  <c:v>144.697072247454</c:v>
                </c:pt>
                <c:pt idx="11">
                  <c:v>149.30274377598957</c:v>
                </c:pt>
                <c:pt idx="12">
                  <c:v>156.44905783164339</c:v>
                </c:pt>
                <c:pt idx="13">
                  <c:v>159.91342231788687</c:v>
                </c:pt>
                <c:pt idx="14">
                  <c:v>155.88186556353978</c:v>
                </c:pt>
                <c:pt idx="15">
                  <c:v>161.12162029954567</c:v>
                </c:pt>
                <c:pt idx="16">
                  <c:v>166.10135833060991</c:v>
                </c:pt>
                <c:pt idx="17">
                  <c:v>170.70502193663285</c:v>
                </c:pt>
                <c:pt idx="18">
                  <c:v>170.44232641319408</c:v>
                </c:pt>
                <c:pt idx="19">
                  <c:v>177.92357867572917</c:v>
                </c:pt>
                <c:pt idx="20">
                  <c:v>181.80665419437636</c:v>
                </c:pt>
                <c:pt idx="21">
                  <c:v>179.60270514883379</c:v>
                </c:pt>
                <c:pt idx="22">
                  <c:v>179.22227219941601</c:v>
                </c:pt>
                <c:pt idx="23">
                  <c:v>173.4836559864921</c:v>
                </c:pt>
                <c:pt idx="24">
                  <c:v>183.08571432250508</c:v>
                </c:pt>
                <c:pt idx="25">
                  <c:v>195.46453354795406</c:v>
                </c:pt>
                <c:pt idx="26">
                  <c:v>196.84391069532322</c:v>
                </c:pt>
                <c:pt idx="27">
                  <c:v>191.70726982916185</c:v>
                </c:pt>
                <c:pt idx="28">
                  <c:v>192.7467578015503</c:v>
                </c:pt>
                <c:pt idx="29">
                  <c:v>203.13324872282888</c:v>
                </c:pt>
                <c:pt idx="30">
                  <c:v>208.32766248533935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5-4032-B8F7-8A8821EC89DE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SUEBIT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Sheet1!$N$2:$N$32</c:f>
              <c:numCache>
                <c:formatCode>General</c:formatCode>
                <c:ptCount val="31"/>
                <c:pt idx="0">
                  <c:v>107.66854608332082</c:v>
                </c:pt>
                <c:pt idx="1">
                  <c:v>117.60729769267766</c:v>
                </c:pt>
                <c:pt idx="2">
                  <c:v>120.11887272407486</c:v>
                </c:pt>
                <c:pt idx="3">
                  <c:v>120.31235662759778</c:v>
                </c:pt>
                <c:pt idx="4">
                  <c:v>126.90009187198173</c:v>
                </c:pt>
                <c:pt idx="5">
                  <c:v>124.21871297224605</c:v>
                </c:pt>
                <c:pt idx="6">
                  <c:v>124.362513725993</c:v>
                </c:pt>
                <c:pt idx="7">
                  <c:v>129.4272666059444</c:v>
                </c:pt>
                <c:pt idx="8">
                  <c:v>132.83263463422557</c:v>
                </c:pt>
                <c:pt idx="9">
                  <c:v>134.75928457706382</c:v>
                </c:pt>
                <c:pt idx="10">
                  <c:v>135.10093814134567</c:v>
                </c:pt>
                <c:pt idx="11">
                  <c:v>139.24181627586648</c:v>
                </c:pt>
                <c:pt idx="12">
                  <c:v>142.24567693507333</c:v>
                </c:pt>
                <c:pt idx="13">
                  <c:v>142.63734104632474</c:v>
                </c:pt>
                <c:pt idx="14">
                  <c:v>140.2493981861503</c:v>
                </c:pt>
                <c:pt idx="15">
                  <c:v>155.89044612991404</c:v>
                </c:pt>
                <c:pt idx="16">
                  <c:v>165.72764499342856</c:v>
                </c:pt>
                <c:pt idx="17">
                  <c:v>167.65409257437963</c:v>
                </c:pt>
                <c:pt idx="18">
                  <c:v>165.1448007613464</c:v>
                </c:pt>
                <c:pt idx="19">
                  <c:v>174.01798645903006</c:v>
                </c:pt>
                <c:pt idx="20">
                  <c:v>183.35419538653636</c:v>
                </c:pt>
                <c:pt idx="21">
                  <c:v>181.34455067865392</c:v>
                </c:pt>
                <c:pt idx="22">
                  <c:v>179.25295557918804</c:v>
                </c:pt>
                <c:pt idx="23">
                  <c:v>177.72728693762016</c:v>
                </c:pt>
                <c:pt idx="24">
                  <c:v>175.33675579003165</c:v>
                </c:pt>
                <c:pt idx="25">
                  <c:v>172.82599014648841</c:v>
                </c:pt>
                <c:pt idx="26">
                  <c:v>163.16434169056012</c:v>
                </c:pt>
                <c:pt idx="27">
                  <c:v>160.52576939319414</c:v>
                </c:pt>
                <c:pt idx="28">
                  <c:v>161.44134393774127</c:v>
                </c:pt>
                <c:pt idx="29">
                  <c:v>171.68420338296875</c:v>
                </c:pt>
                <c:pt idx="30">
                  <c:v>171.34315357914488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75-4032-B8F7-8A8821EC8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985712"/>
        <c:axId val="715979056"/>
      </c:lineChart>
      <c:catAx>
        <c:axId val="7159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5979056"/>
        <c:crosses val="autoZero"/>
        <c:auto val="1"/>
        <c:lblAlgn val="ctr"/>
        <c:lblOffset val="100"/>
        <c:noMultiLvlLbl val="0"/>
      </c:catAx>
      <c:valAx>
        <c:axId val="71597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598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492580</xdr:colOff>
      <xdr:row>14</xdr:row>
      <xdr:rowOff>1814</xdr:rowOff>
    </xdr:from>
    <xdr:to>
      <xdr:col>42</xdr:col>
      <xdr:colOff>22679</xdr:colOff>
      <xdr:row>37</xdr:row>
      <xdr:rowOff>131536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F914E-9325-4113-BCBC-CF190812B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M1" workbookViewId="0">
      <selection activeCell="V3" sqref="V3"/>
    </sheetView>
  </sheetViews>
  <sheetFormatPr defaultRowHeight="14.5" x14ac:dyDescent="0.35"/>
  <cols>
    <col min="10" max="10" width="16.08984375" customWidth="1"/>
    <col min="11" max="11" width="14.90625" customWidth="1"/>
    <col min="12" max="12" width="16.6328125" customWidth="1"/>
    <col min="15" max="15" width="13.7265625" customWidth="1"/>
    <col min="16" max="16" width="14.81640625" customWidth="1"/>
    <col min="17" max="17" width="22.90625" customWidth="1"/>
  </cols>
  <sheetData>
    <row r="1" spans="1:19" s="2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45</v>
      </c>
      <c r="L1" s="4" t="s">
        <v>46</v>
      </c>
      <c r="M1" s="4" t="s">
        <v>47</v>
      </c>
      <c r="N1" s="6" t="s">
        <v>48</v>
      </c>
      <c r="O1" s="4" t="s">
        <v>49</v>
      </c>
      <c r="P1" s="4" t="s">
        <v>50</v>
      </c>
      <c r="R1" s="3" t="s">
        <v>9</v>
      </c>
      <c r="S1" s="3" t="s">
        <v>10</v>
      </c>
    </row>
    <row r="2" spans="1:19" x14ac:dyDescent="0.35">
      <c r="A2" s="1">
        <v>0</v>
      </c>
      <c r="B2" t="s">
        <v>11</v>
      </c>
      <c r="C2" t="s">
        <v>12</v>
      </c>
      <c r="D2">
        <v>0.25</v>
      </c>
      <c r="E2">
        <v>0.3</v>
      </c>
      <c r="F2">
        <v>0.35</v>
      </c>
      <c r="G2">
        <v>-1.1368923064545461E-2</v>
      </c>
      <c r="H2">
        <v>-4.5439972288042058E-2</v>
      </c>
      <c r="I2">
        <v>1.2322027962165181</v>
      </c>
      <c r="J2">
        <v>3.4071049223496609E-2</v>
      </c>
      <c r="K2">
        <v>103.40710492234966</v>
      </c>
      <c r="L2" s="5">
        <v>123.16255949421442</v>
      </c>
      <c r="M2" s="5">
        <v>103.78091050646469</v>
      </c>
      <c r="N2" s="7">
        <v>107.66854608332082</v>
      </c>
      <c r="O2" s="5">
        <v>101.97799225545279</v>
      </c>
      <c r="P2" s="5">
        <v>97.609645425070653</v>
      </c>
      <c r="R2">
        <v>2.0125793439936759</v>
      </c>
      <c r="S2">
        <v>1.617595345019027</v>
      </c>
    </row>
    <row r="3" spans="1:19" x14ac:dyDescent="0.35">
      <c r="A3" s="1">
        <v>1</v>
      </c>
      <c r="B3" t="s">
        <v>13</v>
      </c>
      <c r="C3" t="s">
        <v>12</v>
      </c>
      <c r="D3">
        <v>0.45</v>
      </c>
      <c r="E3">
        <v>0.2</v>
      </c>
      <c r="F3">
        <v>0.65</v>
      </c>
      <c r="G3">
        <v>7.3279854429696964E-2</v>
      </c>
      <c r="H3">
        <v>-2.2188767830533069E-3</v>
      </c>
      <c r="I3">
        <v>1.1109457984722151</v>
      </c>
      <c r="J3">
        <v>7.5498731212750275E-2</v>
      </c>
      <c r="K3">
        <f t="shared" ref="K3:K32" si="0">K2*(1+J3)</f>
        <v>111.21421014237079</v>
      </c>
      <c r="L3" s="5">
        <v>151.12357461367083</v>
      </c>
      <c r="M3" s="5">
        <v>116.91957102515974</v>
      </c>
      <c r="N3" s="7">
        <v>117.60729769267766</v>
      </c>
      <c r="O3" s="5">
        <v>103.73559609997724</v>
      </c>
      <c r="P3" s="5">
        <v>110.29360933581768</v>
      </c>
      <c r="R3">
        <v>1.81762776310882</v>
      </c>
      <c r="S3">
        <v>2.1775060391265559</v>
      </c>
    </row>
    <row r="4" spans="1:19" x14ac:dyDescent="0.35">
      <c r="A4" s="1">
        <v>2</v>
      </c>
      <c r="B4" t="s">
        <v>14</v>
      </c>
      <c r="C4" t="s">
        <v>12</v>
      </c>
      <c r="D4">
        <v>0.2</v>
      </c>
      <c r="E4">
        <v>0.2</v>
      </c>
      <c r="F4">
        <v>0.45</v>
      </c>
      <c r="G4">
        <v>-3.8945943252499997E-2</v>
      </c>
      <c r="H4">
        <v>3.6837770917051003E-2</v>
      </c>
      <c r="I4">
        <v>1.2908635365602541</v>
      </c>
      <c r="J4">
        <v>-7.5783714169551E-2</v>
      </c>
      <c r="K4">
        <f t="shared" si="0"/>
        <v>102.78598422934898</v>
      </c>
      <c r="L4" s="5">
        <v>183.45626539816845</v>
      </c>
      <c r="M4" s="5">
        <v>116.25700948977504</v>
      </c>
      <c r="N4" s="7">
        <v>120.11887272407486</v>
      </c>
      <c r="O4" s="5">
        <v>94.1318359216</v>
      </c>
      <c r="P4" s="5">
        <v>99.877097269922871</v>
      </c>
      <c r="R4">
        <v>2.3731846177807352</v>
      </c>
      <c r="S4">
        <v>1.8231207052824741</v>
      </c>
    </row>
    <row r="5" spans="1:19" x14ac:dyDescent="0.35">
      <c r="A5" s="1">
        <v>3</v>
      </c>
      <c r="B5" t="s">
        <v>15</v>
      </c>
      <c r="C5" t="s">
        <v>12</v>
      </c>
      <c r="D5">
        <v>0.35</v>
      </c>
      <c r="E5">
        <v>0.35</v>
      </c>
      <c r="F5">
        <v>0.5</v>
      </c>
      <c r="G5">
        <v>3.1350698297818183E-2</v>
      </c>
      <c r="H5">
        <v>1.9744715396982231E-2</v>
      </c>
      <c r="I5">
        <v>1.106190187356239</v>
      </c>
      <c r="J5">
        <v>1.160598290083595E-2</v>
      </c>
      <c r="K5">
        <f t="shared" si="0"/>
        <v>103.9789166047604</v>
      </c>
      <c r="L5" s="5">
        <v>184.20422367116683</v>
      </c>
      <c r="M5" s="5">
        <v>120.64953224739864</v>
      </c>
      <c r="N5" s="7">
        <v>120.31235662759778</v>
      </c>
      <c r="O5" s="5">
        <v>104.82524098277831</v>
      </c>
      <c r="P5" s="5">
        <v>136.17053836829206</v>
      </c>
      <c r="R5">
        <v>1.7137638241804549</v>
      </c>
      <c r="S5">
        <v>2.1228848926401001</v>
      </c>
    </row>
    <row r="6" spans="1:19" x14ac:dyDescent="0.35">
      <c r="A6" s="1">
        <v>4</v>
      </c>
      <c r="B6" t="s">
        <v>16</v>
      </c>
      <c r="C6" t="s">
        <v>12</v>
      </c>
      <c r="D6">
        <v>0.2</v>
      </c>
      <c r="E6">
        <v>0.25</v>
      </c>
      <c r="F6">
        <v>0.4</v>
      </c>
      <c r="G6">
        <v>0.20234474225272731</v>
      </c>
      <c r="H6">
        <v>-2.0536207402238729E-2</v>
      </c>
      <c r="I6">
        <v>1.210420071568614</v>
      </c>
      <c r="J6">
        <v>0.22288094965496599</v>
      </c>
      <c r="K6">
        <f t="shared" si="0"/>
        <v>127.15383628172391</v>
      </c>
      <c r="L6" s="5">
        <v>152.16174030007872</v>
      </c>
      <c r="M6" s="5">
        <v>129.74045839352323</v>
      </c>
      <c r="N6" s="7">
        <v>126.90009187198173</v>
      </c>
      <c r="O6" s="5">
        <v>109.20606357604468</v>
      </c>
      <c r="P6" s="5">
        <v>174.81244415849307</v>
      </c>
      <c r="R6">
        <v>1.897245442173453</v>
      </c>
      <c r="S6">
        <v>2.0854910485866398</v>
      </c>
    </row>
    <row r="7" spans="1:19" x14ac:dyDescent="0.35">
      <c r="A7" s="1">
        <v>5</v>
      </c>
      <c r="B7" t="s">
        <v>17</v>
      </c>
      <c r="C7" t="s">
        <v>18</v>
      </c>
      <c r="D7">
        <v>0.25</v>
      </c>
      <c r="E7">
        <v>0.45</v>
      </c>
      <c r="F7">
        <v>0.2</v>
      </c>
      <c r="G7">
        <v>0.12936464030433331</v>
      </c>
      <c r="H7">
        <v>3.2956227629050087E-2</v>
      </c>
      <c r="I7">
        <v>1.5417659001033299</v>
      </c>
      <c r="J7">
        <v>9.6408412675283245E-2</v>
      </c>
      <c r="K7">
        <f t="shared" si="0"/>
        <v>139.41253580321776</v>
      </c>
      <c r="L7" s="5">
        <v>152.03934668794093</v>
      </c>
      <c r="M7" s="5">
        <v>130.36259893327755</v>
      </c>
      <c r="N7" s="7">
        <v>124.21871297224605</v>
      </c>
      <c r="O7" s="5">
        <v>98.034873178565789</v>
      </c>
      <c r="P7" s="5">
        <v>146.1957036221018</v>
      </c>
      <c r="R7">
        <v>2.173749745726667</v>
      </c>
      <c r="S7">
        <v>2.2707222993043539</v>
      </c>
    </row>
    <row r="8" spans="1:19" x14ac:dyDescent="0.35">
      <c r="A8" s="1">
        <v>6</v>
      </c>
      <c r="B8" t="s">
        <v>19</v>
      </c>
      <c r="C8" t="s">
        <v>12</v>
      </c>
      <c r="D8">
        <v>0.2</v>
      </c>
      <c r="E8">
        <v>0.25</v>
      </c>
      <c r="F8">
        <v>0.2</v>
      </c>
      <c r="G8">
        <v>0.1032557812438889</v>
      </c>
      <c r="H8">
        <v>5.6900126941417661E-2</v>
      </c>
      <c r="I8">
        <v>1.205882382770058</v>
      </c>
      <c r="J8">
        <v>4.6355654302471218E-2</v>
      </c>
      <c r="K8">
        <f t="shared" si="0"/>
        <v>145.87509511834261</v>
      </c>
      <c r="L8" s="5">
        <v>147.0934641769812</v>
      </c>
      <c r="M8" s="5">
        <v>136.49035629467897</v>
      </c>
      <c r="N8" s="7">
        <v>124.362513725993</v>
      </c>
      <c r="O8" s="5">
        <v>97.887628624802915</v>
      </c>
      <c r="P8" s="5">
        <v>147.8346101171654</v>
      </c>
      <c r="R8">
        <v>2.4538765697569711</v>
      </c>
      <c r="S8">
        <v>2.078746818528423</v>
      </c>
    </row>
    <row r="9" spans="1:19" x14ac:dyDescent="0.35">
      <c r="A9" s="1">
        <v>7</v>
      </c>
      <c r="B9" t="s">
        <v>20</v>
      </c>
      <c r="C9" t="s">
        <v>12</v>
      </c>
      <c r="D9">
        <v>0.2</v>
      </c>
      <c r="E9">
        <v>0.3</v>
      </c>
      <c r="F9">
        <v>0.6</v>
      </c>
      <c r="G9">
        <v>2.9179761981749999E-2</v>
      </c>
      <c r="H9">
        <v>-1.931979546718526E-3</v>
      </c>
      <c r="I9">
        <v>1.107594540138829</v>
      </c>
      <c r="J9">
        <v>3.1111741528468531E-2</v>
      </c>
      <c r="K9">
        <f t="shared" si="0"/>
        <v>150.41352337310525</v>
      </c>
      <c r="L9" s="5">
        <v>157.1201575470121</v>
      </c>
      <c r="M9" s="5">
        <v>137.74694199784111</v>
      </c>
      <c r="N9" s="7">
        <v>129.4272666059444</v>
      </c>
      <c r="O9" s="5">
        <v>101.92586104191078</v>
      </c>
      <c r="P9" s="5">
        <v>151.60419742204243</v>
      </c>
      <c r="R9">
        <v>1.9117887529014439</v>
      </c>
      <c r="S9">
        <v>1.9634505545588901</v>
      </c>
    </row>
    <row r="10" spans="1:19" x14ac:dyDescent="0.35">
      <c r="A10" s="1">
        <v>8</v>
      </c>
      <c r="B10" t="s">
        <v>21</v>
      </c>
      <c r="C10" t="s">
        <v>22</v>
      </c>
      <c r="D10">
        <v>0.25</v>
      </c>
      <c r="E10">
        <v>0.25</v>
      </c>
      <c r="F10">
        <v>0.45</v>
      </c>
      <c r="G10">
        <v>7.7685486008757257E-2</v>
      </c>
      <c r="H10">
        <v>-8.1331127241222947E-3</v>
      </c>
      <c r="I10">
        <v>1.0854869024417739</v>
      </c>
      <c r="J10">
        <v>8.5818598732879559E-2</v>
      </c>
      <c r="K10">
        <f t="shared" si="0"/>
        <v>163.32180117946035</v>
      </c>
      <c r="L10" s="5">
        <v>164.07892085374559</v>
      </c>
      <c r="M10" s="5">
        <v>145.09721331246053</v>
      </c>
      <c r="N10" s="7">
        <v>132.83263463422557</v>
      </c>
      <c r="O10" s="5">
        <v>98.634317702387818</v>
      </c>
      <c r="P10" s="5">
        <v>144.44812136097173</v>
      </c>
      <c r="R10">
        <v>1.9252028022091341</v>
      </c>
      <c r="S10">
        <v>1.856311875792017</v>
      </c>
    </row>
    <row r="11" spans="1:19" x14ac:dyDescent="0.35">
      <c r="A11" s="1">
        <v>9</v>
      </c>
      <c r="B11" t="s">
        <v>23</v>
      </c>
      <c r="C11" t="s">
        <v>22</v>
      </c>
      <c r="D11">
        <v>0.2</v>
      </c>
      <c r="E11">
        <v>0.25</v>
      </c>
      <c r="F11">
        <v>0.3</v>
      </c>
      <c r="G11">
        <v>1.474015092336442E-2</v>
      </c>
      <c r="H11">
        <v>-3.9854148355055741E-2</v>
      </c>
      <c r="I11">
        <v>1.1569557773817261</v>
      </c>
      <c r="J11">
        <v>5.4594299278420161E-2</v>
      </c>
      <c r="K11">
        <f t="shared" si="0"/>
        <v>172.23824047174244</v>
      </c>
      <c r="L11" s="5">
        <v>164.84002417019937</v>
      </c>
      <c r="M11" s="5">
        <v>147.26386317122845</v>
      </c>
      <c r="N11" s="7">
        <v>134.75928457706382</v>
      </c>
      <c r="O11" s="5">
        <v>106.41485411765412</v>
      </c>
      <c r="P11" s="5">
        <v>147.22553815836778</v>
      </c>
      <c r="R11">
        <v>1.862973699902629</v>
      </c>
      <c r="S11">
        <v>2.074608275658028</v>
      </c>
    </row>
    <row r="12" spans="1:19" x14ac:dyDescent="0.35">
      <c r="A12" s="1">
        <v>10</v>
      </c>
      <c r="B12" t="s">
        <v>24</v>
      </c>
      <c r="C12" t="s">
        <v>12</v>
      </c>
      <c r="D12">
        <v>0.25</v>
      </c>
      <c r="E12">
        <v>0.2</v>
      </c>
      <c r="F12">
        <v>0.7</v>
      </c>
      <c r="G12">
        <v>-4.4844150151375009E-2</v>
      </c>
      <c r="H12">
        <v>-1.3714074287898481E-2</v>
      </c>
      <c r="I12">
        <v>1.083821065422981</v>
      </c>
      <c r="J12">
        <v>-3.113007586347653E-2</v>
      </c>
      <c r="K12">
        <f t="shared" si="0"/>
        <v>166.8764509792654</v>
      </c>
      <c r="L12" s="5">
        <v>155.01205847801836</v>
      </c>
      <c r="M12" s="5">
        <v>144.697072247454</v>
      </c>
      <c r="N12" s="7">
        <v>135.10093814134567</v>
      </c>
      <c r="O12" s="5">
        <v>104.63719196442912</v>
      </c>
      <c r="P12" s="5">
        <v>125.83859461054183</v>
      </c>
      <c r="R12">
        <v>2.0528868919505729</v>
      </c>
      <c r="S12">
        <v>1.99694726618449</v>
      </c>
    </row>
    <row r="13" spans="1:19" x14ac:dyDescent="0.35">
      <c r="A13" s="1">
        <v>11</v>
      </c>
      <c r="B13" t="s">
        <v>25</v>
      </c>
      <c r="C13" t="s">
        <v>12</v>
      </c>
      <c r="D13">
        <v>0.45</v>
      </c>
      <c r="E13">
        <v>0.35</v>
      </c>
      <c r="F13">
        <v>0.25</v>
      </c>
      <c r="G13">
        <v>4.0225605326695647E-2</v>
      </c>
      <c r="H13">
        <v>6.2620694743255453E-4</v>
      </c>
      <c r="I13">
        <v>1.0423567309608479</v>
      </c>
      <c r="J13">
        <v>3.9599398379263101E-2</v>
      </c>
      <c r="K13">
        <f t="shared" si="0"/>
        <v>173.4846580417109</v>
      </c>
      <c r="L13" s="5">
        <v>155.55190857327875</v>
      </c>
      <c r="M13" s="5">
        <v>149.30274377598957</v>
      </c>
      <c r="N13" s="7">
        <v>139.24181627586648</v>
      </c>
      <c r="O13" s="5">
        <v>118.70223881136411</v>
      </c>
      <c r="P13" s="5">
        <v>119.25438364406109</v>
      </c>
      <c r="R13">
        <v>2.0447154277911421</v>
      </c>
      <c r="S13">
        <v>1.8645253762429079</v>
      </c>
    </row>
    <row r="14" spans="1:19" x14ac:dyDescent="0.35">
      <c r="A14" s="1">
        <v>12</v>
      </c>
      <c r="B14" t="s">
        <v>26</v>
      </c>
      <c r="C14" t="s">
        <v>12</v>
      </c>
      <c r="D14">
        <v>0.25</v>
      </c>
      <c r="E14">
        <v>0.35</v>
      </c>
      <c r="F14">
        <v>0.25</v>
      </c>
      <c r="G14">
        <v>0.14432369540760001</v>
      </c>
      <c r="H14">
        <v>2.9077796754459189E-2</v>
      </c>
      <c r="I14">
        <v>1.136323937247949</v>
      </c>
      <c r="J14">
        <v>0.1152458986531408</v>
      </c>
      <c r="K14">
        <f t="shared" si="0"/>
        <v>193.4780533602607</v>
      </c>
      <c r="L14" s="5">
        <v>157.45120873718707</v>
      </c>
      <c r="M14" s="5">
        <v>156.44905783164339</v>
      </c>
      <c r="N14" s="7">
        <v>142.24567693507333</v>
      </c>
      <c r="O14" s="5">
        <v>144.07517419629411</v>
      </c>
      <c r="P14" s="5">
        <v>140.73711310275544</v>
      </c>
      <c r="R14">
        <v>1.77680438139395</v>
      </c>
      <c r="S14">
        <v>2.0871349074320649</v>
      </c>
    </row>
    <row r="15" spans="1:19" x14ac:dyDescent="0.35">
      <c r="A15" s="1">
        <v>13</v>
      </c>
      <c r="B15" t="s">
        <v>27</v>
      </c>
      <c r="C15" t="s">
        <v>22</v>
      </c>
      <c r="D15">
        <v>0.25</v>
      </c>
      <c r="E15">
        <v>0.35</v>
      </c>
      <c r="F15">
        <v>0.3</v>
      </c>
      <c r="G15">
        <v>-2.7340727966308931E-2</v>
      </c>
      <c r="H15">
        <v>-2.2617385009415899E-2</v>
      </c>
      <c r="I15">
        <v>1.2451127653065259</v>
      </c>
      <c r="J15">
        <v>-4.723342956893032E-3</v>
      </c>
      <c r="K15">
        <f t="shared" si="0"/>
        <v>192.56419015960813</v>
      </c>
      <c r="L15" s="5">
        <v>156.33322653047489</v>
      </c>
      <c r="M15" s="5">
        <v>159.91342231788687</v>
      </c>
      <c r="N15" s="7">
        <v>142.63734104632474</v>
      </c>
      <c r="O15" s="5">
        <v>144.41146348567898</v>
      </c>
      <c r="P15" s="5">
        <v>133.62956940818779</v>
      </c>
      <c r="R15">
        <v>2.1326753020301412</v>
      </c>
      <c r="S15">
        <v>2.0071746599656151</v>
      </c>
    </row>
    <row r="16" spans="1:19" x14ac:dyDescent="0.35">
      <c r="A16" s="1">
        <v>14</v>
      </c>
      <c r="B16" t="s">
        <v>28</v>
      </c>
      <c r="C16" t="s">
        <v>12</v>
      </c>
      <c r="D16">
        <v>0.4</v>
      </c>
      <c r="E16">
        <v>0.4</v>
      </c>
      <c r="F16">
        <v>0.25</v>
      </c>
      <c r="G16">
        <v>-2.0718488345454551E-2</v>
      </c>
      <c r="H16">
        <v>2.7834116272757951E-2</v>
      </c>
      <c r="I16">
        <v>1.0332250432529619</v>
      </c>
      <c r="J16">
        <v>-4.8552604618212501E-2</v>
      </c>
      <c r="K16">
        <f t="shared" si="0"/>
        <v>183.21469717116238</v>
      </c>
      <c r="L16" s="5">
        <v>132.15776575566827</v>
      </c>
      <c r="M16" s="5">
        <v>155.88186556353978</v>
      </c>
      <c r="N16" s="7">
        <v>140.2493981861503</v>
      </c>
      <c r="O16" s="5">
        <v>153.16581988793567</v>
      </c>
      <c r="P16" s="5">
        <v>192.87578554451696</v>
      </c>
      <c r="R16">
        <v>1.9912297540327339</v>
      </c>
      <c r="S16">
        <v>2.0401884660868581</v>
      </c>
    </row>
    <row r="17" spans="1:19" x14ac:dyDescent="0.35">
      <c r="A17" s="1">
        <v>15</v>
      </c>
      <c r="B17" t="s">
        <v>29</v>
      </c>
      <c r="C17" t="s">
        <v>18</v>
      </c>
      <c r="D17">
        <v>0.2</v>
      </c>
      <c r="E17">
        <v>0.2</v>
      </c>
      <c r="F17">
        <v>0.7</v>
      </c>
      <c r="G17">
        <v>-2.0748153264424241E-2</v>
      </c>
      <c r="H17">
        <v>-7.440116875138246E-2</v>
      </c>
      <c r="I17">
        <v>1.044239957147745</v>
      </c>
      <c r="J17">
        <v>5.3653015486958222E-2</v>
      </c>
      <c r="K17">
        <f t="shared" si="0"/>
        <v>193.0447181559251</v>
      </c>
      <c r="L17" s="5">
        <v>142.17468514294552</v>
      </c>
      <c r="M17" s="5">
        <v>161.12162029954567</v>
      </c>
      <c r="N17" s="7">
        <v>155.89044612991404</v>
      </c>
      <c r="O17" s="5">
        <v>150.35847604331875</v>
      </c>
      <c r="P17" s="5">
        <v>229.56457260272933</v>
      </c>
      <c r="R17">
        <v>2.0552317150271708</v>
      </c>
      <c r="S17">
        <v>2.0975751024338538</v>
      </c>
    </row>
    <row r="18" spans="1:19" x14ac:dyDescent="0.35">
      <c r="A18" s="1">
        <v>16</v>
      </c>
      <c r="B18" t="s">
        <v>30</v>
      </c>
      <c r="C18" t="s">
        <v>22</v>
      </c>
      <c r="D18">
        <v>0.35</v>
      </c>
      <c r="E18">
        <v>0.2</v>
      </c>
      <c r="F18">
        <v>0.7</v>
      </c>
      <c r="G18">
        <v>1.919564964124704E-3</v>
      </c>
      <c r="H18">
        <v>-1.293555399073958E-2</v>
      </c>
      <c r="I18">
        <v>1.0891847962901</v>
      </c>
      <c r="J18">
        <v>1.485511895486428E-2</v>
      </c>
      <c r="K18">
        <f t="shared" si="0"/>
        <v>195.9124204077396</v>
      </c>
      <c r="L18" s="5">
        <v>158.75722482875702</v>
      </c>
      <c r="M18" s="5">
        <v>166.10135833060991</v>
      </c>
      <c r="N18" s="7">
        <v>165.72764499342856</v>
      </c>
      <c r="O18" s="5">
        <v>135.80132461534777</v>
      </c>
      <c r="P18" s="5">
        <v>202.00561769760515</v>
      </c>
      <c r="R18">
        <v>2.063753196099543</v>
      </c>
      <c r="S18">
        <v>1.9604945295019811</v>
      </c>
    </row>
    <row r="19" spans="1:19" x14ac:dyDescent="0.35">
      <c r="A19" s="1">
        <v>17</v>
      </c>
      <c r="B19" t="s">
        <v>31</v>
      </c>
      <c r="C19" t="s">
        <v>18</v>
      </c>
      <c r="D19">
        <v>0.25</v>
      </c>
      <c r="E19">
        <v>0.3</v>
      </c>
      <c r="F19">
        <v>0.2</v>
      </c>
      <c r="G19">
        <v>1.8731911818000001E-2</v>
      </c>
      <c r="H19">
        <v>7.8134414285533516E-3</v>
      </c>
      <c r="I19">
        <v>1.068973929081185</v>
      </c>
      <c r="J19">
        <v>1.091847038944665E-2</v>
      </c>
      <c r="K19">
        <f t="shared" si="0"/>
        <v>198.05148436888635</v>
      </c>
      <c r="L19" s="5">
        <v>167.15105054679046</v>
      </c>
      <c r="M19" s="5">
        <v>170.70502193663285</v>
      </c>
      <c r="N19" s="7">
        <v>167.65409257437963</v>
      </c>
      <c r="O19" s="5">
        <v>137.80356182712188</v>
      </c>
      <c r="P19" s="5">
        <v>204.02994381509009</v>
      </c>
      <c r="R19">
        <v>2.0309656280697408</v>
      </c>
      <c r="S19">
        <v>2.0993211339732749</v>
      </c>
    </row>
    <row r="20" spans="1:19" x14ac:dyDescent="0.35">
      <c r="A20" s="1">
        <v>18</v>
      </c>
      <c r="B20" t="s">
        <v>32</v>
      </c>
      <c r="C20" t="s">
        <v>22</v>
      </c>
      <c r="D20">
        <v>0.3</v>
      </c>
      <c r="E20">
        <v>0.2</v>
      </c>
      <c r="F20">
        <v>0.45</v>
      </c>
      <c r="G20">
        <v>1.084268792584064E-2</v>
      </c>
      <c r="H20">
        <v>-1.038000398077898E-3</v>
      </c>
      <c r="I20">
        <v>1.109297009615442</v>
      </c>
      <c r="J20">
        <v>1.188068832391854E-2</v>
      </c>
      <c r="K20">
        <f t="shared" si="0"/>
        <v>200.40447232676254</v>
      </c>
      <c r="L20" s="5">
        <v>155.53140446215127</v>
      </c>
      <c r="M20" s="5">
        <v>170.44232641319408</v>
      </c>
      <c r="N20" s="7">
        <v>165.1448007613464</v>
      </c>
      <c r="O20" s="5">
        <v>101.5553080700985</v>
      </c>
      <c r="P20" s="5">
        <v>129.79053465228128</v>
      </c>
      <c r="R20">
        <v>2.045047630501013</v>
      </c>
      <c r="S20">
        <v>1.9943332803463549</v>
      </c>
    </row>
    <row r="21" spans="1:19" x14ac:dyDescent="0.35">
      <c r="A21" s="1">
        <v>19</v>
      </c>
      <c r="B21" t="s">
        <v>33</v>
      </c>
      <c r="C21" t="s">
        <v>12</v>
      </c>
      <c r="D21">
        <v>0.4</v>
      </c>
      <c r="E21">
        <v>0.45</v>
      </c>
      <c r="F21">
        <v>0.3</v>
      </c>
      <c r="G21">
        <v>2.4750183346047609E-2</v>
      </c>
      <c r="H21">
        <v>2.314788726050146E-2</v>
      </c>
      <c r="I21">
        <v>1.064999191723192</v>
      </c>
      <c r="J21">
        <v>1.6022960855461531E-3</v>
      </c>
      <c r="K21">
        <f t="shared" si="0"/>
        <v>200.72557962829765</v>
      </c>
      <c r="L21" s="5">
        <v>175.23117422447149</v>
      </c>
      <c r="M21" s="5">
        <v>177.92357867572917</v>
      </c>
      <c r="N21" s="7">
        <v>174.01798645903006</v>
      </c>
      <c r="O21" s="5">
        <v>110.52394248511115</v>
      </c>
      <c r="P21" s="5">
        <v>148.43959644025685</v>
      </c>
      <c r="R21">
        <v>1.952188603306225</v>
      </c>
      <c r="S21">
        <v>1.896617112401465</v>
      </c>
    </row>
    <row r="22" spans="1:19" x14ac:dyDescent="0.35">
      <c r="A22" s="1">
        <v>20</v>
      </c>
      <c r="B22" t="s">
        <v>34</v>
      </c>
      <c r="C22" t="s">
        <v>12</v>
      </c>
      <c r="D22">
        <v>0.2</v>
      </c>
      <c r="E22">
        <v>0.25</v>
      </c>
      <c r="F22">
        <v>0.35</v>
      </c>
      <c r="G22">
        <v>4.7577682486666687E-3</v>
      </c>
      <c r="H22">
        <v>7.8431635527467444E-3</v>
      </c>
      <c r="I22">
        <v>1.140997978668038</v>
      </c>
      <c r="J22">
        <v>-3.0853953040800761E-3</v>
      </c>
      <c r="K22">
        <f t="shared" si="0"/>
        <v>200.10626186750375</v>
      </c>
      <c r="L22" s="5">
        <v>166.88022668335006</v>
      </c>
      <c r="M22" s="5">
        <v>181.80665419437636</v>
      </c>
      <c r="N22" s="7">
        <v>183.35419538653636</v>
      </c>
      <c r="O22" s="5">
        <v>109.48315506884276</v>
      </c>
      <c r="P22" s="5">
        <v>132.60763487842374</v>
      </c>
      <c r="R22">
        <v>1.7289651309289431</v>
      </c>
      <c r="S22">
        <v>1.8137235670026479</v>
      </c>
    </row>
    <row r="23" spans="1:19" x14ac:dyDescent="0.35">
      <c r="A23" s="1">
        <v>21</v>
      </c>
      <c r="B23" t="s">
        <v>35</v>
      </c>
      <c r="C23" t="s">
        <v>12</v>
      </c>
      <c r="D23">
        <v>0.45</v>
      </c>
      <c r="E23">
        <v>0.35</v>
      </c>
      <c r="F23">
        <v>0.2</v>
      </c>
      <c r="G23">
        <v>2.2510604715625E-2</v>
      </c>
      <c r="H23">
        <v>-6.7091140993692268E-4</v>
      </c>
      <c r="I23">
        <v>1.1227287269828119</v>
      </c>
      <c r="J23">
        <v>2.3181516125561921E-2</v>
      </c>
      <c r="K23">
        <f t="shared" si="0"/>
        <v>204.7450284038112</v>
      </c>
      <c r="L23" s="5">
        <v>168.24426230725095</v>
      </c>
      <c r="M23" s="5">
        <v>179.60270514883379</v>
      </c>
      <c r="N23" s="7">
        <v>181.34455067865392</v>
      </c>
      <c r="O23" s="5">
        <v>102.80646060796427</v>
      </c>
      <c r="P23" s="5">
        <v>107.21245572095251</v>
      </c>
      <c r="R23">
        <v>1.917710470139889</v>
      </c>
      <c r="S23">
        <v>1.92181912951052</v>
      </c>
    </row>
    <row r="24" spans="1:19" x14ac:dyDescent="0.35">
      <c r="A24" s="1">
        <v>22</v>
      </c>
      <c r="B24" t="s">
        <v>36</v>
      </c>
      <c r="C24" t="s">
        <v>12</v>
      </c>
      <c r="D24">
        <v>0.2</v>
      </c>
      <c r="E24">
        <v>0.3</v>
      </c>
      <c r="F24">
        <v>0.2</v>
      </c>
      <c r="G24">
        <v>3.8179568037500031E-3</v>
      </c>
      <c r="H24">
        <v>7.5608887097932245E-2</v>
      </c>
      <c r="I24">
        <v>1.1229755806818831</v>
      </c>
      <c r="J24">
        <v>-7.1790930294182237E-2</v>
      </c>
      <c r="K24">
        <f t="shared" si="0"/>
        <v>190.04619234159281</v>
      </c>
      <c r="L24" s="5">
        <v>172.23739612799895</v>
      </c>
      <c r="M24" s="5">
        <v>179.22227219941601</v>
      </c>
      <c r="N24" s="7">
        <v>179.25295557918804</v>
      </c>
      <c r="O24" s="5">
        <v>116.35881700844088</v>
      </c>
      <c r="P24" s="5">
        <v>123.95768741309342</v>
      </c>
      <c r="R24">
        <v>1.7900309481974139</v>
      </c>
      <c r="S24">
        <v>2.0985782405425528</v>
      </c>
    </row>
    <row r="25" spans="1:19" x14ac:dyDescent="0.35">
      <c r="A25" s="1">
        <v>23</v>
      </c>
      <c r="B25" t="s">
        <v>37</v>
      </c>
      <c r="C25" t="s">
        <v>22</v>
      </c>
      <c r="D25">
        <v>0.2</v>
      </c>
      <c r="E25">
        <v>0.45</v>
      </c>
      <c r="F25">
        <v>0.45</v>
      </c>
      <c r="G25">
        <v>-6.4021782701917954E-2</v>
      </c>
      <c r="H25">
        <v>7.0592044168334603E-2</v>
      </c>
      <c r="I25">
        <v>1.065241784034326</v>
      </c>
      <c r="J25">
        <v>-0.13461382687025261</v>
      </c>
      <c r="K25">
        <f t="shared" si="0"/>
        <v>164.46334710837093</v>
      </c>
      <c r="L25" s="5">
        <v>178.95195980259845</v>
      </c>
      <c r="M25" s="5">
        <v>173.4836559864921</v>
      </c>
      <c r="N25" s="7">
        <v>177.72728693762016</v>
      </c>
      <c r="O25" s="5">
        <v>66.30315726906413</v>
      </c>
      <c r="P25" s="5">
        <v>77.458477751777565</v>
      </c>
      <c r="R25">
        <v>2.0004726223490041</v>
      </c>
      <c r="S25">
        <v>2.0993242097168792</v>
      </c>
    </row>
    <row r="26" spans="1:19" x14ac:dyDescent="0.35">
      <c r="A26" s="1">
        <v>24</v>
      </c>
      <c r="B26" t="s">
        <v>38</v>
      </c>
      <c r="C26" t="s">
        <v>18</v>
      </c>
      <c r="D26">
        <v>0.45</v>
      </c>
      <c r="E26">
        <v>0.3</v>
      </c>
      <c r="F26">
        <v>0.4</v>
      </c>
      <c r="G26">
        <v>9.6461238597392862E-2</v>
      </c>
      <c r="H26">
        <v>3.0361914842210048E-2</v>
      </c>
      <c r="I26">
        <v>0.99207250407857794</v>
      </c>
      <c r="J26">
        <v>6.6099323755182821E-2</v>
      </c>
      <c r="K26">
        <f t="shared" si="0"/>
        <v>175.33426313474814</v>
      </c>
      <c r="L26" s="5">
        <v>179.91740450277806</v>
      </c>
      <c r="M26" s="5">
        <v>183.08571432250508</v>
      </c>
      <c r="N26" s="7">
        <v>175.33675579003165</v>
      </c>
      <c r="O26" s="5">
        <v>95.269580209333711</v>
      </c>
      <c r="P26" s="5">
        <v>131.12193476781937</v>
      </c>
      <c r="R26">
        <v>1.978617651233558</v>
      </c>
      <c r="S26">
        <v>1.955582289058325</v>
      </c>
    </row>
    <row r="27" spans="1:19" x14ac:dyDescent="0.35">
      <c r="A27" s="1">
        <v>25</v>
      </c>
      <c r="B27" t="s">
        <v>39</v>
      </c>
      <c r="C27" t="s">
        <v>22</v>
      </c>
      <c r="D27">
        <v>0.2</v>
      </c>
      <c r="E27">
        <v>0.2</v>
      </c>
      <c r="F27">
        <v>0.2</v>
      </c>
      <c r="G27">
        <v>-4.6038752255675108E-2</v>
      </c>
      <c r="H27">
        <v>-7.4823929700449904E-2</v>
      </c>
      <c r="I27">
        <v>1.2996432450733379</v>
      </c>
      <c r="J27">
        <v>2.8785177444774799E-2</v>
      </c>
      <c r="K27">
        <f t="shared" si="0"/>
        <v>180.3812910112307</v>
      </c>
      <c r="L27" s="5">
        <v>177.32565713591598</v>
      </c>
      <c r="M27" s="5">
        <v>195.46453354795406</v>
      </c>
      <c r="N27" s="7">
        <v>172.82599014648841</v>
      </c>
      <c r="O27" s="5">
        <v>115.48040854582065</v>
      </c>
      <c r="P27" s="5">
        <v>171.0018877688365</v>
      </c>
      <c r="R27">
        <v>2.2966991296035522</v>
      </c>
      <c r="S27">
        <v>1.8216151855047451</v>
      </c>
    </row>
    <row r="28" spans="1:19" x14ac:dyDescent="0.35">
      <c r="A28" s="1">
        <v>26</v>
      </c>
      <c r="B28" t="s">
        <v>40</v>
      </c>
      <c r="C28" t="s">
        <v>18</v>
      </c>
      <c r="D28">
        <v>0.25</v>
      </c>
      <c r="E28">
        <v>0.2</v>
      </c>
      <c r="F28">
        <v>0.6</v>
      </c>
      <c r="G28">
        <v>5.0525883096740741E-2</v>
      </c>
      <c r="H28">
        <v>0.1273360919961416</v>
      </c>
      <c r="I28">
        <v>1.1262602510272699</v>
      </c>
      <c r="J28">
        <v>-7.6810208899400823E-2</v>
      </c>
      <c r="K28">
        <f t="shared" si="0"/>
        <v>166.52616636711446</v>
      </c>
      <c r="L28" s="5">
        <v>157.0592938019098</v>
      </c>
      <c r="M28" s="5">
        <v>196.84391069532322</v>
      </c>
      <c r="N28" s="7">
        <v>163.16434169056012</v>
      </c>
      <c r="O28" s="5">
        <v>167.19396856241448</v>
      </c>
      <c r="P28" s="5">
        <v>217.33438271286673</v>
      </c>
      <c r="R28">
        <v>1.9029134567964061</v>
      </c>
      <c r="S28">
        <v>1.8398633304887779</v>
      </c>
    </row>
    <row r="29" spans="1:19" x14ac:dyDescent="0.35">
      <c r="A29" s="1">
        <v>27</v>
      </c>
      <c r="B29" t="s">
        <v>41</v>
      </c>
      <c r="C29" t="s">
        <v>12</v>
      </c>
      <c r="D29">
        <v>0.3</v>
      </c>
      <c r="E29">
        <v>0.3</v>
      </c>
      <c r="F29">
        <v>0.2</v>
      </c>
      <c r="G29">
        <v>-5.3745272965E-2</v>
      </c>
      <c r="H29">
        <v>0.1090455432175256</v>
      </c>
      <c r="I29">
        <v>1.116021963079556</v>
      </c>
      <c r="J29">
        <v>-0.16279081618252561</v>
      </c>
      <c r="K29">
        <f t="shared" si="0"/>
        <v>139.41723582846487</v>
      </c>
      <c r="L29" s="5">
        <v>150.76539707037449</v>
      </c>
      <c r="M29" s="5">
        <v>191.70726982916185</v>
      </c>
      <c r="N29" s="7">
        <v>160.52576939319414</v>
      </c>
      <c r="O29" s="5">
        <v>189.87447913300335</v>
      </c>
      <c r="P29" s="5">
        <v>212.72296485528841</v>
      </c>
      <c r="R29">
        <v>1.9321312880551491</v>
      </c>
      <c r="S29">
        <v>1.974053166613803</v>
      </c>
    </row>
    <row r="30" spans="1:19" x14ac:dyDescent="0.35">
      <c r="A30" s="1">
        <v>28</v>
      </c>
      <c r="B30" t="s">
        <v>42</v>
      </c>
      <c r="C30" t="s">
        <v>12</v>
      </c>
      <c r="D30">
        <v>0.2</v>
      </c>
      <c r="E30">
        <v>0.2</v>
      </c>
      <c r="F30">
        <v>0.7</v>
      </c>
      <c r="G30">
        <v>3.5034393830000003E-2</v>
      </c>
      <c r="H30">
        <v>3.286336635249594E-2</v>
      </c>
      <c r="I30">
        <v>1.039880412362862</v>
      </c>
      <c r="J30">
        <v>2.1710274775040631E-3</v>
      </c>
      <c r="K30">
        <f t="shared" si="0"/>
        <v>139.71991447828611</v>
      </c>
      <c r="L30" s="5">
        <v>153.57024747294076</v>
      </c>
      <c r="M30" s="5">
        <v>192.7467578015503</v>
      </c>
      <c r="N30" s="7">
        <v>161.44134393774127</v>
      </c>
      <c r="O30" s="5">
        <v>218.54757090133415</v>
      </c>
      <c r="P30" s="5">
        <v>245.37300053149073</v>
      </c>
      <c r="R30">
        <v>2.0098815821110989</v>
      </c>
      <c r="S30">
        <v>1.963837662587717</v>
      </c>
    </row>
    <row r="31" spans="1:19" x14ac:dyDescent="0.35">
      <c r="A31" s="1">
        <v>29</v>
      </c>
      <c r="B31" t="s">
        <v>43</v>
      </c>
      <c r="C31" t="s">
        <v>12</v>
      </c>
      <c r="D31">
        <v>0.3</v>
      </c>
      <c r="E31">
        <v>0.25</v>
      </c>
      <c r="F31">
        <v>0.2</v>
      </c>
      <c r="G31">
        <v>3.3105964967923077E-2</v>
      </c>
      <c r="H31">
        <v>-2.1351516429809751E-2</v>
      </c>
      <c r="I31">
        <v>1.098261900028991</v>
      </c>
      <c r="J31">
        <v>5.4457481397732828E-2</v>
      </c>
      <c r="K31">
        <f t="shared" si="0"/>
        <v>147.32870912188019</v>
      </c>
      <c r="L31" s="5">
        <v>166.51058571925756</v>
      </c>
      <c r="M31" s="5">
        <v>203.13324872282888</v>
      </c>
      <c r="N31" s="7">
        <v>171.68420338296875</v>
      </c>
      <c r="O31" s="5">
        <v>188.59501746674673</v>
      </c>
      <c r="P31" s="5">
        <v>232.76484501393034</v>
      </c>
      <c r="R31">
        <v>2.155282825411827</v>
      </c>
      <c r="S31">
        <v>1.775954292659409</v>
      </c>
    </row>
    <row r="32" spans="1:19" x14ac:dyDescent="0.35">
      <c r="A32" s="1">
        <v>30</v>
      </c>
      <c r="B32" t="s">
        <v>44</v>
      </c>
      <c r="C32" t="s">
        <v>22</v>
      </c>
      <c r="D32">
        <v>0.2</v>
      </c>
      <c r="E32">
        <v>0.45</v>
      </c>
      <c r="F32">
        <v>0.2</v>
      </c>
      <c r="G32">
        <v>2.40555374840907E-2</v>
      </c>
      <c r="H32">
        <v>-1.7885080677350972E-2</v>
      </c>
      <c r="I32">
        <v>1.173090901596143</v>
      </c>
      <c r="J32">
        <v>4.1940618161441658E-2</v>
      </c>
      <c r="K32">
        <f t="shared" si="0"/>
        <v>153.50776625537907</v>
      </c>
      <c r="L32" s="5">
        <v>165.76972360701092</v>
      </c>
      <c r="M32" s="5">
        <v>208.32766248533935</v>
      </c>
      <c r="N32" s="7">
        <v>171.34315357914488</v>
      </c>
      <c r="O32" s="5">
        <v>177.69832379704678</v>
      </c>
      <c r="P32" s="5">
        <v>246.62165836631044</v>
      </c>
      <c r="R32">
        <v>1.86974706097197</v>
      </c>
      <c r="S32">
        <v>1.895327614251342</v>
      </c>
    </row>
  </sheetData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Woosung Koh</cp:lastModifiedBy>
  <dcterms:created xsi:type="dcterms:W3CDTF">2022-02-18T06:14:06Z</dcterms:created>
  <dcterms:modified xsi:type="dcterms:W3CDTF">2022-02-22T06:14:38Z</dcterms:modified>
</cp:coreProperties>
</file>