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iss\PycharmProjects\optimization_github\"/>
    </mc:Choice>
  </mc:AlternateContent>
  <xr:revisionPtr revIDLastSave="0" documentId="13_ncr:1_{5786AC16-D949-439E-A779-D5927F7189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"01/26/2022 00:44:58"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Woosung Koh</author>
  </authors>
  <commentList>
    <comment ref="N1" authorId="0" shapeId="0" xr:uid="{555AE47E-A0CF-4191-98C3-3726414B2099}">
      <text>
        <r>
          <rPr>
            <b/>
            <sz val="9"/>
            <color indexed="81"/>
            <rFont val="Tahoma"/>
            <family val="2"/>
          </rPr>
          <t>Woosung Koh:</t>
        </r>
        <r>
          <rPr>
            <sz val="9"/>
            <color indexed="81"/>
            <rFont val="Tahoma"/>
            <family val="2"/>
          </rPr>
          <t xml:space="preserve">
SUEBIT
</t>
        </r>
      </text>
    </comment>
  </commentList>
</comments>
</file>

<file path=xl/sharedStrings.xml><?xml version="1.0" encoding="utf-8"?>
<sst xmlns="http://schemas.openxmlformats.org/spreadsheetml/2006/main" count="77" uniqueCount="49">
  <si>
    <t>Quarter</t>
  </si>
  <si>
    <t>Holding Period</t>
  </si>
  <si>
    <t>Long Percentile</t>
  </si>
  <si>
    <t>Short Percentile</t>
  </si>
  <si>
    <t>FH Percentile</t>
  </si>
  <si>
    <t>Long-leg</t>
  </si>
  <si>
    <t>Short-leg</t>
  </si>
  <si>
    <t>Expected Geometric Return</t>
  </si>
  <si>
    <t>Spread</t>
  </si>
  <si>
    <t>Historic Mean Leverage Ratio</t>
  </si>
  <si>
    <t>Leverage Ratio</t>
  </si>
  <si>
    <t>FQ12014</t>
  </si>
  <si>
    <t>rtr40</t>
  </si>
  <si>
    <t>FQ22014</t>
  </si>
  <si>
    <t>rtr50</t>
  </si>
  <si>
    <t>FQ32014</t>
  </si>
  <si>
    <t>FQ42014</t>
  </si>
  <si>
    <t>FQ12015</t>
  </si>
  <si>
    <t>FQ22015</t>
  </si>
  <si>
    <t>FQ32015</t>
  </si>
  <si>
    <t>rtr30</t>
  </si>
  <si>
    <t>FQ42015</t>
  </si>
  <si>
    <t>FQ12016</t>
  </si>
  <si>
    <t>FQ22016</t>
  </si>
  <si>
    <t>FQ32016</t>
  </si>
  <si>
    <t>FQ42016</t>
  </si>
  <si>
    <t>FQ12017</t>
  </si>
  <si>
    <t>FQ22017</t>
  </si>
  <si>
    <t>FQ32017</t>
  </si>
  <si>
    <t>FQ42017</t>
  </si>
  <si>
    <t>FQ12018</t>
  </si>
  <si>
    <t>FQ22018</t>
  </si>
  <si>
    <t>FQ32018</t>
  </si>
  <si>
    <t>FQ42018</t>
  </si>
  <si>
    <t>FQ12019</t>
  </si>
  <si>
    <t>FQ22019</t>
  </si>
  <si>
    <t>FQ32019</t>
  </si>
  <si>
    <t>FQ42019</t>
  </si>
  <si>
    <t>FQ12020</t>
  </si>
  <si>
    <t>FQ22020</t>
  </si>
  <si>
    <t>FQ32020</t>
  </si>
  <si>
    <t>FQ42020</t>
  </si>
  <si>
    <t>FQ12021</t>
  </si>
  <si>
    <t>FQ22021</t>
  </si>
  <si>
    <t>FQ32021</t>
  </si>
  <si>
    <t>anti UEBIT+FH</t>
  </si>
  <si>
    <t>anti SUEBIT+FH</t>
  </si>
  <si>
    <t>UEBIT</t>
  </si>
  <si>
    <t>SUEBIT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</si>
</sst>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Compounded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anti UEBIT+FH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109.39261888266338</c:v>
                </c:pt>
                <c:pt idx="1">
                  <c:v>122.53608351625067</c:v>
                </c:pt>
                <c:pt idx="2">
                  <c:v>113.77918748774906</c:v>
                </c:pt>
                <c:pt idx="3">
                  <c:v>118.08242687705653</c:v>
                </c:pt>
                <c:pt idx="4">
                  <c:v>125.8696895293206</c:v>
                </c:pt>
                <c:pt idx="5">
                  <c:v>137.53099330901782</c:v>
                </c:pt>
                <c:pt idx="6">
                  <c:v>138.56804552463572</c:v>
                </c:pt>
                <c:pt idx="7">
                  <c:v>139.78820041189209</c:v>
                </c:pt>
                <c:pt idx="8">
                  <c:v>145.60116134506316</c:v>
                </c:pt>
                <c:pt idx="9">
                  <c:v>152.92102569975134</c:v>
                </c:pt>
                <c:pt idx="10">
                  <c:v>148.25905004956024</c:v>
                </c:pt>
                <c:pt idx="11">
                  <c:v>142.75313229222053</c:v>
                </c:pt>
                <c:pt idx="12">
                  <c:v>148.74275048538223</c:v>
                </c:pt>
                <c:pt idx="13">
                  <c:v>153.59335852700315</c:v>
                </c:pt>
                <c:pt idx="14">
                  <c:v>153.60620767787219</c:v>
                </c:pt>
                <c:pt idx="15">
                  <c:v>159.27185395302141</c:v>
                </c:pt>
                <c:pt idx="16">
                  <c:v>161.84225174213881</c:v>
                </c:pt>
                <c:pt idx="17">
                  <c:v>164.87294745926425</c:v>
                </c:pt>
                <c:pt idx="18">
                  <c:v>165.38450751189947</c:v>
                </c:pt>
                <c:pt idx="19">
                  <c:v>175.00914447939837</c:v>
                </c:pt>
                <c:pt idx="20">
                  <c:v>179.4153283948377</c:v>
                </c:pt>
                <c:pt idx="21">
                  <c:v>166.46555059075439</c:v>
                </c:pt>
                <c:pt idx="22">
                  <c:v>156.92159418223102</c:v>
                </c:pt>
                <c:pt idx="23">
                  <c:v>157.67150242029345</c:v>
                </c:pt>
                <c:pt idx="24">
                  <c:v>159.99889377255997</c:v>
                </c:pt>
                <c:pt idx="25">
                  <c:v>175.97793037345465</c:v>
                </c:pt>
                <c:pt idx="26">
                  <c:v>200.7675854487305</c:v>
                </c:pt>
                <c:pt idx="27">
                  <c:v>233.94704678503157</c:v>
                </c:pt>
                <c:pt idx="28">
                  <c:v>238.95097311018617</c:v>
                </c:pt>
                <c:pt idx="29">
                  <c:v>272.70294905062326</c:v>
                </c:pt>
                <c:pt idx="30">
                  <c:v>282.09079263933512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C-4265-9EF0-F4540F192185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anti SUEBIT+FH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Sheet1!$L$2:$L$32</c:f>
              <c:numCache>
                <c:formatCode>General</c:formatCode>
                <c:ptCount val="31"/>
                <c:pt idx="0">
                  <c:v>110.61797749599371</c:v>
                </c:pt>
                <c:pt idx="1">
                  <c:v>129.64385613133075</c:v>
                </c:pt>
                <c:pt idx="2">
                  <c:v>155.55239030626737</c:v>
                </c:pt>
                <c:pt idx="3">
                  <c:v>162.419182652979</c:v>
                </c:pt>
                <c:pt idx="4">
                  <c:v>168.99137244541822</c:v>
                </c:pt>
                <c:pt idx="5">
                  <c:v>164.943224139059</c:v>
                </c:pt>
                <c:pt idx="6">
                  <c:v>163.10420787069452</c:v>
                </c:pt>
                <c:pt idx="7">
                  <c:v>177.10013273969795</c:v>
                </c:pt>
                <c:pt idx="8">
                  <c:v>181.11178689642415</c:v>
                </c:pt>
                <c:pt idx="9">
                  <c:v>170.76601286307806</c:v>
                </c:pt>
                <c:pt idx="10">
                  <c:v>161.06419126776825</c:v>
                </c:pt>
                <c:pt idx="11">
                  <c:v>174.48047625819208</c:v>
                </c:pt>
                <c:pt idx="12">
                  <c:v>175.0763868660097</c:v>
                </c:pt>
                <c:pt idx="13">
                  <c:v>167.89430825426319</c:v>
                </c:pt>
                <c:pt idx="14">
                  <c:v>165.15283617478505</c:v>
                </c:pt>
                <c:pt idx="15">
                  <c:v>173.18799060830781</c:v>
                </c:pt>
                <c:pt idx="16">
                  <c:v>181.77524548034043</c:v>
                </c:pt>
                <c:pt idx="17">
                  <c:v>179.96300111981873</c:v>
                </c:pt>
                <c:pt idx="18">
                  <c:v>178.32234399947887</c:v>
                </c:pt>
                <c:pt idx="19">
                  <c:v>179.65056899374866</c:v>
                </c:pt>
                <c:pt idx="20">
                  <c:v>200.6050393617256</c:v>
                </c:pt>
                <c:pt idx="21">
                  <c:v>191.06688412307372</c:v>
                </c:pt>
                <c:pt idx="22">
                  <c:v>185.4187112146237</c:v>
                </c:pt>
                <c:pt idx="23">
                  <c:v>174.50343078857293</c:v>
                </c:pt>
                <c:pt idx="24">
                  <c:v>174.23806522321078</c:v>
                </c:pt>
                <c:pt idx="25">
                  <c:v>179.67524266298369</c:v>
                </c:pt>
                <c:pt idx="26">
                  <c:v>166.81556918742947</c:v>
                </c:pt>
                <c:pt idx="27">
                  <c:v>166.24304183103973</c:v>
                </c:pt>
                <c:pt idx="28">
                  <c:v>178.4586247380345</c:v>
                </c:pt>
                <c:pt idx="29">
                  <c:v>186.47747795355872</c:v>
                </c:pt>
                <c:pt idx="30">
                  <c:v>188.2412624112919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C-4265-9EF0-F4540F192185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UEBIT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Sheet1!$M$2:$M$32</c:f>
              <c:numCache>
                <c:formatCode>General</c:formatCode>
                <c:ptCount val="31"/>
                <c:pt idx="0">
                  <c:v>103.78091050646469</c:v>
                </c:pt>
                <c:pt idx="1">
                  <c:v>116.91957102515974</c:v>
                </c:pt>
                <c:pt idx="2">
                  <c:v>116.25700948977504</c:v>
                </c:pt>
                <c:pt idx="3">
                  <c:v>120.64953224739864</c:v>
                </c:pt>
                <c:pt idx="4">
                  <c:v>129.74045839352323</c:v>
                </c:pt>
                <c:pt idx="5">
                  <c:v>130.36259893327755</c:v>
                </c:pt>
                <c:pt idx="6">
                  <c:v>136.49035629467897</c:v>
                </c:pt>
                <c:pt idx="7">
                  <c:v>137.74694199784111</c:v>
                </c:pt>
                <c:pt idx="8">
                  <c:v>145.09721331246053</c:v>
                </c:pt>
                <c:pt idx="9">
                  <c:v>147.26386317122845</c:v>
                </c:pt>
                <c:pt idx="10">
                  <c:v>144.697072247454</c:v>
                </c:pt>
                <c:pt idx="11">
                  <c:v>149.30274377598957</c:v>
                </c:pt>
                <c:pt idx="12">
                  <c:v>156.44905783164339</c:v>
                </c:pt>
                <c:pt idx="13">
                  <c:v>159.91342231788687</c:v>
                </c:pt>
                <c:pt idx="14">
                  <c:v>155.88186556353978</c:v>
                </c:pt>
                <c:pt idx="15">
                  <c:v>161.12162029954567</c:v>
                </c:pt>
                <c:pt idx="16">
                  <c:v>166.10135833060991</c:v>
                </c:pt>
                <c:pt idx="17">
                  <c:v>170.70502193663285</c:v>
                </c:pt>
                <c:pt idx="18">
                  <c:v>170.44232641319408</c:v>
                </c:pt>
                <c:pt idx="19">
                  <c:v>177.92357867572917</c:v>
                </c:pt>
                <c:pt idx="20">
                  <c:v>181.80665419437636</c:v>
                </c:pt>
                <c:pt idx="21">
                  <c:v>179.60270514883379</c:v>
                </c:pt>
                <c:pt idx="22">
                  <c:v>179.22227219941601</c:v>
                </c:pt>
                <c:pt idx="23">
                  <c:v>173.4836559864921</c:v>
                </c:pt>
                <c:pt idx="24">
                  <c:v>183.08571432250508</c:v>
                </c:pt>
                <c:pt idx="25">
                  <c:v>195.46453354795406</c:v>
                </c:pt>
                <c:pt idx="26">
                  <c:v>196.84391069532322</c:v>
                </c:pt>
                <c:pt idx="27">
                  <c:v>191.70726982916185</c:v>
                </c:pt>
                <c:pt idx="28">
                  <c:v>192.7467578015503</c:v>
                </c:pt>
                <c:pt idx="29">
                  <c:v>203.13324872282888</c:v>
                </c:pt>
                <c:pt idx="30">
                  <c:v>208.32766248533935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C-4265-9EF0-F4540F192185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SUEBIT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Sheet1!$N$2:$N$32</c:f>
              <c:numCache>
                <c:formatCode>General</c:formatCode>
                <c:ptCount val="31"/>
                <c:pt idx="0">
                  <c:v>107.66854608332082</c:v>
                </c:pt>
                <c:pt idx="1">
                  <c:v>117.60729769267766</c:v>
                </c:pt>
                <c:pt idx="2">
                  <c:v>120.11887272407486</c:v>
                </c:pt>
                <c:pt idx="3">
                  <c:v>120.31235662759778</c:v>
                </c:pt>
                <c:pt idx="4">
                  <c:v>126.90009187198173</c:v>
                </c:pt>
                <c:pt idx="5">
                  <c:v>124.21871297224605</c:v>
                </c:pt>
                <c:pt idx="6">
                  <c:v>124.362513725993</c:v>
                </c:pt>
                <c:pt idx="7">
                  <c:v>129.4272666059444</c:v>
                </c:pt>
                <c:pt idx="8">
                  <c:v>132.83263463422557</c:v>
                </c:pt>
                <c:pt idx="9">
                  <c:v>134.75928457706382</c:v>
                </c:pt>
                <c:pt idx="10">
                  <c:v>135.10093814134567</c:v>
                </c:pt>
                <c:pt idx="11">
                  <c:v>139.24181627586648</c:v>
                </c:pt>
                <c:pt idx="12">
                  <c:v>142.24567693507333</c:v>
                </c:pt>
                <c:pt idx="13">
                  <c:v>142.63734104632474</c:v>
                </c:pt>
                <c:pt idx="14">
                  <c:v>140.2493981861503</c:v>
                </c:pt>
                <c:pt idx="15">
                  <c:v>155.89044612991404</c:v>
                </c:pt>
                <c:pt idx="16">
                  <c:v>165.72764499342856</c:v>
                </c:pt>
                <c:pt idx="17">
                  <c:v>167.65409257437963</c:v>
                </c:pt>
                <c:pt idx="18">
                  <c:v>165.1448007613464</c:v>
                </c:pt>
                <c:pt idx="19">
                  <c:v>174.01798645903006</c:v>
                </c:pt>
                <c:pt idx="20">
                  <c:v>183.35419538653636</c:v>
                </c:pt>
                <c:pt idx="21">
                  <c:v>181.34455067865392</c:v>
                </c:pt>
                <c:pt idx="22">
                  <c:v>179.25295557918804</c:v>
                </c:pt>
                <c:pt idx="23">
                  <c:v>177.72728693762016</c:v>
                </c:pt>
                <c:pt idx="24">
                  <c:v>175.33675579003165</c:v>
                </c:pt>
                <c:pt idx="25">
                  <c:v>172.82599014648841</c:v>
                </c:pt>
                <c:pt idx="26">
                  <c:v>163.16434169056012</c:v>
                </c:pt>
                <c:pt idx="27">
                  <c:v>160.52576939319414</c:v>
                </c:pt>
                <c:pt idx="28">
                  <c:v>161.44134393774127</c:v>
                </c:pt>
                <c:pt idx="29">
                  <c:v>171.68420338296875</c:v>
                </c:pt>
                <c:pt idx="30">
                  <c:v>171.34315357914488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2C-4265-9EF0-F4540F19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267472"/>
        <c:axId val="661267888"/>
      </c:lineChart>
      <c:catAx>
        <c:axId val="661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1267888"/>
        <c:crosses val="autoZero"/>
        <c:auto val="1"/>
        <c:lblAlgn val="ctr"/>
        <c:lblOffset val="100"/>
        <c:noMultiLvlLbl val="0"/>
      </c:catAx>
      <c:valAx>
        <c:axId val="6612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12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10885</xdr:colOff>
      <xdr:row>1</xdr:row>
      <xdr:rowOff>16328</xdr:rowOff>
    </xdr:from>
    <xdr:to>
      <xdr:col>26</xdr:col>
      <xdr:colOff>114300</xdr:colOff>
      <xdr:row>23</xdr:row>
      <xdr:rowOff>125185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D82DD-C46E-4A62-B6A1-DB72D993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A22" workbookViewId="0">
      <selection activeCell="K36" sqref="K36"/>
    </sheetView>
  </sheetViews>
  <sheetFormatPr defaultRowHeight="14.5" x14ac:dyDescent="0.35"/>
  <cols>
    <col min="11" max="11" width="14.1796875" customWidth="1"/>
    <col min="12" max="12" width="14.7265625" customWidth="1"/>
  </cols>
  <sheetData>
    <row r="1" spans="1:20" s="2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45</v>
      </c>
      <c r="L1" s="3" t="s">
        <v>46</v>
      </c>
      <c r="M1" s="5" t="s">
        <v>47</v>
      </c>
      <c r="N1" s="3" t="s">
        <v>48</v>
      </c>
      <c r="S1" s="1" t="s">
        <v>9</v>
      </c>
      <c r="T1" s="1" t="s">
        <v>10</v>
      </c>
    </row>
    <row r="2" spans="1:20" x14ac:dyDescent="0.35">
      <c r="A2" s="1">
        <v>0</v>
      </c>
      <c r="B2" t="s">
        <v>11</v>
      </c>
      <c r="C2" t="s">
        <v>12</v>
      </c>
      <c r="D2">
        <v>0.35</v>
      </c>
      <c r="E2">
        <v>0.25</v>
      </c>
      <c r="F2">
        <v>0.2</v>
      </c>
      <c r="G2">
        <v>5.7766525875849073E-2</v>
      </c>
      <c r="H2">
        <v>-3.6159662950784821E-2</v>
      </c>
      <c r="I2">
        <v>1.379557035469982</v>
      </c>
      <c r="J2">
        <v>9.3926188826633894E-2</v>
      </c>
      <c r="K2">
        <v>109.39261888266338</v>
      </c>
      <c r="L2" s="4">
        <v>110.61797749599371</v>
      </c>
      <c r="M2" s="4">
        <v>103.78091050646469</v>
      </c>
      <c r="N2" s="6">
        <v>107.66854608332082</v>
      </c>
      <c r="S2">
        <v>2.513196383238161</v>
      </c>
      <c r="T2">
        <v>1.9163949193938621</v>
      </c>
    </row>
    <row r="3" spans="1:20" x14ac:dyDescent="0.35">
      <c r="A3" s="1">
        <v>1</v>
      </c>
      <c r="B3" t="s">
        <v>13</v>
      </c>
      <c r="C3" t="s">
        <v>14</v>
      </c>
      <c r="D3">
        <v>0.45</v>
      </c>
      <c r="E3">
        <v>0.4</v>
      </c>
      <c r="F3">
        <v>0.25</v>
      </c>
      <c r="G3">
        <v>6.6608378856384612E-2</v>
      </c>
      <c r="H3">
        <v>-5.3541086142576702E-2</v>
      </c>
      <c r="I3">
        <v>1.1126319600379491</v>
      </c>
      <c r="J3">
        <v>0.1201494649989613</v>
      </c>
      <c r="K3">
        <f t="shared" ref="K3:K32" si="0">K2*(1+J3)</f>
        <v>122.53608351625067</v>
      </c>
      <c r="L3" s="4">
        <v>129.64385613133075</v>
      </c>
      <c r="M3" s="4">
        <v>116.91957102515974</v>
      </c>
      <c r="N3" s="6">
        <v>117.60729769267766</v>
      </c>
      <c r="S3">
        <v>1.923023059484229</v>
      </c>
      <c r="T3">
        <v>1.8481836686319291</v>
      </c>
    </row>
    <row r="4" spans="1:20" x14ac:dyDescent="0.35">
      <c r="A4" s="1">
        <v>2</v>
      </c>
      <c r="B4" t="s">
        <v>15</v>
      </c>
      <c r="C4" t="s">
        <v>14</v>
      </c>
      <c r="D4">
        <v>0.2</v>
      </c>
      <c r="E4">
        <v>0.2</v>
      </c>
      <c r="F4">
        <v>0.8</v>
      </c>
      <c r="G4">
        <v>-3.3218000760863627E-2</v>
      </c>
      <c r="H4">
        <v>3.8245814445375413E-2</v>
      </c>
      <c r="I4">
        <v>1.2163344909201499</v>
      </c>
      <c r="J4">
        <v>-7.146381520623904E-2</v>
      </c>
      <c r="K4">
        <f t="shared" si="0"/>
        <v>113.77918748774906</v>
      </c>
      <c r="L4" s="4">
        <v>155.55239030626737</v>
      </c>
      <c r="M4" s="4">
        <v>116.25700948977504</v>
      </c>
      <c r="N4" s="6">
        <v>120.11887272407486</v>
      </c>
      <c r="S4">
        <v>2.01525703792182</v>
      </c>
      <c r="T4">
        <v>1.7026237764754439</v>
      </c>
    </row>
    <row r="5" spans="1:20" x14ac:dyDescent="0.35">
      <c r="A5" s="1">
        <v>3</v>
      </c>
      <c r="B5" t="s">
        <v>16</v>
      </c>
      <c r="C5" t="s">
        <v>14</v>
      </c>
      <c r="D5">
        <v>0.4</v>
      </c>
      <c r="E5">
        <v>0.25</v>
      </c>
      <c r="F5">
        <v>0.2</v>
      </c>
      <c r="G5">
        <v>3.6969653701799998E-2</v>
      </c>
      <c r="H5">
        <v>-8.5131764035179447E-4</v>
      </c>
      <c r="I5">
        <v>1.1315495235361199</v>
      </c>
      <c r="J5">
        <v>3.7820971342151788E-2</v>
      </c>
      <c r="K5">
        <f t="shared" si="0"/>
        <v>118.08242687705653</v>
      </c>
      <c r="L5" s="4">
        <v>162.419182652979</v>
      </c>
      <c r="M5" s="4">
        <v>120.64953224739864</v>
      </c>
      <c r="N5" s="6">
        <v>120.31235662759778</v>
      </c>
      <c r="S5">
        <v>1.974378214498977</v>
      </c>
      <c r="T5">
        <v>2.130497270654351</v>
      </c>
    </row>
    <row r="6" spans="1:20" x14ac:dyDescent="0.35">
      <c r="A6" s="1">
        <v>4</v>
      </c>
      <c r="B6" t="s">
        <v>17</v>
      </c>
      <c r="C6" t="s">
        <v>14</v>
      </c>
      <c r="D6">
        <v>0.3</v>
      </c>
      <c r="E6">
        <v>0.45</v>
      </c>
      <c r="F6">
        <v>0.25</v>
      </c>
      <c r="G6">
        <v>5.2488619664999993E-2</v>
      </c>
      <c r="H6">
        <v>-1.345906500083007E-2</v>
      </c>
      <c r="I6">
        <v>1.1074293235780039</v>
      </c>
      <c r="J6">
        <v>6.5947684665830064E-2</v>
      </c>
      <c r="K6">
        <f t="shared" si="0"/>
        <v>125.8696895293206</v>
      </c>
      <c r="L6" s="4">
        <v>168.99137244541822</v>
      </c>
      <c r="M6" s="4">
        <v>129.74045839352323</v>
      </c>
      <c r="N6" s="6">
        <v>126.90009187198173</v>
      </c>
      <c r="S6">
        <v>2.0687002408277921</v>
      </c>
      <c r="T6">
        <v>1.580602802246347</v>
      </c>
    </row>
    <row r="7" spans="1:20" x14ac:dyDescent="0.35">
      <c r="A7" s="1">
        <v>5</v>
      </c>
      <c r="B7" t="s">
        <v>18</v>
      </c>
      <c r="C7" t="s">
        <v>14</v>
      </c>
      <c r="D7">
        <v>0.2</v>
      </c>
      <c r="E7">
        <v>0.4</v>
      </c>
      <c r="F7">
        <v>0.35</v>
      </c>
      <c r="G7">
        <v>1.8208090610200001E-2</v>
      </c>
      <c r="H7">
        <v>-7.4437754654880853E-2</v>
      </c>
      <c r="I7">
        <v>1.162898058730397</v>
      </c>
      <c r="J7">
        <v>9.2645845265080851E-2</v>
      </c>
      <c r="K7">
        <f t="shared" si="0"/>
        <v>137.53099330901782</v>
      </c>
      <c r="L7" s="4">
        <v>164.943224139059</v>
      </c>
      <c r="M7" s="4">
        <v>130.36259893327755</v>
      </c>
      <c r="N7" s="6">
        <v>124.21871297224605</v>
      </c>
      <c r="S7">
        <v>1.5987661517846801</v>
      </c>
      <c r="T7">
        <v>2.1185061918053001</v>
      </c>
    </row>
    <row r="8" spans="1:20" x14ac:dyDescent="0.35">
      <c r="A8" s="1">
        <v>6</v>
      </c>
      <c r="B8" t="s">
        <v>19</v>
      </c>
      <c r="C8" t="s">
        <v>20</v>
      </c>
      <c r="D8">
        <v>0.2</v>
      </c>
      <c r="E8">
        <v>0.2</v>
      </c>
      <c r="F8">
        <v>0.4</v>
      </c>
      <c r="G8">
        <v>-1.2801785271E-2</v>
      </c>
      <c r="H8">
        <v>-2.0342283530092448E-2</v>
      </c>
      <c r="I8">
        <v>1.1219751137614209</v>
      </c>
      <c r="J8">
        <v>7.5404982590924468E-3</v>
      </c>
      <c r="K8">
        <f t="shared" si="0"/>
        <v>138.56804552463572</v>
      </c>
      <c r="L8" s="4">
        <v>163.10420787069452</v>
      </c>
      <c r="M8" s="4">
        <v>136.49035629467897</v>
      </c>
      <c r="N8" s="6">
        <v>124.362513725993</v>
      </c>
      <c r="S8">
        <v>2.019647660038379</v>
      </c>
      <c r="T8">
        <v>1.8496453046672889</v>
      </c>
    </row>
    <row r="9" spans="1:20" x14ac:dyDescent="0.35">
      <c r="A9" s="1">
        <v>7</v>
      </c>
      <c r="B9" t="s">
        <v>21</v>
      </c>
      <c r="C9" t="s">
        <v>14</v>
      </c>
      <c r="D9">
        <v>0.35</v>
      </c>
      <c r="E9">
        <v>0.2</v>
      </c>
      <c r="F9">
        <v>0.8</v>
      </c>
      <c r="G9">
        <v>3.2989208520156861E-2</v>
      </c>
      <c r="H9">
        <v>2.418375209160795E-2</v>
      </c>
      <c r="I9">
        <v>1.0734331155823369</v>
      </c>
      <c r="J9">
        <v>8.8054564285489148E-3</v>
      </c>
      <c r="K9">
        <f t="shared" si="0"/>
        <v>139.78820041189209</v>
      </c>
      <c r="L9" s="4">
        <v>177.10013273969795</v>
      </c>
      <c r="M9" s="4">
        <v>137.74694199784111</v>
      </c>
      <c r="N9" s="6">
        <v>129.4272666059444</v>
      </c>
      <c r="S9">
        <v>1.799082858815088</v>
      </c>
      <c r="T9">
        <v>1.922737804790976</v>
      </c>
    </row>
    <row r="10" spans="1:20" x14ac:dyDescent="0.35">
      <c r="A10" s="1">
        <v>8</v>
      </c>
      <c r="B10" t="s">
        <v>22</v>
      </c>
      <c r="C10" t="s">
        <v>12</v>
      </c>
      <c r="D10">
        <v>0.2</v>
      </c>
      <c r="E10">
        <v>0.3</v>
      </c>
      <c r="F10">
        <v>0.75</v>
      </c>
      <c r="G10">
        <v>-2.4654986973617819E-2</v>
      </c>
      <c r="H10">
        <v>-6.6239047116340349E-2</v>
      </c>
      <c r="I10">
        <v>1.063629772431359</v>
      </c>
      <c r="J10">
        <v>4.1584060142722527E-2</v>
      </c>
      <c r="K10">
        <f t="shared" si="0"/>
        <v>145.60116134506316</v>
      </c>
      <c r="L10" s="4">
        <v>181.11178689642415</v>
      </c>
      <c r="M10" s="4">
        <v>145.09721331246053</v>
      </c>
      <c r="N10" s="6">
        <v>132.83263463422557</v>
      </c>
      <c r="S10">
        <v>1.8968277464969709</v>
      </c>
      <c r="T10">
        <v>2.115112982795301</v>
      </c>
    </row>
    <row r="11" spans="1:20" x14ac:dyDescent="0.35">
      <c r="A11" s="1">
        <v>9</v>
      </c>
      <c r="B11" t="s">
        <v>23</v>
      </c>
      <c r="C11" t="s">
        <v>14</v>
      </c>
      <c r="D11">
        <v>0.2</v>
      </c>
      <c r="E11">
        <v>0.3</v>
      </c>
      <c r="F11">
        <v>0.2</v>
      </c>
      <c r="G11">
        <v>-1.279786503333329E-3</v>
      </c>
      <c r="H11">
        <v>-5.1553179153963978E-2</v>
      </c>
      <c r="I11">
        <v>1.1333346452966211</v>
      </c>
      <c r="J11">
        <v>5.0273392650630647E-2</v>
      </c>
      <c r="K11">
        <f t="shared" si="0"/>
        <v>152.92102569975134</v>
      </c>
      <c r="L11" s="4">
        <v>170.76601286307806</v>
      </c>
      <c r="M11" s="4">
        <v>147.26386317122845</v>
      </c>
      <c r="N11" s="6">
        <v>134.75928457706382</v>
      </c>
      <c r="S11">
        <v>2.2277730438679848</v>
      </c>
      <c r="T11">
        <v>1.916826674812536</v>
      </c>
    </row>
    <row r="12" spans="1:20" x14ac:dyDescent="0.35">
      <c r="A12" s="1">
        <v>10</v>
      </c>
      <c r="B12" t="s">
        <v>24</v>
      </c>
      <c r="C12" t="s">
        <v>12</v>
      </c>
      <c r="D12">
        <v>0.45</v>
      </c>
      <c r="E12">
        <v>0.2</v>
      </c>
      <c r="F12">
        <v>0.25</v>
      </c>
      <c r="G12">
        <v>-2.481246660502543E-4</v>
      </c>
      <c r="H12">
        <v>3.0238040521884831E-2</v>
      </c>
      <c r="I12">
        <v>1.110605034667004</v>
      </c>
      <c r="J12">
        <v>-3.048616518793509E-2</v>
      </c>
      <c r="K12">
        <f t="shared" si="0"/>
        <v>148.25905004956024</v>
      </c>
      <c r="L12" s="4">
        <v>161.06419126776825</v>
      </c>
      <c r="M12" s="4">
        <v>144.697072247454</v>
      </c>
      <c r="N12" s="6">
        <v>135.10093814134567</v>
      </c>
      <c r="S12">
        <v>2.113034644337787</v>
      </c>
      <c r="T12">
        <v>1.9319361292575301</v>
      </c>
    </row>
    <row r="13" spans="1:20" x14ac:dyDescent="0.35">
      <c r="A13" s="1">
        <v>11</v>
      </c>
      <c r="B13" t="s">
        <v>25</v>
      </c>
      <c r="C13" t="s">
        <v>12</v>
      </c>
      <c r="D13">
        <v>0.25</v>
      </c>
      <c r="E13">
        <v>0.45</v>
      </c>
      <c r="F13">
        <v>0.2</v>
      </c>
      <c r="G13">
        <v>-2.045934413373297E-2</v>
      </c>
      <c r="H13">
        <v>1.667780031376746E-2</v>
      </c>
      <c r="I13">
        <v>1.0279050491854931</v>
      </c>
      <c r="J13">
        <v>-3.7137144447500443E-2</v>
      </c>
      <c r="K13">
        <f t="shared" si="0"/>
        <v>142.75313229222053</v>
      </c>
      <c r="L13" s="4">
        <v>174.48047625819208</v>
      </c>
      <c r="M13" s="4">
        <v>149.30274377598957</v>
      </c>
      <c r="N13" s="6">
        <v>139.24181627586648</v>
      </c>
      <c r="S13">
        <v>1.9591470223437151</v>
      </c>
      <c r="T13">
        <v>1.921053873684057</v>
      </c>
    </row>
    <row r="14" spans="1:20" x14ac:dyDescent="0.35">
      <c r="A14" s="1">
        <v>12</v>
      </c>
      <c r="B14" t="s">
        <v>26</v>
      </c>
      <c r="C14" t="s">
        <v>20</v>
      </c>
      <c r="D14">
        <v>0.3</v>
      </c>
      <c r="E14">
        <v>0.3</v>
      </c>
      <c r="F14">
        <v>0.55000000000000004</v>
      </c>
      <c r="G14">
        <v>8.0628343834037039E-2</v>
      </c>
      <c r="H14">
        <v>3.8670468045359029E-2</v>
      </c>
      <c r="I14">
        <v>1.097040755473601</v>
      </c>
      <c r="J14">
        <v>4.195787578867801E-2</v>
      </c>
      <c r="K14">
        <f t="shared" si="0"/>
        <v>148.74275048538223</v>
      </c>
      <c r="L14" s="4">
        <v>175.0763868660097</v>
      </c>
      <c r="M14" s="4">
        <v>156.44905783164339</v>
      </c>
      <c r="N14" s="6">
        <v>142.24567693507333</v>
      </c>
      <c r="S14">
        <v>1.981396717815094</v>
      </c>
      <c r="T14">
        <v>2.0185337901660851</v>
      </c>
    </row>
    <row r="15" spans="1:20" x14ac:dyDescent="0.35">
      <c r="A15" s="1">
        <v>13</v>
      </c>
      <c r="B15" t="s">
        <v>27</v>
      </c>
      <c r="C15" t="s">
        <v>14</v>
      </c>
      <c r="D15">
        <v>0.2</v>
      </c>
      <c r="E15">
        <v>0.2</v>
      </c>
      <c r="F15">
        <v>0.25</v>
      </c>
      <c r="G15">
        <v>5.5425429400833337E-2</v>
      </c>
      <c r="H15">
        <v>2.2814710385672971E-2</v>
      </c>
      <c r="I15">
        <v>1.217869958110996</v>
      </c>
      <c r="J15">
        <v>3.2610719015160369E-2</v>
      </c>
      <c r="K15">
        <f t="shared" si="0"/>
        <v>153.59335852700315</v>
      </c>
      <c r="L15" s="4">
        <v>167.89430825426319</v>
      </c>
      <c r="M15" s="4">
        <v>159.91342231788687</v>
      </c>
      <c r="N15" s="6">
        <v>142.63734104632474</v>
      </c>
      <c r="S15">
        <v>2.2477412654253421</v>
      </c>
      <c r="T15">
        <v>2.0418725874913708</v>
      </c>
    </row>
    <row r="16" spans="1:20" x14ac:dyDescent="0.35">
      <c r="A16" s="1">
        <v>14</v>
      </c>
      <c r="B16" t="s">
        <v>28</v>
      </c>
      <c r="C16" t="s">
        <v>20</v>
      </c>
      <c r="D16">
        <v>0.2</v>
      </c>
      <c r="E16">
        <v>0.3</v>
      </c>
      <c r="F16">
        <v>0.2</v>
      </c>
      <c r="G16">
        <v>-2.478279925777776E-3</v>
      </c>
      <c r="H16">
        <v>-2.5619368689703851E-3</v>
      </c>
      <c r="I16">
        <v>1.106015854677687</v>
      </c>
      <c r="J16">
        <v>8.365694319260918E-5</v>
      </c>
      <c r="K16">
        <f t="shared" si="0"/>
        <v>153.60620767787219</v>
      </c>
      <c r="L16" s="4">
        <v>165.15283617478505</v>
      </c>
      <c r="M16" s="4">
        <v>155.88186556353978</v>
      </c>
      <c r="N16" s="6">
        <v>140.2493981861503</v>
      </c>
      <c r="S16">
        <v>2.0884868088714881</v>
      </c>
      <c r="T16">
        <v>2.01697290635764</v>
      </c>
    </row>
    <row r="17" spans="1:20" x14ac:dyDescent="0.35">
      <c r="A17" s="1">
        <v>15</v>
      </c>
      <c r="B17" t="s">
        <v>29</v>
      </c>
      <c r="C17" t="s">
        <v>14</v>
      </c>
      <c r="D17">
        <v>0.2</v>
      </c>
      <c r="E17">
        <v>0.45</v>
      </c>
      <c r="F17">
        <v>0.5</v>
      </c>
      <c r="G17">
        <v>-9.4473045254166669E-3</v>
      </c>
      <c r="H17">
        <v>-4.633153180241998E-2</v>
      </c>
      <c r="I17">
        <v>1.043635357469608</v>
      </c>
      <c r="J17">
        <v>3.6884227277003308E-2</v>
      </c>
      <c r="K17">
        <f t="shared" si="0"/>
        <v>159.27185395302141</v>
      </c>
      <c r="L17" s="4">
        <v>173.18799060830781</v>
      </c>
      <c r="M17" s="4">
        <v>161.12162029954567</v>
      </c>
      <c r="N17" s="6">
        <v>155.89044612991404</v>
      </c>
      <c r="S17">
        <v>2.1020252406600259</v>
      </c>
      <c r="T17">
        <v>2.1209873502698731</v>
      </c>
    </row>
    <row r="18" spans="1:20" x14ac:dyDescent="0.35">
      <c r="A18" s="1">
        <v>16</v>
      </c>
      <c r="B18" t="s">
        <v>30</v>
      </c>
      <c r="C18" t="s">
        <v>12</v>
      </c>
      <c r="D18">
        <v>0.35</v>
      </c>
      <c r="E18">
        <v>0.2</v>
      </c>
      <c r="F18">
        <v>0.7</v>
      </c>
      <c r="G18">
        <v>-5.3970795118245419E-3</v>
      </c>
      <c r="H18">
        <v>-2.153551028488232E-2</v>
      </c>
      <c r="I18">
        <v>1.102131985484293</v>
      </c>
      <c r="J18">
        <v>1.613843077305778E-2</v>
      </c>
      <c r="K18">
        <f t="shared" si="0"/>
        <v>161.84225174213881</v>
      </c>
      <c r="L18" s="4">
        <v>181.77524548034043</v>
      </c>
      <c r="M18" s="4">
        <v>166.10135833060991</v>
      </c>
      <c r="N18" s="6">
        <v>165.72764499342856</v>
      </c>
      <c r="S18">
        <v>2.136700105866923</v>
      </c>
      <c r="T18">
        <v>1.9915984766492441</v>
      </c>
    </row>
    <row r="19" spans="1:20" x14ac:dyDescent="0.35">
      <c r="A19" s="1">
        <v>17</v>
      </c>
      <c r="B19" t="s">
        <v>31</v>
      </c>
      <c r="C19" t="s">
        <v>20</v>
      </c>
      <c r="D19">
        <v>0.2</v>
      </c>
      <c r="E19">
        <v>0.2</v>
      </c>
      <c r="F19">
        <v>0.45</v>
      </c>
      <c r="G19">
        <v>3.4675546422611107E-2</v>
      </c>
      <c r="H19">
        <v>1.5949313411751782E-2</v>
      </c>
      <c r="I19">
        <v>1.121110067996782</v>
      </c>
      <c r="J19">
        <v>1.8726233010859329E-2</v>
      </c>
      <c r="K19">
        <f t="shared" si="0"/>
        <v>164.87294745926425</v>
      </c>
      <c r="L19" s="4">
        <v>179.96300111981873</v>
      </c>
      <c r="M19" s="4">
        <v>170.70502193663285</v>
      </c>
      <c r="N19" s="6">
        <v>167.65409257437963</v>
      </c>
      <c r="S19">
        <v>2.0067691142448441</v>
      </c>
      <c r="T19">
        <v>1.850307371330262</v>
      </c>
    </row>
    <row r="20" spans="1:20" x14ac:dyDescent="0.35">
      <c r="A20" s="1">
        <v>18</v>
      </c>
      <c r="B20" t="s">
        <v>32</v>
      </c>
      <c r="C20" t="s">
        <v>12</v>
      </c>
      <c r="D20">
        <v>0.25</v>
      </c>
      <c r="E20">
        <v>0.4</v>
      </c>
      <c r="F20">
        <v>0.3</v>
      </c>
      <c r="G20">
        <v>1.8325098743233448E-2</v>
      </c>
      <c r="H20">
        <v>1.5222345620186281E-2</v>
      </c>
      <c r="I20">
        <v>1.0861923268139091</v>
      </c>
      <c r="J20">
        <v>3.102753123047169E-3</v>
      </c>
      <c r="K20">
        <f t="shared" si="0"/>
        <v>165.38450751189947</v>
      </c>
      <c r="L20" s="4">
        <v>178.32234399947887</v>
      </c>
      <c r="M20" s="4">
        <v>170.44232641319408</v>
      </c>
      <c r="N20" s="6">
        <v>165.1448007613464</v>
      </c>
      <c r="S20">
        <v>1.946521678536784</v>
      </c>
      <c r="T20">
        <v>1.9821397323233341</v>
      </c>
    </row>
    <row r="21" spans="1:20" x14ac:dyDescent="0.35">
      <c r="A21" s="1">
        <v>19</v>
      </c>
      <c r="B21" t="s">
        <v>33</v>
      </c>
      <c r="C21" t="s">
        <v>20</v>
      </c>
      <c r="D21">
        <v>0.2</v>
      </c>
      <c r="E21">
        <v>0.3</v>
      </c>
      <c r="F21">
        <v>0.2</v>
      </c>
      <c r="G21">
        <v>0.11097646063</v>
      </c>
      <c r="H21">
        <v>5.2780943333397029E-2</v>
      </c>
      <c r="I21">
        <v>1.193034788587408</v>
      </c>
      <c r="J21">
        <v>5.819551729660298E-2</v>
      </c>
      <c r="K21">
        <f t="shared" si="0"/>
        <v>175.00914447939837</v>
      </c>
      <c r="L21" s="4">
        <v>179.65056899374866</v>
      </c>
      <c r="M21" s="4">
        <v>177.92357867572917</v>
      </c>
      <c r="N21" s="6">
        <v>174.01798645903006</v>
      </c>
      <c r="S21">
        <v>2.2117265433693909</v>
      </c>
      <c r="T21">
        <v>2.0238264824906049</v>
      </c>
    </row>
    <row r="22" spans="1:20" x14ac:dyDescent="0.35">
      <c r="A22" s="1">
        <v>20</v>
      </c>
      <c r="B22" t="s">
        <v>34</v>
      </c>
      <c r="C22" t="s">
        <v>20</v>
      </c>
      <c r="D22">
        <v>0.2</v>
      </c>
      <c r="E22">
        <v>0.25</v>
      </c>
      <c r="F22">
        <v>0.2</v>
      </c>
      <c r="G22">
        <v>-1.0345024995E-2</v>
      </c>
      <c r="H22">
        <v>-3.552190320068719E-2</v>
      </c>
      <c r="I22">
        <v>1.1211239100910859</v>
      </c>
      <c r="J22">
        <v>2.5176878205687189E-2</v>
      </c>
      <c r="K22">
        <f t="shared" si="0"/>
        <v>179.4153283948377</v>
      </c>
      <c r="L22" s="4">
        <v>200.6050393617256</v>
      </c>
      <c r="M22" s="4">
        <v>181.80665419437636</v>
      </c>
      <c r="N22" s="6">
        <v>183.35419538653636</v>
      </c>
      <c r="S22">
        <v>2.0501252840331379</v>
      </c>
      <c r="T22">
        <v>1.951995986346909</v>
      </c>
    </row>
    <row r="23" spans="1:20" x14ac:dyDescent="0.35">
      <c r="A23" s="1">
        <v>21</v>
      </c>
      <c r="B23" t="s">
        <v>35</v>
      </c>
      <c r="C23" t="s">
        <v>20</v>
      </c>
      <c r="D23">
        <v>0.45</v>
      </c>
      <c r="E23">
        <v>0.25</v>
      </c>
      <c r="F23">
        <v>0.45</v>
      </c>
      <c r="G23">
        <v>4.2928713820500021E-3</v>
      </c>
      <c r="H23">
        <v>7.6470527103777677E-2</v>
      </c>
      <c r="I23">
        <v>1.063933104602891</v>
      </c>
      <c r="J23">
        <v>-7.2177655721727671E-2</v>
      </c>
      <c r="K23">
        <f t="shared" si="0"/>
        <v>166.46555059075439</v>
      </c>
      <c r="L23" s="4">
        <v>191.06688412307372</v>
      </c>
      <c r="M23" s="4">
        <v>179.60270514883379</v>
      </c>
      <c r="N23" s="6">
        <v>181.34455067865392</v>
      </c>
      <c r="S23">
        <v>2.058350734466293</v>
      </c>
      <c r="T23">
        <v>2.1239328932290689</v>
      </c>
    </row>
    <row r="24" spans="1:20" x14ac:dyDescent="0.35">
      <c r="A24" s="1">
        <v>22</v>
      </c>
      <c r="B24" t="s">
        <v>36</v>
      </c>
      <c r="C24" t="s">
        <v>20</v>
      </c>
      <c r="D24">
        <v>0.2</v>
      </c>
      <c r="E24">
        <v>0.35</v>
      </c>
      <c r="F24">
        <v>0.25</v>
      </c>
      <c r="G24">
        <v>-3.1256576529999921E-4</v>
      </c>
      <c r="H24">
        <v>5.7020356119460547E-2</v>
      </c>
      <c r="I24">
        <v>1.01039539782336</v>
      </c>
      <c r="J24">
        <v>-5.7332921884760552E-2</v>
      </c>
      <c r="K24">
        <f t="shared" si="0"/>
        <v>156.92159418223102</v>
      </c>
      <c r="L24" s="4">
        <v>185.4187112146237</v>
      </c>
      <c r="M24" s="4">
        <v>179.22227219941601</v>
      </c>
      <c r="N24" s="6">
        <v>179.25295557918804</v>
      </c>
      <c r="S24">
        <v>2.1111716393397408</v>
      </c>
      <c r="T24">
        <v>2.285290391945165</v>
      </c>
    </row>
    <row r="25" spans="1:20" x14ac:dyDescent="0.35">
      <c r="A25" s="1">
        <v>23</v>
      </c>
      <c r="B25" t="s">
        <v>37</v>
      </c>
      <c r="C25" t="s">
        <v>12</v>
      </c>
      <c r="D25">
        <v>0.2</v>
      </c>
      <c r="E25">
        <v>0.2</v>
      </c>
      <c r="F25">
        <v>0.7</v>
      </c>
      <c r="G25">
        <v>-6.6983196080205526E-3</v>
      </c>
      <c r="H25">
        <v>-1.147719177007355E-2</v>
      </c>
      <c r="I25">
        <v>1.0511503727717</v>
      </c>
      <c r="J25">
        <v>4.778872162052996E-3</v>
      </c>
      <c r="K25">
        <f t="shared" si="0"/>
        <v>157.67150242029345</v>
      </c>
      <c r="L25" s="4">
        <v>174.50343078857293</v>
      </c>
      <c r="M25" s="4">
        <v>173.4836559864921</v>
      </c>
      <c r="N25" s="6">
        <v>177.72728693762016</v>
      </c>
      <c r="S25">
        <v>1.9551970552602369</v>
      </c>
      <c r="T25">
        <v>1.8203087778999869</v>
      </c>
    </row>
    <row r="26" spans="1:20" x14ac:dyDescent="0.35">
      <c r="A26" s="1">
        <v>24</v>
      </c>
      <c r="B26" t="s">
        <v>38</v>
      </c>
      <c r="C26" t="s">
        <v>12</v>
      </c>
      <c r="D26">
        <v>0.4</v>
      </c>
      <c r="E26">
        <v>0.2</v>
      </c>
      <c r="F26">
        <v>0.2</v>
      </c>
      <c r="G26">
        <v>6.1506349140866418E-2</v>
      </c>
      <c r="H26">
        <v>4.6745334521607181E-2</v>
      </c>
      <c r="I26">
        <v>1.123179594846226</v>
      </c>
      <c r="J26">
        <v>1.476101461925924E-2</v>
      </c>
      <c r="K26">
        <f t="shared" si="0"/>
        <v>159.99889377255997</v>
      </c>
      <c r="L26" s="4">
        <v>174.23806522321078</v>
      </c>
      <c r="M26" s="4">
        <v>183.08571432250508</v>
      </c>
      <c r="N26" s="6">
        <v>175.33675579003165</v>
      </c>
      <c r="S26">
        <v>1.7926168112466601</v>
      </c>
      <c r="T26">
        <v>1.8027940680099119</v>
      </c>
    </row>
    <row r="27" spans="1:20" x14ac:dyDescent="0.35">
      <c r="A27" s="1">
        <v>25</v>
      </c>
      <c r="B27" t="s">
        <v>39</v>
      </c>
      <c r="C27" t="s">
        <v>20</v>
      </c>
      <c r="D27">
        <v>0.25</v>
      </c>
      <c r="E27">
        <v>0.3</v>
      </c>
      <c r="F27">
        <v>0.2</v>
      </c>
      <c r="G27">
        <v>8.6047217185888869E-2</v>
      </c>
      <c r="H27">
        <v>-1.3822452060756369E-2</v>
      </c>
      <c r="I27">
        <v>1.1633655851801681</v>
      </c>
      <c r="J27">
        <v>9.986966924664524E-2</v>
      </c>
      <c r="K27">
        <f t="shared" si="0"/>
        <v>175.97793037345465</v>
      </c>
      <c r="L27" s="4">
        <v>179.67524266298369</v>
      </c>
      <c r="M27" s="4">
        <v>195.46453354795406</v>
      </c>
      <c r="N27" s="6">
        <v>172.82599014648841</v>
      </c>
      <c r="S27">
        <v>1.825864086689081</v>
      </c>
      <c r="T27">
        <v>2.0888918339594809</v>
      </c>
    </row>
    <row r="28" spans="1:20" x14ac:dyDescent="0.35">
      <c r="A28" s="1">
        <v>26</v>
      </c>
      <c r="B28" t="s">
        <v>40</v>
      </c>
      <c r="C28" t="s">
        <v>14</v>
      </c>
      <c r="D28">
        <v>0.2</v>
      </c>
      <c r="E28">
        <v>0.2</v>
      </c>
      <c r="F28">
        <v>0.2</v>
      </c>
      <c r="G28">
        <v>0.2641180178632857</v>
      </c>
      <c r="H28">
        <v>0.1232500407103095</v>
      </c>
      <c r="I28">
        <v>1.2307871968359849</v>
      </c>
      <c r="J28">
        <v>0.14086797715297619</v>
      </c>
      <c r="K28">
        <f t="shared" si="0"/>
        <v>200.7675854487305</v>
      </c>
      <c r="L28" s="4">
        <v>166.81556918742947</v>
      </c>
      <c r="M28" s="4">
        <v>196.84391069532322</v>
      </c>
      <c r="N28" s="6">
        <v>163.16434169056012</v>
      </c>
      <c r="S28">
        <v>2.1376323179263901</v>
      </c>
      <c r="T28">
        <v>1.9739332666496761</v>
      </c>
    </row>
    <row r="29" spans="1:20" x14ac:dyDescent="0.35">
      <c r="A29" s="1">
        <v>27</v>
      </c>
      <c r="B29" t="s">
        <v>41</v>
      </c>
      <c r="C29" t="s">
        <v>20</v>
      </c>
      <c r="D29">
        <v>0.2</v>
      </c>
      <c r="E29">
        <v>0.4</v>
      </c>
      <c r="F29">
        <v>0.2</v>
      </c>
      <c r="G29">
        <v>0.12053513273999999</v>
      </c>
      <c r="H29">
        <v>-4.4727906421139961E-2</v>
      </c>
      <c r="I29">
        <v>1.1983572621669449</v>
      </c>
      <c r="J29">
        <v>0.16526303916113999</v>
      </c>
      <c r="K29">
        <f t="shared" si="0"/>
        <v>233.94704678503157</v>
      </c>
      <c r="L29" s="4">
        <v>166.24304183103973</v>
      </c>
      <c r="M29" s="4">
        <v>191.70726982916185</v>
      </c>
      <c r="N29" s="6">
        <v>160.52576939319414</v>
      </c>
      <c r="S29">
        <v>1.8826632533130341</v>
      </c>
      <c r="T29">
        <v>2.108049340932733</v>
      </c>
    </row>
    <row r="30" spans="1:20" x14ac:dyDescent="0.35">
      <c r="A30" s="1">
        <v>28</v>
      </c>
      <c r="B30" t="s">
        <v>42</v>
      </c>
      <c r="C30" t="s">
        <v>14</v>
      </c>
      <c r="D30">
        <v>0.2</v>
      </c>
      <c r="E30">
        <v>0.35</v>
      </c>
      <c r="F30">
        <v>0.2</v>
      </c>
      <c r="G30">
        <v>2.7630850923000001E-2</v>
      </c>
      <c r="H30">
        <v>6.241710115624916E-3</v>
      </c>
      <c r="I30">
        <v>1.1730052302116301</v>
      </c>
      <c r="J30">
        <v>2.1389140807375081E-2</v>
      </c>
      <c r="K30">
        <f t="shared" si="0"/>
        <v>238.95097311018617</v>
      </c>
      <c r="L30" s="4">
        <v>178.4586247380345</v>
      </c>
      <c r="M30" s="4">
        <v>192.7467578015503</v>
      </c>
      <c r="N30" s="6">
        <v>161.44134393774127</v>
      </c>
      <c r="S30">
        <v>2.109309984167925</v>
      </c>
      <c r="T30">
        <v>1.965292783895356</v>
      </c>
    </row>
    <row r="31" spans="1:20" x14ac:dyDescent="0.35">
      <c r="A31" s="1">
        <v>29</v>
      </c>
      <c r="B31" t="s">
        <v>43</v>
      </c>
      <c r="C31" t="s">
        <v>12</v>
      </c>
      <c r="D31">
        <v>0.2</v>
      </c>
      <c r="E31">
        <v>0.2</v>
      </c>
      <c r="F31">
        <v>0.45</v>
      </c>
      <c r="G31">
        <v>5.2952524948380909E-2</v>
      </c>
      <c r="H31">
        <v>-8.8298106932800879E-2</v>
      </c>
      <c r="I31">
        <v>1.081254287296787</v>
      </c>
      <c r="J31">
        <v>0.14125063188118181</v>
      </c>
      <c r="K31">
        <f t="shared" si="0"/>
        <v>272.70294905062326</v>
      </c>
      <c r="L31" s="4">
        <v>186.47747795355872</v>
      </c>
      <c r="M31" s="4">
        <v>203.13324872282888</v>
      </c>
      <c r="N31" s="6">
        <v>171.68420338296875</v>
      </c>
      <c r="S31">
        <v>1.9014679278846811</v>
      </c>
      <c r="T31">
        <v>2.1518355747262512</v>
      </c>
    </row>
    <row r="32" spans="1:20" x14ac:dyDescent="0.35">
      <c r="A32" s="1">
        <v>30</v>
      </c>
      <c r="B32" t="s">
        <v>44</v>
      </c>
      <c r="C32" t="s">
        <v>12</v>
      </c>
      <c r="D32">
        <v>0.2</v>
      </c>
      <c r="E32">
        <v>0.2</v>
      </c>
      <c r="F32">
        <v>0.4</v>
      </c>
      <c r="G32">
        <v>5.6941469867557992E-3</v>
      </c>
      <c r="H32">
        <v>-2.8731016442515151E-2</v>
      </c>
      <c r="I32">
        <v>1.1578162633539819</v>
      </c>
      <c r="J32">
        <v>3.4425163429270947E-2</v>
      </c>
      <c r="K32">
        <f t="shared" si="0"/>
        <v>282.09079263933512</v>
      </c>
      <c r="L32" s="4">
        <v>188.2412624112919</v>
      </c>
      <c r="M32" s="4">
        <v>208.32766248533935</v>
      </c>
      <c r="N32" s="6">
        <v>171.34315357914488</v>
      </c>
      <c r="S32">
        <v>2.141954144771169</v>
      </c>
      <c r="T32">
        <v>1.771779078527729</v>
      </c>
    </row>
    <row r="33" spans="13:13" x14ac:dyDescent="0.35">
      <c r="M33" s="4"/>
    </row>
    <row r="34" spans="13:13" x14ac:dyDescent="0.35">
      <c r="M34" s="4"/>
    </row>
  </sheetData>
  <pageMargins left="0.75" right="0.75" top="1" bottom="1" header="0.5" footer="0.5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2022-02-19T00:58:36Z</dcterms:created>
  <dcterms:modified xsi:type="dcterms:W3CDTF">2022-02-22T06:15:07Z</dcterms:modified>
</cp:coreProperties>
</file>