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AVR\AVR\lcd_raw_0\"/>
    </mc:Choice>
  </mc:AlternateContent>
  <bookViews>
    <workbookView xWindow="0" yWindow="0" windowWidth="19200" windowHeight="11370" xr2:uid="{5025983E-4EE2-471E-B720-CAC67000184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R18" i="1"/>
  <c r="R19" i="1"/>
  <c r="R20" i="1"/>
  <c r="R21" i="1"/>
  <c r="R22" i="1"/>
  <c r="R2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R24" i="1"/>
  <c r="I38" i="1"/>
</calcChain>
</file>

<file path=xl/sharedStrings.xml><?xml version="1.0" encoding="utf-8"?>
<sst xmlns="http://schemas.openxmlformats.org/spreadsheetml/2006/main" count="86" uniqueCount="75">
  <si>
    <t>A</t>
  </si>
  <si>
    <t>B</t>
  </si>
  <si>
    <t>C</t>
  </si>
  <si>
    <t>D</t>
  </si>
  <si>
    <t>E</t>
  </si>
  <si>
    <t>F</t>
  </si>
  <si>
    <t>G</t>
  </si>
  <si>
    <t>b</t>
  </si>
  <si>
    <t>d</t>
  </si>
  <si>
    <t>H</t>
  </si>
  <si>
    <t>L</t>
  </si>
  <si>
    <t>P</t>
  </si>
  <si>
    <t>U</t>
  </si>
  <si>
    <t>Display</t>
  </si>
  <si>
    <t>com1</t>
  </si>
  <si>
    <t>com2</t>
  </si>
  <si>
    <t>com3</t>
  </si>
  <si>
    <t>com4</t>
  </si>
  <si>
    <t>PinMap</t>
  </si>
  <si>
    <t>1F</t>
  </si>
  <si>
    <t>1G</t>
  </si>
  <si>
    <t>1E</t>
  </si>
  <si>
    <t>1D</t>
  </si>
  <si>
    <t>1A</t>
  </si>
  <si>
    <t>2F</t>
  </si>
  <si>
    <t>2A</t>
  </si>
  <si>
    <t>3F</t>
  </si>
  <si>
    <t>3A</t>
  </si>
  <si>
    <t>4F</t>
  </si>
  <si>
    <t>4A</t>
  </si>
  <si>
    <t>5F</t>
  </si>
  <si>
    <t>5A</t>
  </si>
  <si>
    <t>6F</t>
  </si>
  <si>
    <t>6A</t>
  </si>
  <si>
    <t>1B</t>
  </si>
  <si>
    <t>2G</t>
  </si>
  <si>
    <t>2B</t>
  </si>
  <si>
    <t>3G</t>
  </si>
  <si>
    <t>3B</t>
  </si>
  <si>
    <t>4G</t>
  </si>
  <si>
    <t>4B</t>
  </si>
  <si>
    <t>5G</t>
  </si>
  <si>
    <t>5B</t>
  </si>
  <si>
    <t>6G</t>
  </si>
  <si>
    <t>6B</t>
  </si>
  <si>
    <t>2D</t>
  </si>
  <si>
    <t>X1</t>
  </si>
  <si>
    <t>3D</t>
  </si>
  <si>
    <t>4D</t>
  </si>
  <si>
    <t>X2</t>
  </si>
  <si>
    <t>5D</t>
  </si>
  <si>
    <t>6D</t>
  </si>
  <si>
    <t>X0</t>
  </si>
  <si>
    <t>X3</t>
  </si>
  <si>
    <t>X4</t>
  </si>
  <si>
    <t>X5</t>
  </si>
  <si>
    <t>1C</t>
  </si>
  <si>
    <t>2E</t>
  </si>
  <si>
    <t>2C</t>
  </si>
  <si>
    <t>3E</t>
  </si>
  <si>
    <t>3C</t>
  </si>
  <si>
    <t>4E</t>
  </si>
  <si>
    <t>4C</t>
  </si>
  <si>
    <t>5E</t>
  </si>
  <si>
    <t>5C</t>
  </si>
  <si>
    <t>6E</t>
  </si>
  <si>
    <t>6C</t>
  </si>
  <si>
    <t>final</t>
  </si>
  <si>
    <t>EMPTY</t>
  </si>
  <si>
    <t>ONEBAR</t>
  </si>
  <si>
    <t>TWOBAR</t>
  </si>
  <si>
    <t>FULL</t>
  </si>
  <si>
    <t>CLK</t>
  </si>
  <si>
    <t>DOT</t>
  </si>
  <si>
    <t>Segs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</si>
</sst>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45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114194</xdr:colOff>
      <xdr:row>6</xdr:row>
      <xdr:rowOff>142714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67688-EA47-411F-A897-193F1769A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7619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0</xdr:row>
      <xdr:rowOff>76200</xdr:rowOff>
    </xdr:from>
    <xdr:to>
      <xdr:col>10</xdr:col>
      <xdr:colOff>46971</xdr:colOff>
      <xdr:row>7</xdr:row>
      <xdr:rowOff>133176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55D958-8268-4D58-8D5A-5BB769F46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76200"/>
          <a:ext cx="5228571" cy="1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152400</xdr:rowOff>
    </xdr:from>
    <xdr:to>
      <xdr:col>15</xdr:col>
      <xdr:colOff>246445</xdr:colOff>
      <xdr:row>14</xdr:row>
      <xdr:rowOff>133186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57D99E-9AB7-407F-87FB-5ED56F40D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85900"/>
          <a:ext cx="9638095" cy="13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D75D0-9681-4862-9557-4A81E7A44B2D}" name="Table1" displayName="Table1" ref="A17:I38" totalsRowCount="1" headerRowDxfId="37" dataDxfId="36">
  <autoFilter ref="A17:I37" xr:uid="{BBA4DD26-E0A4-4C45-8A8C-67C9F8B3283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1B48884-409B-4279-A587-43DDED6BA420}" name="Display" dataDxfId="35" totalsRowDxfId="26"/>
    <tableColumn id="2" xr3:uid="{CB83DB6C-0968-493F-BEC3-097762AFBA25}" name="A" dataDxfId="34" totalsRowDxfId="25"/>
    <tableColumn id="3" xr3:uid="{C234FBF9-55AC-452C-A82A-54EFA8753739}" name="B" dataDxfId="33" totalsRowDxfId="24"/>
    <tableColumn id="4" xr3:uid="{27ABAC60-E49C-4D00-BE57-728B702EBC1D}" name="C" dataDxfId="32" totalsRowDxfId="23"/>
    <tableColumn id="5" xr3:uid="{480DFCDD-5E46-4758-B8F2-89D3C8F827B3}" name="D" dataDxfId="31" totalsRowDxfId="22"/>
    <tableColumn id="6" xr3:uid="{A10734AA-DFCD-4B62-AB1B-DAEAE2AA2709}" name="E" dataDxfId="30" totalsRowDxfId="21"/>
    <tableColumn id="7" xr3:uid="{65888387-1405-4E8C-ACD9-DA2F81D1B9A7}" name="F" dataDxfId="29" totalsRowDxfId="20"/>
    <tableColumn id="8" xr3:uid="{72215B1D-85CF-43CD-95DC-C4323ACC1527}" name="G" dataDxfId="28" totalsRowDxfId="19"/>
    <tableColumn id="9" xr3:uid="{B9888CFC-387C-4DCD-A7F8-DAFA78F263A3}" name="final" totalsRowFunction="custom" dataDxfId="27" totalsRowDxfId="18">
      <calculatedColumnFormula>_xlfn.CONCAT("0x",BIN2HEX(_xlfn.CONCAT(Table1[[#This Row],[A]:[G]])))</calculatedColumnFormula>
      <totalsRowFormula>Combine(Table1[final])</totalsRow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9E120A-6E29-458C-9108-193B31ACB02C}" name="Table2" displayName="Table2" ref="Q1:U14" totalsRowShown="0" headerRowDxfId="44" dataDxfId="43">
  <autoFilter ref="Q1:U14" xr:uid="{54C247DD-4D59-43FD-8264-5F723F35A77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513408F-960A-48BA-B011-3FC17DAC7DF9}" name="PinMap" dataDxfId="42"/>
    <tableColumn id="2" xr3:uid="{9D72B6F9-6F33-4F52-9AC1-A293852E8FBA}" name="com1" dataDxfId="41"/>
    <tableColumn id="3" xr3:uid="{1CB8F889-3284-4284-9F09-57727FAF89D4}" name="com2" dataDxfId="40"/>
    <tableColumn id="4" xr3:uid="{045EEE89-400D-4474-982A-8D123E2AF345}" name="com3" dataDxfId="39"/>
    <tableColumn id="5" xr3:uid="{A0AA3F87-39EA-4D5B-9DE4-16F474189616}" name="com4" dataDxfId="38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B838F-115F-4568-AC2D-CFFBD02C7F79}" name="Table4" displayName="Table4" ref="K17:R24" totalsRowCount="1" headerRowDxfId="10" dataDxfId="11">
  <autoFilter ref="K17:R23" xr:uid="{F6078CEB-5335-4E9C-A0EF-B684E2A499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8">
    <tableColumn id="1" xr3:uid="{986FE52B-923F-4E87-8CDB-AD142EC3CB22}" name="Segs" dataDxfId="17" totalsRowDxfId="7"/>
    <tableColumn id="2" xr3:uid="{DBCF4063-4200-4D02-8B6A-C3E380B04E80}" name="X0" dataDxfId="16" totalsRowDxfId="6"/>
    <tableColumn id="3" xr3:uid="{221A5482-B8DD-40EB-B128-5D23C1560A76}" name="X1" dataDxfId="15" totalsRowDxfId="5"/>
    <tableColumn id="4" xr3:uid="{8104AA76-A364-41AD-B2B1-C8BBB22239DC}" name="X2" dataDxfId="14" totalsRowDxfId="4"/>
    <tableColumn id="5" xr3:uid="{A8C2E54F-5B73-4327-B07C-DBB8D7568625}" name="X3" dataDxfId="13" totalsRowDxfId="3"/>
    <tableColumn id="6" xr3:uid="{C59D2AD3-C88E-4ACA-9093-E96FDDB03DF8}" name="X4" dataDxfId="12" totalsRowDxfId="2"/>
    <tableColumn id="7" xr3:uid="{AE92FF5E-8738-4F3A-8AFE-2B528C4A7B91}" name="X5" dataDxfId="9" totalsRowDxfId="1"/>
    <tableColumn id="8" xr3:uid="{78874560-81FB-4D1F-9E0B-BFA4B5067283}" name="final" totalsRowFunction="custom" dataDxfId="8" totalsRowDxfId="0">
      <calculatedColumnFormula>_xlfn.CONCAT("0x",BIN2HEX(_xlfn.CONCAT(Table4[[#This Row],[X0]:[X5]])))</calculatedColumnFormula>
      <totalsRowFormula>Combine(Table4[final])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52E7-7249-4A7C-BE36-67C1C1EE579F}">
  <sheetPr codeName="Sheet1"/>
  <dimension ref="A1:U44"/>
  <sheetViews>
    <sheetView tabSelected="1" topLeftCell="A4" zoomScaleNormal="100" workbookViewId="0">
      <selection activeCell="K16" sqref="K16"/>
    </sheetView>
  </sheetViews>
  <sheetFormatPr defaultRowHeight="15" x14ac:dyDescent="0.25"/>
  <cols>
    <col min="1" max="1" width="11" style="1" customWidth="1"/>
    <col min="2" max="10" width="9.140625" style="1"/>
    <col min="11" max="11" width="11" style="1" customWidth="1"/>
    <col min="12" max="15" width="9.140625" style="1"/>
    <col min="16" max="16" width="11" style="1" customWidth="1"/>
    <col min="17" max="16384" width="9.140625" style="1"/>
  </cols>
  <sheetData>
    <row r="1" spans="1:21" x14ac:dyDescent="0.25">
      <c r="A1" s="1">
        <v>0</v>
      </c>
      <c r="Q1" s="1" t="s">
        <v>18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Q2" s="1">
        <v>1</v>
      </c>
      <c r="R2" s="1" t="s">
        <v>52</v>
      </c>
      <c r="S2" s="1" t="s">
        <v>46</v>
      </c>
      <c r="T2" s="1" t="s">
        <v>49</v>
      </c>
      <c r="U2" s="1" t="s">
        <v>53</v>
      </c>
    </row>
    <row r="3" spans="1:21" x14ac:dyDescent="0.25">
      <c r="Q3" s="1">
        <v>2</v>
      </c>
      <c r="R3" s="1" t="s">
        <v>19</v>
      </c>
      <c r="S3" s="1" t="s">
        <v>20</v>
      </c>
      <c r="T3" s="1" t="s">
        <v>21</v>
      </c>
      <c r="U3" s="1" t="s">
        <v>22</v>
      </c>
    </row>
    <row r="4" spans="1:21" x14ac:dyDescent="0.25">
      <c r="Q4" s="1">
        <v>3</v>
      </c>
      <c r="R4" s="1" t="s">
        <v>23</v>
      </c>
      <c r="S4" s="1" t="s">
        <v>34</v>
      </c>
      <c r="T4" s="1" t="s">
        <v>56</v>
      </c>
    </row>
    <row r="5" spans="1:21" x14ac:dyDescent="0.25">
      <c r="Q5" s="1">
        <v>4</v>
      </c>
      <c r="R5" s="1" t="s">
        <v>24</v>
      </c>
      <c r="S5" s="1" t="s">
        <v>35</v>
      </c>
      <c r="T5" s="1" t="s">
        <v>57</v>
      </c>
      <c r="U5" s="1" t="s">
        <v>45</v>
      </c>
    </row>
    <row r="6" spans="1:21" x14ac:dyDescent="0.25">
      <c r="Q6" s="1">
        <v>5</v>
      </c>
      <c r="R6" s="1" t="s">
        <v>25</v>
      </c>
      <c r="S6" s="1" t="s">
        <v>36</v>
      </c>
      <c r="T6" s="1" t="s">
        <v>58</v>
      </c>
      <c r="U6" s="1" t="s">
        <v>54</v>
      </c>
    </row>
    <row r="7" spans="1:21" x14ac:dyDescent="0.25">
      <c r="Q7" s="1">
        <v>6</v>
      </c>
      <c r="R7" s="1" t="s">
        <v>26</v>
      </c>
      <c r="S7" s="1" t="s">
        <v>37</v>
      </c>
      <c r="T7" s="1" t="s">
        <v>59</v>
      </c>
      <c r="U7" s="1" t="s">
        <v>47</v>
      </c>
    </row>
    <row r="8" spans="1:21" x14ac:dyDescent="0.25">
      <c r="Q8" s="1">
        <v>7</v>
      </c>
      <c r="R8" s="1" t="s">
        <v>27</v>
      </c>
      <c r="S8" s="1" t="s">
        <v>38</v>
      </c>
      <c r="T8" s="1" t="s">
        <v>60</v>
      </c>
    </row>
    <row r="9" spans="1:21" x14ac:dyDescent="0.25">
      <c r="Q9" s="1">
        <v>8</v>
      </c>
      <c r="R9" s="1" t="s">
        <v>28</v>
      </c>
      <c r="S9" s="1" t="s">
        <v>39</v>
      </c>
      <c r="T9" s="1" t="s">
        <v>61</v>
      </c>
      <c r="U9" s="1" t="s">
        <v>48</v>
      </c>
    </row>
    <row r="10" spans="1:21" x14ac:dyDescent="0.25">
      <c r="Q10" s="1">
        <v>9</v>
      </c>
      <c r="R10" s="1" t="s">
        <v>29</v>
      </c>
      <c r="S10" s="1" t="s">
        <v>40</v>
      </c>
      <c r="T10" s="1" t="s">
        <v>62</v>
      </c>
      <c r="U10" s="1" t="s">
        <v>55</v>
      </c>
    </row>
    <row r="11" spans="1:21" x14ac:dyDescent="0.25">
      <c r="Q11" s="1">
        <v>10</v>
      </c>
      <c r="R11" s="1" t="s">
        <v>30</v>
      </c>
      <c r="S11" s="1" t="s">
        <v>41</v>
      </c>
      <c r="T11" s="1" t="s">
        <v>63</v>
      </c>
      <c r="U11" s="1" t="s">
        <v>50</v>
      </c>
    </row>
    <row r="12" spans="1:21" x14ac:dyDescent="0.25">
      <c r="Q12" s="1">
        <v>11</v>
      </c>
      <c r="R12" s="1" t="s">
        <v>31</v>
      </c>
      <c r="S12" s="1" t="s">
        <v>42</v>
      </c>
      <c r="T12" s="1" t="s">
        <v>64</v>
      </c>
    </row>
    <row r="13" spans="1:21" x14ac:dyDescent="0.25">
      <c r="Q13" s="1">
        <v>12</v>
      </c>
      <c r="R13" s="1" t="s">
        <v>32</v>
      </c>
      <c r="S13" s="1" t="s">
        <v>43</v>
      </c>
      <c r="T13" s="1" t="s">
        <v>65</v>
      </c>
      <c r="U13" s="1" t="s">
        <v>51</v>
      </c>
    </row>
    <row r="14" spans="1:21" x14ac:dyDescent="0.25">
      <c r="Q14" s="1">
        <v>13</v>
      </c>
      <c r="R14" s="1" t="s">
        <v>33</v>
      </c>
      <c r="S14" s="1" t="s">
        <v>44</v>
      </c>
      <c r="T14" s="1" t="s">
        <v>66</v>
      </c>
    </row>
    <row r="16" spans="1:21" x14ac:dyDescent="0.25">
      <c r="B16" s="1">
        <f>_xlfn.BITLSHIFT(1,6)</f>
        <v>64</v>
      </c>
      <c r="C16" s="1">
        <v>32</v>
      </c>
      <c r="D16" s="1">
        <v>16</v>
      </c>
      <c r="E16" s="1">
        <v>8</v>
      </c>
      <c r="F16" s="1">
        <v>4</v>
      </c>
      <c r="G16" s="1">
        <v>2</v>
      </c>
      <c r="H16" s="1">
        <v>1</v>
      </c>
      <c r="L16" s="1">
        <v>32</v>
      </c>
      <c r="M16" s="1">
        <v>16</v>
      </c>
      <c r="N16" s="1">
        <v>8</v>
      </c>
      <c r="O16" s="1">
        <v>4</v>
      </c>
      <c r="P16" s="1">
        <v>2</v>
      </c>
      <c r="Q16" s="1">
        <v>1</v>
      </c>
    </row>
    <row r="17" spans="1:18" x14ac:dyDescent="0.25">
      <c r="A17" s="1" t="s">
        <v>13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67</v>
      </c>
      <c r="K17" s="1" t="s">
        <v>74</v>
      </c>
      <c r="L17" s="1" t="s">
        <v>52</v>
      </c>
      <c r="M17" s="1" t="s">
        <v>46</v>
      </c>
      <c r="N17" s="1" t="s">
        <v>49</v>
      </c>
      <c r="O17" s="1" t="s">
        <v>53</v>
      </c>
      <c r="P17" s="1" t="s">
        <v>54</v>
      </c>
      <c r="Q17" s="1" t="s">
        <v>55</v>
      </c>
      <c r="R17" s="1" t="s">
        <v>67</v>
      </c>
    </row>
    <row r="18" spans="1:18" x14ac:dyDescent="0.25">
      <c r="A18" s="1">
        <v>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tr">
        <f>_xlfn.CONCAT("0x",BIN2HEX(_xlfn.CONCAT(Table1[[#This Row],[A]:[G]])))</f>
        <v>0x7E</v>
      </c>
      <c r="K18" s="1" t="s">
        <v>68</v>
      </c>
      <c r="L18" s="1">
        <v>1</v>
      </c>
      <c r="M18" s="1">
        <v>0</v>
      </c>
      <c r="N18" s="1">
        <v>0</v>
      </c>
      <c r="O18" s="2">
        <v>0</v>
      </c>
      <c r="P18" s="2">
        <v>0</v>
      </c>
      <c r="Q18" s="2">
        <v>0</v>
      </c>
      <c r="R18" s="1" t="str">
        <f>_xlfn.CONCAT("0x",BIN2HEX(_xlfn.CONCAT(Table4[[#This Row],[X0]:[X5]])))</f>
        <v>0x20</v>
      </c>
    </row>
    <row r="19" spans="1:18" x14ac:dyDescent="0.25">
      <c r="A19" s="1">
        <v>1</v>
      </c>
      <c r="B19" s="1">
        <v>0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 t="str">
        <f>_xlfn.CONCAT("0x",BIN2HEX(_xlfn.CONCAT(Table1[[#This Row],[A]:[G]])))</f>
        <v>0x30</v>
      </c>
      <c r="K19" s="1" t="s">
        <v>69</v>
      </c>
      <c r="L19" s="1">
        <v>1</v>
      </c>
      <c r="M19" s="1">
        <v>1</v>
      </c>
      <c r="N19" s="1">
        <v>0</v>
      </c>
      <c r="O19" s="2">
        <v>0</v>
      </c>
      <c r="P19" s="2">
        <v>0</v>
      </c>
      <c r="Q19" s="2">
        <v>0</v>
      </c>
      <c r="R19" s="1" t="str">
        <f>_xlfn.CONCAT("0x",BIN2HEX(_xlfn.CONCAT(Table4[[#This Row],[X0]:[X5]])))</f>
        <v>0x30</v>
      </c>
    </row>
    <row r="20" spans="1:18" x14ac:dyDescent="0.25">
      <c r="A20" s="1">
        <v>2</v>
      </c>
      <c r="B20" s="1">
        <v>1</v>
      </c>
      <c r="C20" s="1">
        <v>1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 t="str">
        <f>_xlfn.CONCAT("0x",BIN2HEX(_xlfn.CONCAT(Table1[[#This Row],[A]:[G]])))</f>
        <v>0x6D</v>
      </c>
      <c r="K20" s="1" t="s">
        <v>70</v>
      </c>
      <c r="L20" s="1">
        <v>1</v>
      </c>
      <c r="M20" s="1">
        <v>1</v>
      </c>
      <c r="N20" s="1">
        <v>1</v>
      </c>
      <c r="O20" s="2">
        <v>0</v>
      </c>
      <c r="P20" s="2">
        <v>0</v>
      </c>
      <c r="Q20" s="2">
        <v>0</v>
      </c>
      <c r="R20" s="1" t="str">
        <f>_xlfn.CONCAT("0x",BIN2HEX(_xlfn.CONCAT(Table4[[#This Row],[X0]:[X5]])))</f>
        <v>0x38</v>
      </c>
    </row>
    <row r="21" spans="1:18" x14ac:dyDescent="0.25">
      <c r="A21" s="1">
        <v>3</v>
      </c>
      <c r="B21" s="1">
        <v>1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 t="str">
        <f>_xlfn.CONCAT("0x",BIN2HEX(_xlfn.CONCAT(Table1[[#This Row],[A]:[G]])))</f>
        <v>0x79</v>
      </c>
      <c r="K21" s="1" t="s">
        <v>71</v>
      </c>
      <c r="L21" s="1">
        <v>1</v>
      </c>
      <c r="M21" s="1">
        <v>1</v>
      </c>
      <c r="N21" s="1">
        <v>1</v>
      </c>
      <c r="O21" s="2">
        <v>1</v>
      </c>
      <c r="P21" s="2">
        <v>0</v>
      </c>
      <c r="Q21" s="2">
        <v>0</v>
      </c>
      <c r="R21" s="1" t="str">
        <f>_xlfn.CONCAT("0x",BIN2HEX(_xlfn.CONCAT(Table4[[#This Row],[X0]:[X5]])))</f>
        <v>0x3C</v>
      </c>
    </row>
    <row r="22" spans="1:18" x14ac:dyDescent="0.25">
      <c r="A22" s="1">
        <v>4</v>
      </c>
      <c r="B22" s="1">
        <v>0</v>
      </c>
      <c r="C22" s="1">
        <v>1</v>
      </c>
      <c r="D22" s="1">
        <v>1</v>
      </c>
      <c r="E22" s="1">
        <v>0</v>
      </c>
      <c r="F22" s="1">
        <v>0</v>
      </c>
      <c r="G22" s="1">
        <v>1</v>
      </c>
      <c r="H22" s="1">
        <v>1</v>
      </c>
      <c r="I22" s="1" t="str">
        <f>_xlfn.CONCAT("0x",BIN2HEX(_xlfn.CONCAT(Table1[[#This Row],[A]:[G]])))</f>
        <v>0x33</v>
      </c>
      <c r="K22" s="1" t="s">
        <v>72</v>
      </c>
      <c r="L22" s="1">
        <v>0</v>
      </c>
      <c r="M22" s="1">
        <v>0</v>
      </c>
      <c r="N22" s="1">
        <v>0</v>
      </c>
      <c r="O22" s="2">
        <v>0</v>
      </c>
      <c r="P22" s="2">
        <v>1</v>
      </c>
      <c r="Q22" s="2">
        <v>0</v>
      </c>
      <c r="R22" s="1" t="str">
        <f>_xlfn.CONCAT("0x",BIN2HEX(_xlfn.CONCAT(Table4[[#This Row],[X0]:[X5]])))</f>
        <v>0x2</v>
      </c>
    </row>
    <row r="23" spans="1:18" x14ac:dyDescent="0.25">
      <c r="A23" s="1">
        <v>5</v>
      </c>
      <c r="B23" s="1">
        <v>1</v>
      </c>
      <c r="C23" s="1">
        <v>0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 t="str">
        <f>_xlfn.CONCAT("0x",BIN2HEX(_xlfn.CONCAT(Table1[[#This Row],[A]:[G]])))</f>
        <v>0x5B</v>
      </c>
      <c r="K23" s="1" t="s">
        <v>73</v>
      </c>
      <c r="L23" s="1">
        <v>0</v>
      </c>
      <c r="M23" s="1">
        <v>0</v>
      </c>
      <c r="N23" s="1">
        <v>0</v>
      </c>
      <c r="O23" s="2">
        <v>0</v>
      </c>
      <c r="P23" s="2">
        <v>0</v>
      </c>
      <c r="Q23" s="2">
        <v>1</v>
      </c>
      <c r="R23" s="1" t="str">
        <f>_xlfn.CONCAT("0x",BIN2HEX(_xlfn.CONCAT(Table4[[#This Row],[X0]:[X5]])))</f>
        <v>0x1</v>
      </c>
    </row>
    <row r="24" spans="1:18" x14ac:dyDescent="0.25">
      <c r="A24" s="1">
        <v>6</v>
      </c>
      <c r="B24" s="1">
        <v>1</v>
      </c>
      <c r="C24" s="1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 t="str">
        <f>_xlfn.CONCAT("0x",BIN2HEX(_xlfn.CONCAT(Table1[[#This Row],[A]:[G]])))</f>
        <v>0x5F</v>
      </c>
      <c r="O24" s="2"/>
      <c r="P24" s="2"/>
      <c r="Q24" s="2"/>
      <c r="R24" s="2" t="str">
        <f>Combine(Table4[final])</f>
        <v>0x20,0x30,0x38,0x3C,0x2,0x1</v>
      </c>
    </row>
    <row r="25" spans="1:18" x14ac:dyDescent="0.25">
      <c r="A25" s="1">
        <v>7</v>
      </c>
      <c r="B25" s="1">
        <v>1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 t="str">
        <f>_xlfn.CONCAT("0x",BIN2HEX(_xlfn.CONCAT(Table1[[#This Row],[A]:[G]])))</f>
        <v>0x70</v>
      </c>
      <c r="O25" s="2"/>
      <c r="P25" s="2"/>
      <c r="Q25" s="2"/>
    </row>
    <row r="26" spans="1:18" x14ac:dyDescent="0.25">
      <c r="A26" s="1">
        <v>8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 t="str">
        <f>_xlfn.CONCAT("0x",BIN2HEX(_xlfn.CONCAT(Table1[[#This Row],[A]:[G]])))</f>
        <v>0x7F</v>
      </c>
      <c r="O26" s="2"/>
      <c r="P26" s="2"/>
      <c r="Q26" s="2"/>
    </row>
    <row r="27" spans="1:18" x14ac:dyDescent="0.25">
      <c r="A27" s="1">
        <v>9</v>
      </c>
      <c r="B27" s="1">
        <v>1</v>
      </c>
      <c r="C27" s="1">
        <v>1</v>
      </c>
      <c r="D27" s="1">
        <v>1</v>
      </c>
      <c r="E27" s="1">
        <v>1</v>
      </c>
      <c r="F27" s="1">
        <v>0</v>
      </c>
      <c r="G27" s="1">
        <v>1</v>
      </c>
      <c r="H27" s="1">
        <v>1</v>
      </c>
      <c r="I27" s="1" t="str">
        <f>_xlfn.CONCAT("0x",BIN2HEX(_xlfn.CONCAT(Table1[[#This Row],[A]:[G]])))</f>
        <v>0x7B</v>
      </c>
      <c r="O27" s="2"/>
      <c r="P27" s="2"/>
      <c r="Q27" s="2"/>
    </row>
    <row r="28" spans="1:18" x14ac:dyDescent="0.25">
      <c r="A28" s="1" t="s">
        <v>0</v>
      </c>
      <c r="B28" s="1">
        <v>1</v>
      </c>
      <c r="C28" s="1">
        <v>1</v>
      </c>
      <c r="D28" s="1">
        <v>1</v>
      </c>
      <c r="E28" s="1">
        <v>0</v>
      </c>
      <c r="F28" s="1">
        <v>1</v>
      </c>
      <c r="G28" s="1">
        <v>1</v>
      </c>
      <c r="H28" s="1">
        <v>1</v>
      </c>
      <c r="I28" s="1" t="str">
        <f>_xlfn.CONCAT("0x",BIN2HEX(_xlfn.CONCAT(Table1[[#This Row],[A]:[G]])))</f>
        <v>0x77</v>
      </c>
      <c r="O28" s="2"/>
      <c r="P28" s="2"/>
      <c r="Q28" s="2"/>
    </row>
    <row r="29" spans="1:18" x14ac:dyDescent="0.25">
      <c r="A29" s="1" t="s">
        <v>7</v>
      </c>
      <c r="B29" s="1">
        <v>0</v>
      </c>
      <c r="C29" s="1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 t="str">
        <f>_xlfn.CONCAT("0x",BIN2HEX(_xlfn.CONCAT(Table1[[#This Row],[A]:[G]])))</f>
        <v>0x1F</v>
      </c>
      <c r="O29" s="2"/>
      <c r="P29" s="2"/>
      <c r="Q29" s="2"/>
    </row>
    <row r="30" spans="1:18" x14ac:dyDescent="0.25">
      <c r="A30" s="1" t="s">
        <v>2</v>
      </c>
      <c r="B30" s="1">
        <v>1</v>
      </c>
      <c r="C30" s="1">
        <v>0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 t="str">
        <f>_xlfn.CONCAT("0x",BIN2HEX(_xlfn.CONCAT(Table1[[#This Row],[A]:[G]])))</f>
        <v>0x4E</v>
      </c>
      <c r="O30" s="2"/>
      <c r="P30" s="2"/>
      <c r="Q30" s="2"/>
    </row>
    <row r="31" spans="1:18" x14ac:dyDescent="0.25">
      <c r="A31" s="1" t="s">
        <v>8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1</v>
      </c>
      <c r="I31" s="1" t="str">
        <f>_xlfn.CONCAT("0x",BIN2HEX(_xlfn.CONCAT(Table1[[#This Row],[A]:[G]])))</f>
        <v>0x3D</v>
      </c>
      <c r="O31" s="2"/>
      <c r="P31" s="2"/>
      <c r="Q31" s="2"/>
    </row>
    <row r="32" spans="1:18" x14ac:dyDescent="0.25">
      <c r="A32" s="1" t="s">
        <v>4</v>
      </c>
      <c r="B32" s="1">
        <v>1</v>
      </c>
      <c r="C32" s="1">
        <v>0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 t="str">
        <f>_xlfn.CONCAT("0x",BIN2HEX(_xlfn.CONCAT(Table1[[#This Row],[A]:[G]])))</f>
        <v>0x4F</v>
      </c>
      <c r="O32" s="2"/>
      <c r="P32" s="2"/>
      <c r="Q32" s="2"/>
    </row>
    <row r="33" spans="1:17" x14ac:dyDescent="0.25">
      <c r="A33" s="1" t="s">
        <v>5</v>
      </c>
      <c r="B33" s="1">
        <v>1</v>
      </c>
      <c r="C33" s="1">
        <v>0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  <c r="I33" s="1" t="str">
        <f>_xlfn.CONCAT("0x",BIN2HEX(_xlfn.CONCAT(Table1[[#This Row],[A]:[G]])))</f>
        <v>0x47</v>
      </c>
      <c r="O33" s="2"/>
      <c r="P33" s="2"/>
      <c r="Q33" s="2"/>
    </row>
    <row r="34" spans="1:17" x14ac:dyDescent="0.25">
      <c r="A34" s="1" t="s">
        <v>9</v>
      </c>
      <c r="B34" s="1">
        <v>0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 t="str">
        <f>_xlfn.CONCAT("0x",BIN2HEX(_xlfn.CONCAT(Table1[[#This Row],[A]:[G]])))</f>
        <v>0x37</v>
      </c>
      <c r="O34" s="2"/>
      <c r="P34" s="2"/>
      <c r="Q34" s="2"/>
    </row>
    <row r="35" spans="1:17" x14ac:dyDescent="0.25">
      <c r="A35" s="1" t="s">
        <v>10</v>
      </c>
      <c r="B35" s="1">
        <v>0</v>
      </c>
      <c r="C35" s="1">
        <v>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 t="str">
        <f>_xlfn.CONCAT("0x",BIN2HEX(_xlfn.CONCAT(Table1[[#This Row],[A]:[G]])))</f>
        <v>0xE</v>
      </c>
      <c r="O35" s="2"/>
      <c r="P35" s="2"/>
      <c r="Q35" s="2"/>
    </row>
    <row r="36" spans="1:17" x14ac:dyDescent="0.25">
      <c r="A36" s="1" t="s">
        <v>11</v>
      </c>
      <c r="B36" s="1">
        <v>1</v>
      </c>
      <c r="C36" s="1">
        <v>1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 t="str">
        <f>_xlfn.CONCAT("0x",BIN2HEX(_xlfn.CONCAT(Table1[[#This Row],[A]:[G]])))</f>
        <v>0x67</v>
      </c>
      <c r="O36" s="2"/>
      <c r="P36" s="2"/>
      <c r="Q36" s="2"/>
    </row>
    <row r="37" spans="1:17" x14ac:dyDescent="0.25">
      <c r="A37" s="1" t="s">
        <v>12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tr">
        <f>_xlfn.CONCAT("0x",BIN2HEX(_xlfn.CONCAT(Table1[[#This Row],[A]:[G]])))</f>
        <v>0x3E</v>
      </c>
      <c r="O37" s="2"/>
      <c r="P37" s="2"/>
      <c r="Q37" s="2"/>
    </row>
    <row r="38" spans="1:17" x14ac:dyDescent="0.25">
      <c r="I38" s="1" t="str">
        <f>Combine(Table1[final])</f>
        <v>0x7E,0x30,0x6D,0x79,0x33,0x5B,0x5F,0x70,0x7F,0x7B,0x77,0x1F,0x4E,0x3D,0x4F,0x47,0x37,0xE,0x67,0x3E</v>
      </c>
      <c r="O38" s="2"/>
      <c r="P38" s="2"/>
      <c r="Q38" s="2"/>
    </row>
    <row r="44" spans="1:17" x14ac:dyDescent="0.25">
      <c r="O44" s="2"/>
      <c r="P44" s="2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2018-02-18T10:57:58Z</dcterms:created>
  <dcterms:modified xsi:type="dcterms:W3CDTF">2018-02-19T01:23:36Z</dcterms:modified>
</cp:coreProperties>
</file>