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xp1-my.sharepoint.com/personal/xavier_bourlot_nxp_com/Documents/Documents/Kicad/PCB_Kicad/LED_poi/"/>
    </mc:Choice>
  </mc:AlternateContent>
  <xr:revisionPtr revIDLastSave="619" documentId="8_{31CC32D1-003C-4A03-AD44-944C3B1C5770}" xr6:coauthVersionLast="47" xr6:coauthVersionMax="47" xr10:uidLastSave="{05195DDB-8479-4709-859D-36D479BF2F84}"/>
  <bookViews>
    <workbookView xWindow="57480" yWindow="-120" windowWidth="29040" windowHeight="15840" xr2:uid="{AEA96F3E-DB8C-4166-97F9-954DB1EEDBA7}"/>
  </bookViews>
  <sheets>
    <sheet name="Main" sheetId="1" r:id="rId1"/>
    <sheet name="Acc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" i="2" l="1"/>
  <c r="J10" i="2"/>
  <c r="J11" i="2" s="1"/>
  <c r="J12" i="2" s="1"/>
  <c r="J13" i="2" s="1"/>
  <c r="J14" i="2" s="1"/>
  <c r="J15" i="2" s="1"/>
  <c r="J16" i="2" s="1"/>
  <c r="J17" i="2" s="1"/>
  <c r="J18" i="2" s="1"/>
  <c r="J19" i="2" s="1"/>
  <c r="J20" i="2" s="1"/>
  <c r="J21" i="2" s="1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J57" i="2" s="1"/>
  <c r="J58" i="2" s="1"/>
  <c r="J59" i="2" s="1"/>
  <c r="J60" i="2" s="1"/>
  <c r="J61" i="2" s="1"/>
  <c r="J62" i="2" s="1"/>
  <c r="J63" i="2" s="1"/>
  <c r="J64" i="2" s="1"/>
  <c r="J65" i="2" s="1"/>
  <c r="J66" i="2" s="1"/>
  <c r="J67" i="2" s="1"/>
  <c r="J68" i="2" s="1"/>
  <c r="J69" i="2" s="1"/>
  <c r="J70" i="2" s="1"/>
  <c r="J71" i="2" s="1"/>
  <c r="J72" i="2" s="1"/>
  <c r="J73" i="2" s="1"/>
  <c r="J74" i="2" s="1"/>
  <c r="J75" i="2" s="1"/>
  <c r="J76" i="2" s="1"/>
  <c r="J77" i="2" s="1"/>
  <c r="J78" i="2" s="1"/>
  <c r="J79" i="2" s="1"/>
  <c r="J80" i="2" s="1"/>
  <c r="J81" i="2" s="1"/>
  <c r="J82" i="2" s="1"/>
  <c r="J83" i="2" s="1"/>
  <c r="J84" i="2" s="1"/>
  <c r="J85" i="2" s="1"/>
  <c r="J86" i="2" s="1"/>
  <c r="J87" i="2" s="1"/>
  <c r="J88" i="2" s="1"/>
  <c r="J89" i="2" s="1"/>
  <c r="J90" i="2" s="1"/>
  <c r="J91" i="2" s="1"/>
  <c r="J92" i="2" s="1"/>
  <c r="J93" i="2" s="1"/>
  <c r="J94" i="2" s="1"/>
  <c r="J95" i="2" s="1"/>
  <c r="J96" i="2" s="1"/>
  <c r="J97" i="2" s="1"/>
  <c r="J98" i="2" s="1"/>
  <c r="J99" i="2" s="1"/>
  <c r="J100" i="2" s="1"/>
  <c r="J101" i="2" s="1"/>
  <c r="J102" i="2" s="1"/>
  <c r="J103" i="2" s="1"/>
  <c r="J104" i="2" s="1"/>
  <c r="J105" i="2" s="1"/>
  <c r="J106" i="2" s="1"/>
  <c r="J107" i="2" s="1"/>
  <c r="J108" i="2" s="1"/>
  <c r="J109" i="2" s="1"/>
  <c r="J110" i="2" s="1"/>
  <c r="J111" i="2" s="1"/>
  <c r="J112" i="2" s="1"/>
  <c r="J113" i="2" s="1"/>
  <c r="J114" i="2" s="1"/>
  <c r="J115" i="2" s="1"/>
  <c r="J116" i="2" s="1"/>
  <c r="J117" i="2" s="1"/>
  <c r="J118" i="2" s="1"/>
  <c r="J119" i="2" s="1"/>
  <c r="J120" i="2" s="1"/>
  <c r="J121" i="2" s="1"/>
  <c r="J122" i="2" s="1"/>
  <c r="J123" i="2" s="1"/>
  <c r="J124" i="2" s="1"/>
  <c r="J125" i="2" s="1"/>
  <c r="J126" i="2" s="1"/>
  <c r="J127" i="2" s="1"/>
  <c r="J128" i="2" s="1"/>
  <c r="J129" i="2" s="1"/>
  <c r="J130" i="2" s="1"/>
  <c r="J131" i="2" s="1"/>
  <c r="J132" i="2" s="1"/>
  <c r="J133" i="2" s="1"/>
  <c r="J134" i="2" s="1"/>
  <c r="J135" i="2" s="1"/>
  <c r="J136" i="2" s="1"/>
  <c r="J137" i="2" s="1"/>
  <c r="J138" i="2" s="1"/>
  <c r="J139" i="2" s="1"/>
  <c r="J140" i="2" s="1"/>
  <c r="J141" i="2" s="1"/>
  <c r="J142" i="2" s="1"/>
  <c r="J143" i="2" s="1"/>
  <c r="J144" i="2" s="1"/>
  <c r="J145" i="2" s="1"/>
  <c r="J146" i="2" s="1"/>
  <c r="J147" i="2" s="1"/>
  <c r="J148" i="2" s="1"/>
  <c r="J149" i="2" s="1"/>
  <c r="J150" i="2" s="1"/>
  <c r="J151" i="2" s="1"/>
  <c r="J152" i="2" s="1"/>
  <c r="J153" i="2" s="1"/>
  <c r="J154" i="2" s="1"/>
  <c r="J155" i="2" s="1"/>
  <c r="J156" i="2" s="1"/>
  <c r="J157" i="2" s="1"/>
  <c r="J158" i="2" s="1"/>
  <c r="J159" i="2" s="1"/>
  <c r="J160" i="2" s="1"/>
  <c r="J161" i="2" s="1"/>
  <c r="J162" i="2" s="1"/>
  <c r="J163" i="2" s="1"/>
  <c r="J164" i="2" s="1"/>
  <c r="J165" i="2" s="1"/>
  <c r="J166" i="2" s="1"/>
  <c r="J167" i="2" s="1"/>
  <c r="J168" i="2" s="1"/>
  <c r="J169" i="2" s="1"/>
  <c r="J170" i="2" s="1"/>
  <c r="J171" i="2" s="1"/>
  <c r="J172" i="2" s="1"/>
  <c r="J173" i="2" s="1"/>
  <c r="J174" i="2" s="1"/>
  <c r="J175" i="2" s="1"/>
  <c r="J176" i="2" s="1"/>
  <c r="J177" i="2" s="1"/>
  <c r="J178" i="2" s="1"/>
  <c r="J179" i="2" s="1"/>
  <c r="J180" i="2" s="1"/>
  <c r="J181" i="2" s="1"/>
  <c r="J182" i="2" s="1"/>
  <c r="J183" i="2" s="1"/>
  <c r="J184" i="2" s="1"/>
  <c r="J185" i="2" s="1"/>
  <c r="J186" i="2" s="1"/>
  <c r="J187" i="2" s="1"/>
  <c r="J188" i="2" s="1"/>
  <c r="J189" i="2" s="1"/>
  <c r="J190" i="2" s="1"/>
  <c r="J191" i="2" s="1"/>
  <c r="J192" i="2" s="1"/>
  <c r="J193" i="2" s="1"/>
  <c r="J194" i="2" s="1"/>
  <c r="J195" i="2" s="1"/>
  <c r="J196" i="2" s="1"/>
  <c r="J197" i="2" s="1"/>
  <c r="J198" i="2" s="1"/>
  <c r="J199" i="2" s="1"/>
  <c r="J200" i="2" s="1"/>
  <c r="J201" i="2" s="1"/>
  <c r="J202" i="2" s="1"/>
  <c r="J203" i="2" s="1"/>
  <c r="J204" i="2" s="1"/>
  <c r="J205" i="2" s="1"/>
  <c r="J206" i="2" s="1"/>
  <c r="J207" i="2" s="1"/>
  <c r="J208" i="2" s="1"/>
  <c r="J209" i="2" s="1"/>
  <c r="J210" i="2" s="1"/>
  <c r="J211" i="2" s="1"/>
  <c r="J212" i="2" s="1"/>
  <c r="J213" i="2" s="1"/>
  <c r="J214" i="2" s="1"/>
  <c r="J215" i="2" s="1"/>
  <c r="J216" i="2" s="1"/>
  <c r="J217" i="2" s="1"/>
  <c r="J218" i="2" s="1"/>
  <c r="J219" i="2" s="1"/>
  <c r="J220" i="2" s="1"/>
  <c r="J221" i="2" s="1"/>
  <c r="J222" i="2" s="1"/>
  <c r="J223" i="2" s="1"/>
  <c r="J224" i="2" s="1"/>
  <c r="J225" i="2" s="1"/>
  <c r="J226" i="2" s="1"/>
  <c r="J227" i="2" s="1"/>
  <c r="J228" i="2" s="1"/>
  <c r="J229" i="2" s="1"/>
  <c r="J230" i="2" s="1"/>
  <c r="J231" i="2" s="1"/>
  <c r="J232" i="2" s="1"/>
  <c r="J233" i="2" s="1"/>
  <c r="J234" i="2" s="1"/>
  <c r="J235" i="2" s="1"/>
  <c r="J236" i="2" s="1"/>
  <c r="J237" i="2" s="1"/>
  <c r="J238" i="2" s="1"/>
  <c r="J239" i="2" s="1"/>
  <c r="J240" i="2" s="1"/>
  <c r="J241" i="2" s="1"/>
  <c r="J242" i="2" s="1"/>
  <c r="J243" i="2" s="1"/>
  <c r="J244" i="2" s="1"/>
  <c r="J245" i="2" s="1"/>
  <c r="J246" i="2" s="1"/>
  <c r="J247" i="2" s="1"/>
  <c r="J248" i="2" s="1"/>
  <c r="J249" i="2" s="1"/>
  <c r="J250" i="2" s="1"/>
  <c r="J251" i="2" s="1"/>
  <c r="J252" i="2" s="1"/>
  <c r="J253" i="2" s="1"/>
  <c r="J254" i="2" s="1"/>
  <c r="J255" i="2" s="1"/>
  <c r="J256" i="2" s="1"/>
  <c r="J257" i="2" s="1"/>
  <c r="J258" i="2" s="1"/>
  <c r="J259" i="2" s="1"/>
  <c r="J260" i="2" s="1"/>
  <c r="J261" i="2" s="1"/>
  <c r="J262" i="2" s="1"/>
  <c r="J263" i="2" s="1"/>
  <c r="J264" i="2" s="1"/>
  <c r="J265" i="2" s="1"/>
  <c r="J266" i="2" s="1"/>
  <c r="J267" i="2" s="1"/>
  <c r="J268" i="2" s="1"/>
  <c r="J269" i="2" s="1"/>
  <c r="J270" i="2" s="1"/>
  <c r="J271" i="2" s="1"/>
  <c r="J272" i="2" s="1"/>
  <c r="J273" i="2" s="1"/>
  <c r="J274" i="2" s="1"/>
  <c r="J275" i="2" s="1"/>
  <c r="J276" i="2" s="1"/>
  <c r="J277" i="2" s="1"/>
  <c r="J278" i="2" s="1"/>
  <c r="J279" i="2" s="1"/>
  <c r="J280" i="2" s="1"/>
  <c r="J281" i="2" s="1"/>
  <c r="J282" i="2" s="1"/>
  <c r="J283" i="2" s="1"/>
  <c r="J284" i="2" s="1"/>
  <c r="J285" i="2" s="1"/>
  <c r="J286" i="2" s="1"/>
  <c r="J287" i="2" s="1"/>
  <c r="J288" i="2" s="1"/>
  <c r="J289" i="2" s="1"/>
  <c r="J290" i="2" s="1"/>
  <c r="J291" i="2" s="1"/>
  <c r="J292" i="2" s="1"/>
  <c r="J293" i="2" s="1"/>
  <c r="J294" i="2" s="1"/>
  <c r="J295" i="2" s="1"/>
  <c r="J296" i="2" s="1"/>
  <c r="J297" i="2" s="1"/>
  <c r="J298" i="2" s="1"/>
  <c r="J299" i="2" s="1"/>
  <c r="J300" i="2" s="1"/>
  <c r="J301" i="2" s="1"/>
  <c r="J302" i="2" s="1"/>
  <c r="J303" i="2" s="1"/>
  <c r="J304" i="2" s="1"/>
  <c r="J305" i="2" s="1"/>
  <c r="J306" i="2" s="1"/>
  <c r="J307" i="2" s="1"/>
  <c r="J308" i="2" s="1"/>
  <c r="J309" i="2" s="1"/>
  <c r="J310" i="2" s="1"/>
  <c r="J311" i="2" s="1"/>
  <c r="J312" i="2" s="1"/>
  <c r="J313" i="2" s="1"/>
  <c r="J314" i="2" s="1"/>
  <c r="J315" i="2" s="1"/>
  <c r="J316" i="2" s="1"/>
  <c r="J317" i="2" s="1"/>
  <c r="J318" i="2" s="1"/>
  <c r="J319" i="2" s="1"/>
  <c r="J320" i="2" s="1"/>
  <c r="J321" i="2" s="1"/>
  <c r="J322" i="2" s="1"/>
  <c r="J323" i="2" s="1"/>
  <c r="J324" i="2" s="1"/>
  <c r="J325" i="2" s="1"/>
  <c r="J326" i="2" s="1"/>
  <c r="J327" i="2" s="1"/>
  <c r="J328" i="2" s="1"/>
  <c r="J329" i="2" s="1"/>
  <c r="J330" i="2" s="1"/>
  <c r="J331" i="2" s="1"/>
  <c r="J332" i="2" s="1"/>
  <c r="J333" i="2" s="1"/>
  <c r="J334" i="2" s="1"/>
  <c r="J335" i="2" s="1"/>
  <c r="J336" i="2" s="1"/>
  <c r="J337" i="2" s="1"/>
  <c r="J338" i="2" s="1"/>
  <c r="J339" i="2" s="1"/>
  <c r="J340" i="2" s="1"/>
  <c r="J341" i="2" s="1"/>
  <c r="J342" i="2" s="1"/>
  <c r="J343" i="2" s="1"/>
  <c r="J344" i="2" s="1"/>
  <c r="J345" i="2" s="1"/>
  <c r="J346" i="2" s="1"/>
  <c r="J347" i="2" s="1"/>
  <c r="J348" i="2" s="1"/>
  <c r="J349" i="2" s="1"/>
  <c r="J350" i="2" s="1"/>
  <c r="J351" i="2" s="1"/>
  <c r="J352" i="2" s="1"/>
  <c r="J353" i="2" s="1"/>
  <c r="J354" i="2" s="1"/>
  <c r="J355" i="2" s="1"/>
  <c r="J356" i="2" s="1"/>
  <c r="J357" i="2" s="1"/>
  <c r="J358" i="2" s="1"/>
  <c r="J359" i="2" s="1"/>
  <c r="J360" i="2" s="1"/>
  <c r="J361" i="2" s="1"/>
  <c r="J362" i="2" s="1"/>
  <c r="J363" i="2" s="1"/>
  <c r="J364" i="2" s="1"/>
  <c r="J365" i="2" s="1"/>
  <c r="J366" i="2" s="1"/>
  <c r="J367" i="2" s="1"/>
  <c r="J368" i="2" s="1"/>
  <c r="J369" i="2" s="1"/>
  <c r="J370" i="2" s="1"/>
  <c r="J371" i="2" s="1"/>
  <c r="J372" i="2" s="1"/>
  <c r="J373" i="2" s="1"/>
  <c r="J374" i="2" s="1"/>
  <c r="J375" i="2" s="1"/>
  <c r="J376" i="2" s="1"/>
  <c r="J377" i="2" s="1"/>
  <c r="J378" i="2" s="1"/>
  <c r="J379" i="2" s="1"/>
  <c r="J380" i="2" s="1"/>
  <c r="J381" i="2" s="1"/>
  <c r="J382" i="2" s="1"/>
  <c r="J383" i="2" s="1"/>
  <c r="J384" i="2" s="1"/>
  <c r="J385" i="2" s="1"/>
  <c r="J386" i="2" s="1"/>
  <c r="J387" i="2" s="1"/>
  <c r="J388" i="2" s="1"/>
  <c r="J389" i="2" s="1"/>
  <c r="J390" i="2" s="1"/>
  <c r="J391" i="2" s="1"/>
  <c r="J392" i="2" s="1"/>
  <c r="J393" i="2" s="1"/>
  <c r="J394" i="2" s="1"/>
  <c r="J395" i="2" s="1"/>
  <c r="J396" i="2" s="1"/>
  <c r="J397" i="2" s="1"/>
  <c r="J398" i="2" s="1"/>
  <c r="J399" i="2" s="1"/>
  <c r="J400" i="2" s="1"/>
  <c r="J401" i="2" s="1"/>
  <c r="J402" i="2" s="1"/>
  <c r="J403" i="2" s="1"/>
  <c r="J404" i="2" s="1"/>
  <c r="J405" i="2" s="1"/>
  <c r="J406" i="2" s="1"/>
  <c r="J407" i="2" s="1"/>
  <c r="J408" i="2" s="1"/>
  <c r="J409" i="2" s="1"/>
  <c r="J410" i="2" s="1"/>
  <c r="J411" i="2" s="1"/>
  <c r="J412" i="2" s="1"/>
  <c r="J413" i="2" s="1"/>
  <c r="J414" i="2" s="1"/>
  <c r="J415" i="2" s="1"/>
  <c r="J416" i="2" s="1"/>
  <c r="J417" i="2" s="1"/>
  <c r="J418" i="2" s="1"/>
  <c r="J419" i="2" s="1"/>
  <c r="J420" i="2" s="1"/>
  <c r="J421" i="2" s="1"/>
  <c r="J422" i="2" s="1"/>
  <c r="J423" i="2" s="1"/>
  <c r="J424" i="2" s="1"/>
  <c r="J425" i="2" s="1"/>
  <c r="J426" i="2" s="1"/>
  <c r="J427" i="2" s="1"/>
  <c r="J428" i="2" s="1"/>
  <c r="J429" i="2" s="1"/>
  <c r="J430" i="2" s="1"/>
  <c r="J431" i="2" s="1"/>
  <c r="J432" i="2" s="1"/>
  <c r="J433" i="2" s="1"/>
  <c r="J434" i="2" s="1"/>
  <c r="J435" i="2" s="1"/>
  <c r="J436" i="2" s="1"/>
  <c r="J437" i="2" s="1"/>
  <c r="J438" i="2" s="1"/>
  <c r="J439" i="2" s="1"/>
  <c r="J440" i="2" s="1"/>
  <c r="J441" i="2" s="1"/>
  <c r="J442" i="2" s="1"/>
  <c r="J443" i="2" s="1"/>
  <c r="J444" i="2" s="1"/>
  <c r="J445" i="2" s="1"/>
  <c r="J446" i="2" s="1"/>
  <c r="J447" i="2" s="1"/>
  <c r="J448" i="2" s="1"/>
  <c r="J449" i="2" s="1"/>
  <c r="J450" i="2" s="1"/>
  <c r="J451" i="2" s="1"/>
  <c r="J452" i="2" s="1"/>
  <c r="J453" i="2" s="1"/>
  <c r="J454" i="2" s="1"/>
  <c r="J455" i="2" s="1"/>
  <c r="J456" i="2" s="1"/>
  <c r="J457" i="2" s="1"/>
  <c r="J458" i="2" s="1"/>
  <c r="J459" i="2" s="1"/>
  <c r="J460" i="2" s="1"/>
  <c r="J461" i="2" s="1"/>
  <c r="J462" i="2" s="1"/>
  <c r="J463" i="2" s="1"/>
  <c r="J464" i="2" s="1"/>
  <c r="J465" i="2" s="1"/>
  <c r="J466" i="2" s="1"/>
  <c r="J467" i="2" s="1"/>
  <c r="J468" i="2" s="1"/>
  <c r="J469" i="2" s="1"/>
  <c r="J470" i="2" s="1"/>
  <c r="J471" i="2" s="1"/>
  <c r="J472" i="2" s="1"/>
  <c r="J473" i="2" s="1"/>
  <c r="J474" i="2" s="1"/>
  <c r="J475" i="2" s="1"/>
  <c r="J476" i="2" s="1"/>
  <c r="J477" i="2" s="1"/>
  <c r="J478" i="2" s="1"/>
  <c r="J479" i="2" s="1"/>
  <c r="J480" i="2" s="1"/>
  <c r="J481" i="2" s="1"/>
  <c r="J482" i="2" s="1"/>
  <c r="J483" i="2" s="1"/>
  <c r="J484" i="2" s="1"/>
  <c r="J485" i="2" s="1"/>
  <c r="J486" i="2" s="1"/>
  <c r="J487" i="2" s="1"/>
  <c r="J488" i="2" s="1"/>
  <c r="J489" i="2" s="1"/>
  <c r="J490" i="2" s="1"/>
  <c r="J491" i="2" s="1"/>
  <c r="J492" i="2" s="1"/>
  <c r="J493" i="2" s="1"/>
  <c r="J494" i="2" s="1"/>
  <c r="J495" i="2" s="1"/>
  <c r="J496" i="2" s="1"/>
  <c r="J497" i="2" s="1"/>
  <c r="J498" i="2" s="1"/>
  <c r="J499" i="2" s="1"/>
  <c r="J500" i="2" s="1"/>
  <c r="J501" i="2" s="1"/>
  <c r="J502" i="2" s="1"/>
  <c r="J503" i="2" s="1"/>
  <c r="J504" i="2" s="1"/>
  <c r="J505" i="2" s="1"/>
  <c r="J506" i="2" s="1"/>
  <c r="J507" i="2" s="1"/>
  <c r="J508" i="2" s="1"/>
  <c r="J509" i="2" s="1"/>
  <c r="J510" i="2" s="1"/>
  <c r="J511" i="2" s="1"/>
  <c r="J512" i="2" s="1"/>
  <c r="J513" i="2" s="1"/>
  <c r="J514" i="2" s="1"/>
  <c r="J515" i="2" s="1"/>
  <c r="J516" i="2" s="1"/>
  <c r="J517" i="2" s="1"/>
  <c r="J518" i="2" s="1"/>
  <c r="J519" i="2" s="1"/>
  <c r="J520" i="2" s="1"/>
  <c r="J521" i="2" s="1"/>
  <c r="J522" i="2" s="1"/>
  <c r="J523" i="2" s="1"/>
  <c r="J524" i="2" s="1"/>
  <c r="J525" i="2" s="1"/>
  <c r="J526" i="2" s="1"/>
  <c r="J527" i="2" s="1"/>
  <c r="J528" i="2" s="1"/>
  <c r="J529" i="2" s="1"/>
  <c r="J530" i="2" s="1"/>
  <c r="J531" i="2" s="1"/>
  <c r="J532" i="2" s="1"/>
  <c r="J533" i="2" s="1"/>
  <c r="J534" i="2" s="1"/>
  <c r="J535" i="2" s="1"/>
  <c r="J536" i="2" s="1"/>
  <c r="J537" i="2" s="1"/>
  <c r="J538" i="2" s="1"/>
  <c r="J539" i="2" s="1"/>
  <c r="J540" i="2" s="1"/>
  <c r="J541" i="2" s="1"/>
  <c r="J542" i="2" s="1"/>
  <c r="J543" i="2" s="1"/>
  <c r="J544" i="2" s="1"/>
  <c r="J545" i="2" s="1"/>
  <c r="J546" i="2" s="1"/>
  <c r="J547" i="2" s="1"/>
  <c r="J548" i="2" s="1"/>
  <c r="J549" i="2" s="1"/>
  <c r="J550" i="2" s="1"/>
  <c r="J551" i="2" s="1"/>
  <c r="J552" i="2" s="1"/>
  <c r="J553" i="2" s="1"/>
  <c r="J554" i="2" s="1"/>
  <c r="J555" i="2" s="1"/>
  <c r="J556" i="2" s="1"/>
  <c r="J557" i="2" s="1"/>
  <c r="J558" i="2" s="1"/>
  <c r="J559" i="2" s="1"/>
  <c r="J560" i="2" s="1"/>
  <c r="J561" i="2" s="1"/>
  <c r="J562" i="2" s="1"/>
  <c r="J563" i="2" s="1"/>
  <c r="J8" i="2"/>
  <c r="J7" i="2"/>
  <c r="H7" i="2"/>
  <c r="G7" i="2"/>
  <c r="F7" i="2"/>
  <c r="H1" i="2"/>
  <c r="E1" i="2"/>
  <c r="C36" i="1"/>
  <c r="E2" i="2"/>
  <c r="E3" i="2"/>
  <c r="H2" i="2" s="1"/>
  <c r="C7" i="2"/>
  <c r="D7" i="2" s="1"/>
  <c r="B8" i="2"/>
  <c r="C37" i="1"/>
  <c r="C35" i="1"/>
  <c r="C34" i="1"/>
  <c r="C8" i="2" l="1"/>
  <c r="D8" i="2" s="1"/>
  <c r="E8" i="2" s="1"/>
  <c r="F8" i="2"/>
  <c r="G8" i="2" s="1"/>
  <c r="H8" i="2" s="1"/>
  <c r="E7" i="2"/>
  <c r="B9" i="2"/>
  <c r="C9" i="2" l="1"/>
  <c r="D9" i="2" s="1"/>
  <c r="E9" i="2" s="1"/>
  <c r="F9" i="2"/>
  <c r="G9" i="2" s="1"/>
  <c r="H9" i="2" s="1"/>
  <c r="B10" i="2"/>
  <c r="C10" i="2" l="1"/>
  <c r="D10" i="2" s="1"/>
  <c r="E10" i="2" s="1"/>
  <c r="F10" i="2"/>
  <c r="G10" i="2" s="1"/>
  <c r="H10" i="2" s="1"/>
  <c r="B11" i="2"/>
  <c r="C11" i="2" l="1"/>
  <c r="D11" i="2" s="1"/>
  <c r="F11" i="2"/>
  <c r="G11" i="2" s="1"/>
  <c r="H11" i="2" s="1"/>
  <c r="E11" i="2"/>
  <c r="B12" i="2"/>
  <c r="C12" i="2" l="1"/>
  <c r="D12" i="2" s="1"/>
  <c r="E12" i="2" s="1"/>
  <c r="F12" i="2"/>
  <c r="G12" i="2" s="1"/>
  <c r="H12" i="2" s="1"/>
  <c r="B13" i="2"/>
  <c r="C13" i="2" l="1"/>
  <c r="D13" i="2" s="1"/>
  <c r="E13" i="2" s="1"/>
  <c r="F13" i="2"/>
  <c r="G13" i="2" s="1"/>
  <c r="H13" i="2" s="1"/>
  <c r="B14" i="2"/>
  <c r="C14" i="2" l="1"/>
  <c r="D14" i="2" s="1"/>
  <c r="E14" i="2" s="1"/>
  <c r="F14" i="2"/>
  <c r="G14" i="2" s="1"/>
  <c r="H14" i="2" s="1"/>
  <c r="B15" i="2"/>
  <c r="C15" i="2" l="1"/>
  <c r="D15" i="2" s="1"/>
  <c r="E15" i="2" s="1"/>
  <c r="F15" i="2"/>
  <c r="G15" i="2" s="1"/>
  <c r="H15" i="2" s="1"/>
  <c r="B16" i="2"/>
  <c r="C16" i="2" l="1"/>
  <c r="D16" i="2" s="1"/>
  <c r="E16" i="2" s="1"/>
  <c r="F16" i="2"/>
  <c r="G16" i="2" s="1"/>
  <c r="H16" i="2" s="1"/>
  <c r="B17" i="2"/>
  <c r="C17" i="2" l="1"/>
  <c r="D17" i="2" s="1"/>
  <c r="E17" i="2" s="1"/>
  <c r="F17" i="2"/>
  <c r="G17" i="2" s="1"/>
  <c r="H17" i="2" s="1"/>
  <c r="B18" i="2"/>
  <c r="C18" i="2" l="1"/>
  <c r="D18" i="2" s="1"/>
  <c r="E18" i="2" s="1"/>
  <c r="F18" i="2"/>
  <c r="G18" i="2" s="1"/>
  <c r="H18" i="2" s="1"/>
  <c r="B19" i="2"/>
  <c r="C19" i="2" l="1"/>
  <c r="D19" i="2" s="1"/>
  <c r="E19" i="2" s="1"/>
  <c r="F19" i="2"/>
  <c r="G19" i="2" s="1"/>
  <c r="H19" i="2" s="1"/>
  <c r="B20" i="2"/>
  <c r="C20" i="2" l="1"/>
  <c r="D20" i="2" s="1"/>
  <c r="E20" i="2" s="1"/>
  <c r="F20" i="2"/>
  <c r="G20" i="2" s="1"/>
  <c r="H20" i="2" s="1"/>
  <c r="B21" i="2"/>
  <c r="C21" i="2" l="1"/>
  <c r="D21" i="2" s="1"/>
  <c r="E21" i="2" s="1"/>
  <c r="F21" i="2"/>
  <c r="G21" i="2" s="1"/>
  <c r="H21" i="2" s="1"/>
  <c r="B22" i="2"/>
  <c r="C22" i="2" l="1"/>
  <c r="D22" i="2" s="1"/>
  <c r="E22" i="2" s="1"/>
  <c r="F22" i="2"/>
  <c r="G22" i="2" s="1"/>
  <c r="H22" i="2" s="1"/>
  <c r="B23" i="2"/>
  <c r="C23" i="2" l="1"/>
  <c r="D23" i="2" s="1"/>
  <c r="E23" i="2" s="1"/>
  <c r="F23" i="2"/>
  <c r="G23" i="2" s="1"/>
  <c r="H23" i="2" s="1"/>
  <c r="B24" i="2"/>
  <c r="C24" i="2" l="1"/>
  <c r="D24" i="2" s="1"/>
  <c r="E24" i="2" s="1"/>
  <c r="F24" i="2"/>
  <c r="G24" i="2" s="1"/>
  <c r="H24" i="2" s="1"/>
  <c r="B25" i="2"/>
  <c r="C25" i="2" l="1"/>
  <c r="D25" i="2" s="1"/>
  <c r="F25" i="2"/>
  <c r="G25" i="2" s="1"/>
  <c r="H25" i="2" s="1"/>
  <c r="E25" i="2"/>
  <c r="B26" i="2"/>
  <c r="C26" i="2" l="1"/>
  <c r="D26" i="2" s="1"/>
  <c r="E26" i="2" s="1"/>
  <c r="F26" i="2"/>
  <c r="G26" i="2" s="1"/>
  <c r="H26" i="2" s="1"/>
  <c r="B27" i="2"/>
  <c r="C27" i="2" l="1"/>
  <c r="D27" i="2" s="1"/>
  <c r="E27" i="2" s="1"/>
  <c r="F27" i="2"/>
  <c r="G27" i="2" s="1"/>
  <c r="H27" i="2" s="1"/>
  <c r="B28" i="2"/>
  <c r="C28" i="2" l="1"/>
  <c r="D28" i="2" s="1"/>
  <c r="E28" i="2" s="1"/>
  <c r="F28" i="2"/>
  <c r="G28" i="2" s="1"/>
  <c r="H28" i="2" s="1"/>
  <c r="B29" i="2"/>
  <c r="C29" i="2" l="1"/>
  <c r="D29" i="2" s="1"/>
  <c r="E29" i="2" s="1"/>
  <c r="F29" i="2"/>
  <c r="G29" i="2" s="1"/>
  <c r="H29" i="2" s="1"/>
  <c r="B30" i="2"/>
  <c r="C30" i="2" l="1"/>
  <c r="D30" i="2" s="1"/>
  <c r="E30" i="2" s="1"/>
  <c r="F30" i="2"/>
  <c r="G30" i="2" s="1"/>
  <c r="H30" i="2" s="1"/>
  <c r="B31" i="2"/>
  <c r="C31" i="2" l="1"/>
  <c r="D31" i="2" s="1"/>
  <c r="F31" i="2"/>
  <c r="G31" i="2" s="1"/>
  <c r="H31" i="2" s="1"/>
  <c r="E31" i="2"/>
  <c r="B32" i="2"/>
  <c r="C32" i="2" l="1"/>
  <c r="D32" i="2" s="1"/>
  <c r="E32" i="2" s="1"/>
  <c r="F32" i="2"/>
  <c r="G32" i="2" s="1"/>
  <c r="H32" i="2" s="1"/>
  <c r="B33" i="2"/>
  <c r="C33" i="2" l="1"/>
  <c r="D33" i="2" s="1"/>
  <c r="E33" i="2" s="1"/>
  <c r="F33" i="2"/>
  <c r="G33" i="2" s="1"/>
  <c r="H33" i="2" s="1"/>
  <c r="B34" i="2"/>
  <c r="C34" i="2" l="1"/>
  <c r="D34" i="2" s="1"/>
  <c r="E34" i="2" s="1"/>
  <c r="F34" i="2"/>
  <c r="G34" i="2" s="1"/>
  <c r="H34" i="2" s="1"/>
  <c r="B35" i="2"/>
  <c r="C35" i="2" l="1"/>
  <c r="D35" i="2" s="1"/>
  <c r="E35" i="2" s="1"/>
  <c r="F35" i="2"/>
  <c r="G35" i="2" s="1"/>
  <c r="H35" i="2" s="1"/>
  <c r="B36" i="2"/>
  <c r="C36" i="2" l="1"/>
  <c r="D36" i="2" s="1"/>
  <c r="E36" i="2" s="1"/>
  <c r="F36" i="2"/>
  <c r="G36" i="2" s="1"/>
  <c r="H36" i="2" s="1"/>
  <c r="B37" i="2"/>
  <c r="C37" i="2" l="1"/>
  <c r="D37" i="2" s="1"/>
  <c r="E37" i="2" s="1"/>
  <c r="F37" i="2"/>
  <c r="G37" i="2" s="1"/>
  <c r="H37" i="2" s="1"/>
  <c r="B38" i="2"/>
  <c r="C38" i="2" l="1"/>
  <c r="D38" i="2" s="1"/>
  <c r="E38" i="2" s="1"/>
  <c r="F38" i="2"/>
  <c r="G38" i="2" s="1"/>
  <c r="H38" i="2" s="1"/>
  <c r="B39" i="2"/>
  <c r="C39" i="2" l="1"/>
  <c r="D39" i="2" s="1"/>
  <c r="E39" i="2" s="1"/>
  <c r="F39" i="2"/>
  <c r="G39" i="2" s="1"/>
  <c r="H39" i="2" s="1"/>
  <c r="B40" i="2"/>
  <c r="C40" i="2" l="1"/>
  <c r="D40" i="2" s="1"/>
  <c r="F40" i="2"/>
  <c r="G40" i="2" s="1"/>
  <c r="H40" i="2" s="1"/>
  <c r="E40" i="2"/>
  <c r="B41" i="2"/>
  <c r="C41" i="2" l="1"/>
  <c r="D41" i="2" s="1"/>
  <c r="E41" i="2" s="1"/>
  <c r="F41" i="2"/>
  <c r="G41" i="2" s="1"/>
  <c r="H41" i="2" s="1"/>
  <c r="B42" i="2"/>
  <c r="C42" i="2" l="1"/>
  <c r="D42" i="2" s="1"/>
  <c r="E42" i="2" s="1"/>
  <c r="F42" i="2"/>
  <c r="G42" i="2" s="1"/>
  <c r="H42" i="2" s="1"/>
  <c r="B43" i="2"/>
  <c r="C43" i="2" l="1"/>
  <c r="D43" i="2" s="1"/>
  <c r="E43" i="2" s="1"/>
  <c r="F43" i="2"/>
  <c r="G43" i="2" s="1"/>
  <c r="H43" i="2" s="1"/>
  <c r="B44" i="2"/>
  <c r="C44" i="2" l="1"/>
  <c r="D44" i="2" s="1"/>
  <c r="E44" i="2" s="1"/>
  <c r="F44" i="2"/>
  <c r="G44" i="2" s="1"/>
  <c r="H44" i="2" s="1"/>
  <c r="B45" i="2"/>
  <c r="C45" i="2" l="1"/>
  <c r="D45" i="2" s="1"/>
  <c r="E45" i="2" s="1"/>
  <c r="F45" i="2"/>
  <c r="G45" i="2" s="1"/>
  <c r="H45" i="2" s="1"/>
  <c r="B46" i="2"/>
  <c r="C46" i="2" l="1"/>
  <c r="D46" i="2" s="1"/>
  <c r="E46" i="2" s="1"/>
  <c r="F46" i="2"/>
  <c r="G46" i="2" s="1"/>
  <c r="H46" i="2" s="1"/>
  <c r="B47" i="2"/>
  <c r="C47" i="2" l="1"/>
  <c r="D47" i="2" s="1"/>
  <c r="F47" i="2"/>
  <c r="G47" i="2" s="1"/>
  <c r="H47" i="2" s="1"/>
  <c r="E47" i="2"/>
  <c r="B48" i="2"/>
  <c r="C48" i="2" l="1"/>
  <c r="D48" i="2" s="1"/>
  <c r="F48" i="2"/>
  <c r="G48" i="2" s="1"/>
  <c r="H48" i="2" s="1"/>
  <c r="E48" i="2"/>
  <c r="B49" i="2"/>
  <c r="C49" i="2" l="1"/>
  <c r="D49" i="2" s="1"/>
  <c r="E49" i="2" s="1"/>
  <c r="F49" i="2"/>
  <c r="G49" i="2" s="1"/>
  <c r="H49" i="2" s="1"/>
  <c r="B50" i="2"/>
  <c r="C50" i="2" l="1"/>
  <c r="D50" i="2" s="1"/>
  <c r="E50" i="2" s="1"/>
  <c r="F50" i="2"/>
  <c r="G50" i="2" s="1"/>
  <c r="H50" i="2" s="1"/>
  <c r="B51" i="2"/>
  <c r="C51" i="2" l="1"/>
  <c r="D51" i="2" s="1"/>
  <c r="E51" i="2" s="1"/>
  <c r="F51" i="2"/>
  <c r="G51" i="2" s="1"/>
  <c r="H51" i="2" s="1"/>
  <c r="B52" i="2"/>
  <c r="C52" i="2" l="1"/>
  <c r="D52" i="2" s="1"/>
  <c r="E52" i="2" s="1"/>
  <c r="F52" i="2"/>
  <c r="G52" i="2" s="1"/>
  <c r="H52" i="2" s="1"/>
  <c r="B53" i="2"/>
  <c r="C53" i="2" l="1"/>
  <c r="D53" i="2" s="1"/>
  <c r="E53" i="2" s="1"/>
  <c r="F53" i="2"/>
  <c r="G53" i="2" s="1"/>
  <c r="H53" i="2" s="1"/>
  <c r="B54" i="2"/>
  <c r="C54" i="2" l="1"/>
  <c r="D54" i="2" s="1"/>
  <c r="E54" i="2" s="1"/>
  <c r="F54" i="2"/>
  <c r="G54" i="2" s="1"/>
  <c r="H54" i="2" s="1"/>
  <c r="B55" i="2"/>
  <c r="C55" i="2" l="1"/>
  <c r="D55" i="2" s="1"/>
  <c r="E55" i="2" s="1"/>
  <c r="F55" i="2"/>
  <c r="G55" i="2" s="1"/>
  <c r="H55" i="2" s="1"/>
  <c r="B56" i="2"/>
  <c r="C56" i="2" l="1"/>
  <c r="D56" i="2" s="1"/>
  <c r="F56" i="2"/>
  <c r="G56" i="2" s="1"/>
  <c r="H56" i="2" s="1"/>
  <c r="E56" i="2"/>
  <c r="B57" i="2"/>
  <c r="C57" i="2" l="1"/>
  <c r="D57" i="2" s="1"/>
  <c r="E57" i="2" s="1"/>
  <c r="F57" i="2"/>
  <c r="G57" i="2" s="1"/>
  <c r="H57" i="2" s="1"/>
  <c r="B58" i="2"/>
  <c r="C58" i="2" l="1"/>
  <c r="D58" i="2" s="1"/>
  <c r="E58" i="2" s="1"/>
  <c r="F58" i="2"/>
  <c r="G58" i="2" s="1"/>
  <c r="H58" i="2" s="1"/>
  <c r="B59" i="2"/>
  <c r="C59" i="2" l="1"/>
  <c r="D59" i="2" s="1"/>
  <c r="E59" i="2" s="1"/>
  <c r="F59" i="2"/>
  <c r="G59" i="2" s="1"/>
  <c r="H59" i="2" s="1"/>
  <c r="B60" i="2"/>
  <c r="C60" i="2" l="1"/>
  <c r="D60" i="2" s="1"/>
  <c r="E60" i="2" s="1"/>
  <c r="F60" i="2"/>
  <c r="G60" i="2" s="1"/>
  <c r="H60" i="2" s="1"/>
  <c r="B61" i="2"/>
  <c r="C61" i="2" l="1"/>
  <c r="D61" i="2" s="1"/>
  <c r="E61" i="2" s="1"/>
  <c r="F61" i="2"/>
  <c r="G61" i="2" s="1"/>
  <c r="H61" i="2" s="1"/>
  <c r="B62" i="2"/>
  <c r="C62" i="2" l="1"/>
  <c r="D62" i="2" s="1"/>
  <c r="E62" i="2" s="1"/>
  <c r="F62" i="2"/>
  <c r="G62" i="2" s="1"/>
  <c r="H62" i="2" s="1"/>
  <c r="B63" i="2"/>
  <c r="C63" i="2" l="1"/>
  <c r="D63" i="2" s="1"/>
  <c r="F63" i="2"/>
  <c r="G63" i="2" s="1"/>
  <c r="H63" i="2" s="1"/>
  <c r="E63" i="2"/>
  <c r="B64" i="2"/>
  <c r="C64" i="2" l="1"/>
  <c r="D64" i="2" s="1"/>
  <c r="E64" i="2" s="1"/>
  <c r="F64" i="2"/>
  <c r="G64" i="2" s="1"/>
  <c r="H64" i="2" s="1"/>
  <c r="B65" i="2"/>
  <c r="C65" i="2" l="1"/>
  <c r="D65" i="2" s="1"/>
  <c r="E65" i="2" s="1"/>
  <c r="F65" i="2"/>
  <c r="G65" i="2" s="1"/>
  <c r="H65" i="2" s="1"/>
  <c r="B66" i="2"/>
  <c r="C66" i="2" l="1"/>
  <c r="D66" i="2" s="1"/>
  <c r="E66" i="2" s="1"/>
  <c r="F66" i="2"/>
  <c r="G66" i="2" s="1"/>
  <c r="H66" i="2" s="1"/>
  <c r="B67" i="2"/>
  <c r="C67" i="2" l="1"/>
  <c r="D67" i="2" s="1"/>
  <c r="F67" i="2"/>
  <c r="G67" i="2" s="1"/>
  <c r="H67" i="2" s="1"/>
  <c r="E67" i="2"/>
  <c r="B68" i="2"/>
  <c r="C68" i="2" l="1"/>
  <c r="D68" i="2" s="1"/>
  <c r="E68" i="2" s="1"/>
  <c r="F68" i="2"/>
  <c r="G68" i="2" s="1"/>
  <c r="H68" i="2" s="1"/>
  <c r="B69" i="2"/>
  <c r="C69" i="2" l="1"/>
  <c r="D69" i="2" s="1"/>
  <c r="E69" i="2" s="1"/>
  <c r="F69" i="2"/>
  <c r="G69" i="2" s="1"/>
  <c r="H69" i="2" s="1"/>
  <c r="B70" i="2"/>
  <c r="C70" i="2" l="1"/>
  <c r="D70" i="2" s="1"/>
  <c r="E70" i="2" s="1"/>
  <c r="F70" i="2"/>
  <c r="G70" i="2" s="1"/>
  <c r="H70" i="2" s="1"/>
  <c r="B71" i="2"/>
  <c r="C71" i="2" l="1"/>
  <c r="D71" i="2" s="1"/>
  <c r="F71" i="2"/>
  <c r="G71" i="2" s="1"/>
  <c r="H71" i="2" s="1"/>
  <c r="E71" i="2"/>
  <c r="B72" i="2"/>
  <c r="C72" i="2" l="1"/>
  <c r="D72" i="2" s="1"/>
  <c r="E72" i="2" s="1"/>
  <c r="F72" i="2"/>
  <c r="G72" i="2" s="1"/>
  <c r="H72" i="2" s="1"/>
  <c r="B73" i="2"/>
  <c r="C73" i="2" l="1"/>
  <c r="D73" i="2" s="1"/>
  <c r="F73" i="2"/>
  <c r="G73" i="2" s="1"/>
  <c r="H73" i="2" s="1"/>
  <c r="E73" i="2"/>
  <c r="B74" i="2"/>
  <c r="C74" i="2" l="1"/>
  <c r="D74" i="2" s="1"/>
  <c r="E74" i="2" s="1"/>
  <c r="F74" i="2"/>
  <c r="G74" i="2" s="1"/>
  <c r="H74" i="2" s="1"/>
  <c r="B75" i="2"/>
  <c r="C75" i="2" l="1"/>
  <c r="D75" i="2" s="1"/>
  <c r="E75" i="2" s="1"/>
  <c r="F75" i="2"/>
  <c r="G75" i="2" s="1"/>
  <c r="H75" i="2" s="1"/>
  <c r="B76" i="2"/>
  <c r="C76" i="2" l="1"/>
  <c r="D76" i="2" s="1"/>
  <c r="E76" i="2" s="1"/>
  <c r="F76" i="2"/>
  <c r="G76" i="2" s="1"/>
  <c r="H76" i="2" s="1"/>
  <c r="B77" i="2"/>
  <c r="C77" i="2" l="1"/>
  <c r="D77" i="2" s="1"/>
  <c r="E77" i="2" s="1"/>
  <c r="F77" i="2"/>
  <c r="G77" i="2" s="1"/>
  <c r="H77" i="2" s="1"/>
  <c r="B78" i="2"/>
  <c r="C78" i="2" l="1"/>
  <c r="D78" i="2" s="1"/>
  <c r="F78" i="2"/>
  <c r="G78" i="2" s="1"/>
  <c r="H78" i="2" s="1"/>
  <c r="E78" i="2"/>
  <c r="B79" i="2"/>
  <c r="C79" i="2" l="1"/>
  <c r="D79" i="2" s="1"/>
  <c r="F79" i="2"/>
  <c r="G79" i="2" s="1"/>
  <c r="H79" i="2" s="1"/>
  <c r="E79" i="2"/>
  <c r="B80" i="2"/>
  <c r="C80" i="2" l="1"/>
  <c r="D80" i="2" s="1"/>
  <c r="E80" i="2" s="1"/>
  <c r="F80" i="2"/>
  <c r="G80" i="2" s="1"/>
  <c r="H80" i="2" s="1"/>
  <c r="B81" i="2"/>
  <c r="C81" i="2" l="1"/>
  <c r="D81" i="2" s="1"/>
  <c r="F81" i="2"/>
  <c r="G81" i="2" s="1"/>
  <c r="H81" i="2" s="1"/>
  <c r="E81" i="2"/>
  <c r="B82" i="2"/>
  <c r="C82" i="2" l="1"/>
  <c r="D82" i="2" s="1"/>
  <c r="E82" i="2" s="1"/>
  <c r="F82" i="2"/>
  <c r="G82" i="2" s="1"/>
  <c r="H82" i="2" s="1"/>
  <c r="B83" i="2"/>
  <c r="C83" i="2" l="1"/>
  <c r="D83" i="2" s="1"/>
  <c r="F83" i="2"/>
  <c r="G83" i="2" s="1"/>
  <c r="H83" i="2" s="1"/>
  <c r="E83" i="2"/>
  <c r="B84" i="2"/>
  <c r="C84" i="2" l="1"/>
  <c r="D84" i="2" s="1"/>
  <c r="F84" i="2"/>
  <c r="G84" i="2" s="1"/>
  <c r="H84" i="2" s="1"/>
  <c r="E84" i="2"/>
  <c r="B85" i="2"/>
  <c r="C85" i="2" l="1"/>
  <c r="D85" i="2" s="1"/>
  <c r="E85" i="2" s="1"/>
  <c r="F85" i="2"/>
  <c r="G85" i="2" s="1"/>
  <c r="H85" i="2" s="1"/>
  <c r="B86" i="2"/>
  <c r="C86" i="2" l="1"/>
  <c r="D86" i="2" s="1"/>
  <c r="E86" i="2" s="1"/>
  <c r="F86" i="2"/>
  <c r="G86" i="2" s="1"/>
  <c r="H86" i="2" s="1"/>
  <c r="B87" i="2"/>
  <c r="C87" i="2" l="1"/>
  <c r="D87" i="2" s="1"/>
  <c r="F87" i="2"/>
  <c r="G87" i="2" s="1"/>
  <c r="H87" i="2" s="1"/>
  <c r="E87" i="2"/>
  <c r="B88" i="2"/>
  <c r="C88" i="2" l="1"/>
  <c r="D88" i="2" s="1"/>
  <c r="F88" i="2"/>
  <c r="G88" i="2" s="1"/>
  <c r="H88" i="2" s="1"/>
  <c r="E88" i="2"/>
  <c r="B89" i="2"/>
  <c r="C89" i="2" l="1"/>
  <c r="D89" i="2" s="1"/>
  <c r="F89" i="2"/>
  <c r="G89" i="2" s="1"/>
  <c r="H89" i="2" s="1"/>
  <c r="E89" i="2"/>
  <c r="B90" i="2"/>
  <c r="C90" i="2" l="1"/>
  <c r="D90" i="2" s="1"/>
  <c r="F90" i="2"/>
  <c r="G90" i="2" s="1"/>
  <c r="H90" i="2" s="1"/>
  <c r="E90" i="2"/>
  <c r="B91" i="2"/>
  <c r="C91" i="2" l="1"/>
  <c r="D91" i="2" s="1"/>
  <c r="F91" i="2"/>
  <c r="G91" i="2" s="1"/>
  <c r="H91" i="2" s="1"/>
  <c r="E91" i="2"/>
  <c r="B92" i="2"/>
  <c r="C92" i="2" l="1"/>
  <c r="D92" i="2" s="1"/>
  <c r="F92" i="2"/>
  <c r="G92" i="2" s="1"/>
  <c r="H92" i="2" s="1"/>
  <c r="E92" i="2"/>
  <c r="B93" i="2"/>
  <c r="C93" i="2" l="1"/>
  <c r="D93" i="2" s="1"/>
  <c r="F93" i="2"/>
  <c r="G93" i="2" s="1"/>
  <c r="H93" i="2" s="1"/>
  <c r="E93" i="2"/>
  <c r="B94" i="2"/>
  <c r="C94" i="2" l="1"/>
  <c r="D94" i="2" s="1"/>
  <c r="F94" i="2"/>
  <c r="G94" i="2" s="1"/>
  <c r="H94" i="2" s="1"/>
  <c r="E94" i="2"/>
  <c r="B95" i="2"/>
  <c r="C95" i="2" l="1"/>
  <c r="D95" i="2" s="1"/>
  <c r="F95" i="2"/>
  <c r="G95" i="2" s="1"/>
  <c r="H95" i="2" s="1"/>
  <c r="E95" i="2"/>
  <c r="B96" i="2"/>
  <c r="C96" i="2" l="1"/>
  <c r="D96" i="2" s="1"/>
  <c r="E96" i="2" s="1"/>
  <c r="F96" i="2"/>
  <c r="G96" i="2" s="1"/>
  <c r="H96" i="2" s="1"/>
  <c r="B97" i="2"/>
  <c r="C97" i="2" l="1"/>
  <c r="D97" i="2" s="1"/>
  <c r="F97" i="2"/>
  <c r="G97" i="2" s="1"/>
  <c r="H97" i="2" s="1"/>
  <c r="E97" i="2"/>
  <c r="B98" i="2"/>
  <c r="C98" i="2" l="1"/>
  <c r="D98" i="2" s="1"/>
  <c r="E98" i="2" s="1"/>
  <c r="F98" i="2"/>
  <c r="G98" i="2" s="1"/>
  <c r="H98" i="2" s="1"/>
  <c r="B99" i="2"/>
  <c r="C99" i="2" l="1"/>
  <c r="D99" i="2" s="1"/>
  <c r="F99" i="2"/>
  <c r="G99" i="2" s="1"/>
  <c r="H99" i="2" s="1"/>
  <c r="E99" i="2"/>
  <c r="B100" i="2"/>
  <c r="C100" i="2" l="1"/>
  <c r="D100" i="2" s="1"/>
  <c r="F100" i="2"/>
  <c r="G100" i="2" s="1"/>
  <c r="H100" i="2" s="1"/>
  <c r="E100" i="2"/>
  <c r="B101" i="2"/>
  <c r="C101" i="2" l="1"/>
  <c r="D101" i="2" s="1"/>
  <c r="F101" i="2"/>
  <c r="G101" i="2" s="1"/>
  <c r="H101" i="2" s="1"/>
  <c r="E101" i="2"/>
  <c r="B102" i="2"/>
  <c r="C102" i="2" l="1"/>
  <c r="D102" i="2" s="1"/>
  <c r="F102" i="2"/>
  <c r="G102" i="2" s="1"/>
  <c r="H102" i="2" s="1"/>
  <c r="E102" i="2"/>
  <c r="B103" i="2"/>
  <c r="C103" i="2" l="1"/>
  <c r="D103" i="2" s="1"/>
  <c r="F103" i="2"/>
  <c r="G103" i="2" s="1"/>
  <c r="H103" i="2" s="1"/>
  <c r="E103" i="2"/>
  <c r="B104" i="2"/>
  <c r="C104" i="2" l="1"/>
  <c r="D104" i="2" s="1"/>
  <c r="E104" i="2" s="1"/>
  <c r="F104" i="2"/>
  <c r="G104" i="2" s="1"/>
  <c r="H104" i="2" s="1"/>
  <c r="B105" i="2"/>
  <c r="C105" i="2" l="1"/>
  <c r="D105" i="2" s="1"/>
  <c r="E105" i="2" s="1"/>
  <c r="F105" i="2"/>
  <c r="G105" i="2" s="1"/>
  <c r="H105" i="2" s="1"/>
  <c r="B106" i="2"/>
  <c r="C106" i="2" l="1"/>
  <c r="D106" i="2" s="1"/>
  <c r="F106" i="2"/>
  <c r="G106" i="2" s="1"/>
  <c r="H106" i="2" s="1"/>
  <c r="E106" i="2"/>
  <c r="B107" i="2"/>
  <c r="C107" i="2" l="1"/>
  <c r="D107" i="2" s="1"/>
  <c r="F107" i="2"/>
  <c r="G107" i="2" s="1"/>
  <c r="H107" i="2" s="1"/>
  <c r="E107" i="2"/>
  <c r="B108" i="2"/>
  <c r="C108" i="2" l="1"/>
  <c r="D108" i="2" s="1"/>
  <c r="F108" i="2"/>
  <c r="G108" i="2" s="1"/>
  <c r="H108" i="2" s="1"/>
  <c r="E108" i="2"/>
  <c r="B109" i="2"/>
  <c r="C109" i="2" l="1"/>
  <c r="D109" i="2" s="1"/>
  <c r="F109" i="2"/>
  <c r="G109" i="2" s="1"/>
  <c r="H109" i="2" s="1"/>
  <c r="E109" i="2"/>
  <c r="B110" i="2"/>
  <c r="C110" i="2" l="1"/>
  <c r="D110" i="2" s="1"/>
  <c r="F110" i="2"/>
  <c r="G110" i="2" s="1"/>
  <c r="H110" i="2" s="1"/>
  <c r="E110" i="2"/>
  <c r="B111" i="2"/>
  <c r="C111" i="2" l="1"/>
  <c r="D111" i="2" s="1"/>
  <c r="F111" i="2"/>
  <c r="G111" i="2" s="1"/>
  <c r="H111" i="2" s="1"/>
  <c r="E111" i="2"/>
  <c r="B112" i="2"/>
  <c r="C112" i="2" l="1"/>
  <c r="D112" i="2" s="1"/>
  <c r="F112" i="2"/>
  <c r="G112" i="2" s="1"/>
  <c r="H112" i="2" s="1"/>
  <c r="E112" i="2"/>
  <c r="B113" i="2"/>
  <c r="C113" i="2" l="1"/>
  <c r="D113" i="2" s="1"/>
  <c r="F113" i="2"/>
  <c r="G113" i="2" s="1"/>
  <c r="H113" i="2" s="1"/>
  <c r="E113" i="2"/>
  <c r="B114" i="2"/>
  <c r="C114" i="2" l="1"/>
  <c r="D114" i="2" s="1"/>
  <c r="F114" i="2"/>
  <c r="G114" i="2" s="1"/>
  <c r="H114" i="2" s="1"/>
  <c r="E114" i="2"/>
  <c r="B115" i="2"/>
  <c r="C115" i="2" l="1"/>
  <c r="D115" i="2" s="1"/>
  <c r="F115" i="2"/>
  <c r="G115" i="2" s="1"/>
  <c r="H115" i="2" s="1"/>
  <c r="E115" i="2"/>
  <c r="B116" i="2"/>
  <c r="C116" i="2" l="1"/>
  <c r="D116" i="2" s="1"/>
  <c r="E116" i="2" s="1"/>
  <c r="F116" i="2"/>
  <c r="G116" i="2" s="1"/>
  <c r="H116" i="2" s="1"/>
  <c r="B117" i="2"/>
  <c r="C117" i="2" l="1"/>
  <c r="D117" i="2" s="1"/>
  <c r="E117" i="2" s="1"/>
  <c r="F117" i="2"/>
  <c r="G117" i="2" s="1"/>
  <c r="H117" i="2" s="1"/>
  <c r="B118" i="2"/>
  <c r="C118" i="2" l="1"/>
  <c r="D118" i="2" s="1"/>
  <c r="F118" i="2"/>
  <c r="G118" i="2" s="1"/>
  <c r="H118" i="2" s="1"/>
  <c r="E118" i="2"/>
  <c r="B119" i="2"/>
  <c r="C119" i="2" l="1"/>
  <c r="D119" i="2" s="1"/>
  <c r="F119" i="2"/>
  <c r="G119" i="2" s="1"/>
  <c r="H119" i="2" s="1"/>
  <c r="E119" i="2"/>
  <c r="B120" i="2"/>
  <c r="C120" i="2" l="1"/>
  <c r="D120" i="2" s="1"/>
  <c r="E120" i="2" s="1"/>
  <c r="F120" i="2"/>
  <c r="G120" i="2" s="1"/>
  <c r="H120" i="2" s="1"/>
  <c r="B121" i="2"/>
  <c r="C121" i="2" l="1"/>
  <c r="D121" i="2" s="1"/>
  <c r="E121" i="2" s="1"/>
  <c r="F121" i="2"/>
  <c r="G121" i="2" s="1"/>
  <c r="H121" i="2" s="1"/>
  <c r="B122" i="2"/>
  <c r="C122" i="2" l="1"/>
  <c r="D122" i="2" s="1"/>
  <c r="F122" i="2"/>
  <c r="G122" i="2" s="1"/>
  <c r="H122" i="2" s="1"/>
  <c r="E122" i="2"/>
  <c r="B123" i="2"/>
  <c r="C123" i="2" l="1"/>
  <c r="D123" i="2" s="1"/>
  <c r="F123" i="2"/>
  <c r="G123" i="2" s="1"/>
  <c r="H123" i="2" s="1"/>
  <c r="E123" i="2"/>
  <c r="B124" i="2"/>
  <c r="C124" i="2" l="1"/>
  <c r="D124" i="2" s="1"/>
  <c r="E124" i="2" s="1"/>
  <c r="F124" i="2"/>
  <c r="G124" i="2" s="1"/>
  <c r="H124" i="2" s="1"/>
  <c r="B125" i="2"/>
  <c r="C125" i="2" l="1"/>
  <c r="D125" i="2" s="1"/>
  <c r="F125" i="2"/>
  <c r="G125" i="2" s="1"/>
  <c r="H125" i="2" s="1"/>
  <c r="E125" i="2"/>
  <c r="B126" i="2"/>
  <c r="C126" i="2" l="1"/>
  <c r="D126" i="2" s="1"/>
  <c r="E126" i="2" s="1"/>
  <c r="F126" i="2"/>
  <c r="G126" i="2" s="1"/>
  <c r="H126" i="2" s="1"/>
  <c r="B127" i="2"/>
  <c r="C127" i="2" l="1"/>
  <c r="D127" i="2" s="1"/>
  <c r="F127" i="2"/>
  <c r="G127" i="2" s="1"/>
  <c r="H127" i="2" s="1"/>
  <c r="E127" i="2"/>
  <c r="B128" i="2"/>
  <c r="C128" i="2" l="1"/>
  <c r="D128" i="2" s="1"/>
  <c r="F128" i="2"/>
  <c r="G128" i="2" s="1"/>
  <c r="H128" i="2" s="1"/>
  <c r="E128" i="2"/>
  <c r="B129" i="2"/>
  <c r="C129" i="2" l="1"/>
  <c r="D129" i="2" s="1"/>
  <c r="F129" i="2"/>
  <c r="G129" i="2" s="1"/>
  <c r="H129" i="2" s="1"/>
  <c r="E129" i="2"/>
  <c r="B130" i="2"/>
  <c r="C130" i="2" l="1"/>
  <c r="D130" i="2" s="1"/>
  <c r="F130" i="2"/>
  <c r="G130" i="2" s="1"/>
  <c r="H130" i="2" s="1"/>
  <c r="E130" i="2"/>
  <c r="B131" i="2"/>
  <c r="C131" i="2" l="1"/>
  <c r="D131" i="2" s="1"/>
  <c r="F131" i="2"/>
  <c r="G131" i="2" s="1"/>
  <c r="H131" i="2" s="1"/>
  <c r="E131" i="2"/>
  <c r="B132" i="2"/>
  <c r="C132" i="2" l="1"/>
  <c r="D132" i="2" s="1"/>
  <c r="E132" i="2" s="1"/>
  <c r="F132" i="2"/>
  <c r="G132" i="2" s="1"/>
  <c r="H132" i="2" s="1"/>
  <c r="B133" i="2"/>
  <c r="C133" i="2" l="1"/>
  <c r="D133" i="2" s="1"/>
  <c r="E133" i="2" s="1"/>
  <c r="F133" i="2"/>
  <c r="G133" i="2" s="1"/>
  <c r="H133" i="2" s="1"/>
  <c r="B134" i="2"/>
  <c r="C134" i="2" l="1"/>
  <c r="D134" i="2" s="1"/>
  <c r="E134" i="2" s="1"/>
  <c r="F134" i="2"/>
  <c r="G134" i="2" s="1"/>
  <c r="H134" i="2" s="1"/>
  <c r="B135" i="2"/>
  <c r="C135" i="2" l="1"/>
  <c r="D135" i="2" s="1"/>
  <c r="E135" i="2" s="1"/>
  <c r="F135" i="2"/>
  <c r="G135" i="2" s="1"/>
  <c r="H135" i="2" s="1"/>
  <c r="B136" i="2"/>
  <c r="C136" i="2" l="1"/>
  <c r="D136" i="2" s="1"/>
  <c r="E136" i="2" s="1"/>
  <c r="F136" i="2"/>
  <c r="G136" i="2" s="1"/>
  <c r="H136" i="2" s="1"/>
  <c r="B137" i="2"/>
  <c r="C137" i="2" l="1"/>
  <c r="D137" i="2" s="1"/>
  <c r="E137" i="2" s="1"/>
  <c r="F137" i="2"/>
  <c r="G137" i="2" s="1"/>
  <c r="H137" i="2" s="1"/>
  <c r="B138" i="2"/>
  <c r="C138" i="2" l="1"/>
  <c r="D138" i="2" s="1"/>
  <c r="F138" i="2"/>
  <c r="G138" i="2" s="1"/>
  <c r="H138" i="2" s="1"/>
  <c r="E138" i="2"/>
  <c r="B139" i="2"/>
  <c r="C139" i="2" l="1"/>
  <c r="D139" i="2" s="1"/>
  <c r="E139" i="2" s="1"/>
  <c r="F139" i="2"/>
  <c r="G139" i="2" s="1"/>
  <c r="H139" i="2" s="1"/>
  <c r="B140" i="2"/>
  <c r="C140" i="2" l="1"/>
  <c r="D140" i="2" s="1"/>
  <c r="F140" i="2"/>
  <c r="G140" i="2" s="1"/>
  <c r="H140" i="2" s="1"/>
  <c r="E140" i="2"/>
  <c r="B141" i="2"/>
  <c r="C141" i="2" l="1"/>
  <c r="D141" i="2" s="1"/>
  <c r="F141" i="2"/>
  <c r="G141" i="2" s="1"/>
  <c r="H141" i="2" s="1"/>
  <c r="E141" i="2"/>
  <c r="B142" i="2"/>
  <c r="C142" i="2" l="1"/>
  <c r="D142" i="2" s="1"/>
  <c r="F142" i="2"/>
  <c r="G142" i="2" s="1"/>
  <c r="H142" i="2" s="1"/>
  <c r="E142" i="2"/>
  <c r="B143" i="2"/>
  <c r="C143" i="2" l="1"/>
  <c r="D143" i="2" s="1"/>
  <c r="F143" i="2"/>
  <c r="G143" i="2" s="1"/>
  <c r="H143" i="2" s="1"/>
  <c r="E143" i="2"/>
  <c r="B144" i="2"/>
  <c r="C144" i="2" l="1"/>
  <c r="D144" i="2" s="1"/>
  <c r="F144" i="2"/>
  <c r="G144" i="2" s="1"/>
  <c r="H144" i="2" s="1"/>
  <c r="E144" i="2"/>
  <c r="B145" i="2"/>
  <c r="C145" i="2" l="1"/>
  <c r="D145" i="2" s="1"/>
  <c r="F145" i="2"/>
  <c r="G145" i="2" s="1"/>
  <c r="H145" i="2" s="1"/>
  <c r="E145" i="2"/>
  <c r="B146" i="2"/>
  <c r="C146" i="2" l="1"/>
  <c r="D146" i="2" s="1"/>
  <c r="F146" i="2"/>
  <c r="G146" i="2" s="1"/>
  <c r="H146" i="2" s="1"/>
  <c r="E146" i="2"/>
  <c r="B147" i="2"/>
  <c r="C147" i="2" l="1"/>
  <c r="D147" i="2" s="1"/>
  <c r="E147" i="2" s="1"/>
  <c r="F147" i="2"/>
  <c r="G147" i="2" s="1"/>
  <c r="H147" i="2" s="1"/>
  <c r="B148" i="2"/>
  <c r="C148" i="2" l="1"/>
  <c r="D148" i="2" s="1"/>
  <c r="F148" i="2"/>
  <c r="G148" i="2" s="1"/>
  <c r="H148" i="2" s="1"/>
  <c r="E148" i="2"/>
  <c r="B149" i="2"/>
  <c r="C149" i="2" l="1"/>
  <c r="D149" i="2" s="1"/>
  <c r="F149" i="2"/>
  <c r="G149" i="2" s="1"/>
  <c r="H149" i="2" s="1"/>
  <c r="E149" i="2"/>
  <c r="B150" i="2"/>
  <c r="C150" i="2" l="1"/>
  <c r="D150" i="2" s="1"/>
  <c r="F150" i="2"/>
  <c r="G150" i="2" s="1"/>
  <c r="H150" i="2" s="1"/>
  <c r="E150" i="2"/>
  <c r="B151" i="2"/>
  <c r="C151" i="2" l="1"/>
  <c r="D151" i="2" s="1"/>
  <c r="F151" i="2"/>
  <c r="G151" i="2" s="1"/>
  <c r="H151" i="2" s="1"/>
  <c r="E151" i="2"/>
  <c r="B152" i="2"/>
  <c r="C152" i="2" l="1"/>
  <c r="D152" i="2" s="1"/>
  <c r="F152" i="2"/>
  <c r="G152" i="2" s="1"/>
  <c r="H152" i="2" s="1"/>
  <c r="E152" i="2"/>
  <c r="B153" i="2"/>
  <c r="C153" i="2" l="1"/>
  <c r="D153" i="2" s="1"/>
  <c r="F153" i="2"/>
  <c r="G153" i="2" s="1"/>
  <c r="H153" i="2" s="1"/>
  <c r="E153" i="2"/>
  <c r="B154" i="2"/>
  <c r="C154" i="2" l="1"/>
  <c r="D154" i="2" s="1"/>
  <c r="E154" i="2" s="1"/>
  <c r="F154" i="2"/>
  <c r="G154" i="2" s="1"/>
  <c r="H154" i="2" s="1"/>
  <c r="B155" i="2"/>
  <c r="C155" i="2" l="1"/>
  <c r="D155" i="2" s="1"/>
  <c r="F155" i="2"/>
  <c r="G155" i="2" s="1"/>
  <c r="H155" i="2" s="1"/>
  <c r="E155" i="2"/>
  <c r="B156" i="2"/>
  <c r="C156" i="2" l="1"/>
  <c r="D156" i="2" s="1"/>
  <c r="E156" i="2" s="1"/>
  <c r="F156" i="2"/>
  <c r="G156" i="2" s="1"/>
  <c r="H156" i="2" s="1"/>
  <c r="B157" i="2"/>
  <c r="C157" i="2" l="1"/>
  <c r="D157" i="2" s="1"/>
  <c r="E157" i="2" s="1"/>
  <c r="F157" i="2"/>
  <c r="G157" i="2" s="1"/>
  <c r="H157" i="2" s="1"/>
  <c r="B158" i="2"/>
  <c r="C158" i="2" l="1"/>
  <c r="D158" i="2" s="1"/>
  <c r="E158" i="2" s="1"/>
  <c r="F158" i="2"/>
  <c r="G158" i="2" s="1"/>
  <c r="H158" i="2" s="1"/>
  <c r="B159" i="2"/>
  <c r="C159" i="2" l="1"/>
  <c r="D159" i="2" s="1"/>
  <c r="E159" i="2" s="1"/>
  <c r="F159" i="2"/>
  <c r="G159" i="2" s="1"/>
  <c r="H159" i="2" s="1"/>
  <c r="B160" i="2"/>
  <c r="C160" i="2" l="1"/>
  <c r="D160" i="2" s="1"/>
  <c r="E160" i="2" s="1"/>
  <c r="F160" i="2"/>
  <c r="G160" i="2" s="1"/>
  <c r="H160" i="2" s="1"/>
  <c r="B161" i="2"/>
  <c r="C161" i="2" l="1"/>
  <c r="D161" i="2" s="1"/>
  <c r="F161" i="2"/>
  <c r="G161" i="2" s="1"/>
  <c r="H161" i="2" s="1"/>
  <c r="E161" i="2"/>
  <c r="B162" i="2"/>
  <c r="C162" i="2" l="1"/>
  <c r="D162" i="2" s="1"/>
  <c r="F162" i="2"/>
  <c r="G162" i="2" s="1"/>
  <c r="H162" i="2" s="1"/>
  <c r="E162" i="2"/>
  <c r="B163" i="2"/>
  <c r="C163" i="2" l="1"/>
  <c r="D163" i="2" s="1"/>
  <c r="E163" i="2" s="1"/>
  <c r="F163" i="2"/>
  <c r="G163" i="2" s="1"/>
  <c r="H163" i="2" s="1"/>
  <c r="B164" i="2"/>
  <c r="C164" i="2" l="1"/>
  <c r="D164" i="2" s="1"/>
  <c r="F164" i="2"/>
  <c r="G164" i="2" s="1"/>
  <c r="H164" i="2" s="1"/>
  <c r="E164" i="2"/>
  <c r="B165" i="2"/>
  <c r="C165" i="2" l="1"/>
  <c r="D165" i="2" s="1"/>
  <c r="E165" i="2" s="1"/>
  <c r="F165" i="2"/>
  <c r="G165" i="2" s="1"/>
  <c r="H165" i="2" s="1"/>
  <c r="B166" i="2"/>
  <c r="C166" i="2" l="1"/>
  <c r="D166" i="2" s="1"/>
  <c r="E166" i="2" s="1"/>
  <c r="F166" i="2"/>
  <c r="G166" i="2" s="1"/>
  <c r="H166" i="2" s="1"/>
  <c r="B167" i="2"/>
  <c r="C167" i="2" l="1"/>
  <c r="D167" i="2" s="1"/>
  <c r="F167" i="2"/>
  <c r="G167" i="2" s="1"/>
  <c r="H167" i="2" s="1"/>
  <c r="E167" i="2"/>
  <c r="B168" i="2"/>
  <c r="C168" i="2" l="1"/>
  <c r="D168" i="2" s="1"/>
  <c r="E168" i="2" s="1"/>
  <c r="F168" i="2"/>
  <c r="G168" i="2" s="1"/>
  <c r="H168" i="2" s="1"/>
  <c r="B169" i="2"/>
  <c r="C169" i="2" l="1"/>
  <c r="D169" i="2" s="1"/>
  <c r="F169" i="2"/>
  <c r="G169" i="2" s="1"/>
  <c r="H169" i="2" s="1"/>
  <c r="E169" i="2"/>
  <c r="B170" i="2"/>
  <c r="C170" i="2" l="1"/>
  <c r="D170" i="2" s="1"/>
  <c r="F170" i="2"/>
  <c r="G170" i="2" s="1"/>
  <c r="H170" i="2" s="1"/>
  <c r="E170" i="2"/>
  <c r="B171" i="2"/>
  <c r="C171" i="2" l="1"/>
  <c r="D171" i="2" s="1"/>
  <c r="F171" i="2"/>
  <c r="G171" i="2" s="1"/>
  <c r="H171" i="2" s="1"/>
  <c r="E171" i="2"/>
  <c r="B172" i="2"/>
  <c r="C172" i="2" l="1"/>
  <c r="D172" i="2" s="1"/>
  <c r="F172" i="2"/>
  <c r="G172" i="2" s="1"/>
  <c r="H172" i="2" s="1"/>
  <c r="E172" i="2"/>
  <c r="B173" i="2"/>
  <c r="C173" i="2" l="1"/>
  <c r="D173" i="2" s="1"/>
  <c r="F173" i="2"/>
  <c r="G173" i="2" s="1"/>
  <c r="H173" i="2" s="1"/>
  <c r="E173" i="2"/>
  <c r="B174" i="2"/>
  <c r="C174" i="2" l="1"/>
  <c r="D174" i="2" s="1"/>
  <c r="E174" i="2" s="1"/>
  <c r="F174" i="2"/>
  <c r="G174" i="2" s="1"/>
  <c r="H174" i="2" s="1"/>
  <c r="B175" i="2"/>
  <c r="C175" i="2" l="1"/>
  <c r="D175" i="2" s="1"/>
  <c r="F175" i="2"/>
  <c r="G175" i="2" s="1"/>
  <c r="H175" i="2" s="1"/>
  <c r="E175" i="2"/>
  <c r="B176" i="2"/>
  <c r="C176" i="2" l="1"/>
  <c r="D176" i="2" s="1"/>
  <c r="F176" i="2"/>
  <c r="G176" i="2" s="1"/>
  <c r="H176" i="2" s="1"/>
  <c r="E176" i="2"/>
  <c r="B177" i="2"/>
  <c r="C177" i="2" l="1"/>
  <c r="D177" i="2" s="1"/>
  <c r="F177" i="2"/>
  <c r="G177" i="2" s="1"/>
  <c r="H177" i="2" s="1"/>
  <c r="E177" i="2"/>
  <c r="B178" i="2"/>
  <c r="C178" i="2" l="1"/>
  <c r="D178" i="2" s="1"/>
  <c r="F178" i="2"/>
  <c r="G178" i="2" s="1"/>
  <c r="H178" i="2" s="1"/>
  <c r="E178" i="2"/>
  <c r="B179" i="2"/>
  <c r="C179" i="2" l="1"/>
  <c r="D179" i="2" s="1"/>
  <c r="F179" i="2"/>
  <c r="G179" i="2" s="1"/>
  <c r="H179" i="2" s="1"/>
  <c r="E179" i="2"/>
  <c r="B180" i="2"/>
  <c r="C180" i="2" l="1"/>
  <c r="D180" i="2" s="1"/>
  <c r="F180" i="2"/>
  <c r="G180" i="2" s="1"/>
  <c r="H180" i="2" s="1"/>
  <c r="E180" i="2"/>
  <c r="B181" i="2"/>
  <c r="C181" i="2" l="1"/>
  <c r="D181" i="2" s="1"/>
  <c r="E181" i="2" s="1"/>
  <c r="F181" i="2"/>
  <c r="G181" i="2" s="1"/>
  <c r="H181" i="2" s="1"/>
  <c r="B182" i="2"/>
  <c r="C182" i="2" l="1"/>
  <c r="D182" i="2" s="1"/>
  <c r="F182" i="2"/>
  <c r="G182" i="2" s="1"/>
  <c r="H182" i="2" s="1"/>
  <c r="E182" i="2"/>
  <c r="B183" i="2"/>
  <c r="C183" i="2" l="1"/>
  <c r="D183" i="2" s="1"/>
  <c r="E183" i="2" s="1"/>
  <c r="F183" i="2"/>
  <c r="G183" i="2" s="1"/>
  <c r="H183" i="2" s="1"/>
  <c r="B184" i="2"/>
  <c r="C184" i="2" l="1"/>
  <c r="D184" i="2" s="1"/>
  <c r="F184" i="2"/>
  <c r="G184" i="2" s="1"/>
  <c r="H184" i="2" s="1"/>
  <c r="E184" i="2"/>
  <c r="B185" i="2"/>
  <c r="C185" i="2" l="1"/>
  <c r="D185" i="2" s="1"/>
  <c r="F185" i="2"/>
  <c r="G185" i="2" s="1"/>
  <c r="H185" i="2" s="1"/>
  <c r="E185" i="2"/>
  <c r="B186" i="2"/>
  <c r="C186" i="2" l="1"/>
  <c r="D186" i="2" s="1"/>
  <c r="F186" i="2"/>
  <c r="G186" i="2" s="1"/>
  <c r="H186" i="2" s="1"/>
  <c r="E186" i="2"/>
  <c r="B187" i="2"/>
  <c r="C187" i="2" l="1"/>
  <c r="D187" i="2" s="1"/>
  <c r="F187" i="2"/>
  <c r="G187" i="2" s="1"/>
  <c r="H187" i="2" s="1"/>
  <c r="E187" i="2"/>
  <c r="B188" i="2"/>
  <c r="C188" i="2" l="1"/>
  <c r="D188" i="2" s="1"/>
  <c r="F188" i="2"/>
  <c r="G188" i="2" s="1"/>
  <c r="H188" i="2" s="1"/>
  <c r="E188" i="2"/>
  <c r="B189" i="2"/>
  <c r="C189" i="2" l="1"/>
  <c r="D189" i="2" s="1"/>
  <c r="F189" i="2"/>
  <c r="G189" i="2" s="1"/>
  <c r="H189" i="2" s="1"/>
  <c r="E189" i="2"/>
  <c r="B190" i="2"/>
  <c r="C190" i="2" l="1"/>
  <c r="D190" i="2" s="1"/>
  <c r="F190" i="2"/>
  <c r="G190" i="2" s="1"/>
  <c r="H190" i="2" s="1"/>
  <c r="E190" i="2"/>
  <c r="B191" i="2"/>
  <c r="C191" i="2" l="1"/>
  <c r="D191" i="2" s="1"/>
  <c r="E191" i="2" s="1"/>
  <c r="F191" i="2"/>
  <c r="G191" i="2" s="1"/>
  <c r="H191" i="2" s="1"/>
  <c r="B192" i="2"/>
  <c r="C192" i="2" l="1"/>
  <c r="D192" i="2" s="1"/>
  <c r="F192" i="2"/>
  <c r="G192" i="2" s="1"/>
  <c r="H192" i="2" s="1"/>
  <c r="E192" i="2"/>
  <c r="B193" i="2"/>
  <c r="C193" i="2" l="1"/>
  <c r="D193" i="2" s="1"/>
  <c r="F193" i="2"/>
  <c r="G193" i="2" s="1"/>
  <c r="H193" i="2" s="1"/>
  <c r="E193" i="2"/>
  <c r="B194" i="2"/>
  <c r="C194" i="2" l="1"/>
  <c r="D194" i="2" s="1"/>
  <c r="F194" i="2"/>
  <c r="G194" i="2" s="1"/>
  <c r="H194" i="2" s="1"/>
  <c r="E194" i="2"/>
  <c r="B195" i="2"/>
  <c r="C195" i="2" l="1"/>
  <c r="D195" i="2" s="1"/>
  <c r="F195" i="2"/>
  <c r="G195" i="2" s="1"/>
  <c r="H195" i="2" s="1"/>
  <c r="E195" i="2"/>
  <c r="B196" i="2"/>
  <c r="C196" i="2" l="1"/>
  <c r="D196" i="2" s="1"/>
  <c r="F196" i="2"/>
  <c r="G196" i="2" s="1"/>
  <c r="H196" i="2" s="1"/>
  <c r="E196" i="2"/>
  <c r="B197" i="2"/>
  <c r="C197" i="2" l="1"/>
  <c r="D197" i="2" s="1"/>
  <c r="E197" i="2" s="1"/>
  <c r="F197" i="2"/>
  <c r="G197" i="2" s="1"/>
  <c r="H197" i="2" s="1"/>
  <c r="B198" i="2"/>
  <c r="C198" i="2" l="1"/>
  <c r="D198" i="2" s="1"/>
  <c r="F198" i="2"/>
  <c r="G198" i="2" s="1"/>
  <c r="H198" i="2" s="1"/>
  <c r="E198" i="2"/>
  <c r="B199" i="2"/>
  <c r="C199" i="2" l="1"/>
  <c r="D199" i="2" s="1"/>
  <c r="F199" i="2"/>
  <c r="G199" i="2" s="1"/>
  <c r="H199" i="2" s="1"/>
  <c r="E199" i="2"/>
  <c r="B200" i="2"/>
  <c r="C200" i="2" l="1"/>
  <c r="D200" i="2" s="1"/>
  <c r="E200" i="2" s="1"/>
  <c r="F200" i="2"/>
  <c r="G200" i="2" s="1"/>
  <c r="H200" i="2" s="1"/>
  <c r="B201" i="2"/>
  <c r="C201" i="2" l="1"/>
  <c r="D201" i="2" s="1"/>
  <c r="F201" i="2"/>
  <c r="G201" i="2" s="1"/>
  <c r="H201" i="2" s="1"/>
  <c r="E201" i="2"/>
  <c r="B202" i="2"/>
  <c r="C202" i="2" l="1"/>
  <c r="D202" i="2" s="1"/>
  <c r="F202" i="2"/>
  <c r="G202" i="2" s="1"/>
  <c r="H202" i="2" s="1"/>
  <c r="E202" i="2"/>
  <c r="B203" i="2"/>
  <c r="C203" i="2" l="1"/>
  <c r="D203" i="2" s="1"/>
  <c r="E203" i="2" s="1"/>
  <c r="F203" i="2"/>
  <c r="G203" i="2" s="1"/>
  <c r="H203" i="2" s="1"/>
  <c r="B204" i="2"/>
  <c r="C204" i="2" l="1"/>
  <c r="D204" i="2" s="1"/>
  <c r="F204" i="2"/>
  <c r="G204" i="2" s="1"/>
  <c r="H204" i="2" s="1"/>
  <c r="E204" i="2"/>
  <c r="B205" i="2"/>
  <c r="C205" i="2" l="1"/>
  <c r="D205" i="2" s="1"/>
  <c r="F205" i="2"/>
  <c r="G205" i="2" s="1"/>
  <c r="H205" i="2" s="1"/>
  <c r="E205" i="2"/>
  <c r="B206" i="2"/>
  <c r="C206" i="2" l="1"/>
  <c r="D206" i="2" s="1"/>
  <c r="F206" i="2"/>
  <c r="G206" i="2" s="1"/>
  <c r="H206" i="2" s="1"/>
  <c r="E206" i="2"/>
  <c r="B207" i="2"/>
  <c r="C207" i="2" l="1"/>
  <c r="D207" i="2" s="1"/>
  <c r="E207" i="2" s="1"/>
  <c r="F207" i="2"/>
  <c r="G207" i="2" s="1"/>
  <c r="H207" i="2" s="1"/>
  <c r="B208" i="2"/>
  <c r="C208" i="2" l="1"/>
  <c r="D208" i="2" s="1"/>
  <c r="F208" i="2"/>
  <c r="G208" i="2" s="1"/>
  <c r="H208" i="2" s="1"/>
  <c r="E208" i="2"/>
  <c r="B209" i="2"/>
  <c r="C209" i="2" l="1"/>
  <c r="D209" i="2" s="1"/>
  <c r="F209" i="2"/>
  <c r="G209" i="2" s="1"/>
  <c r="H209" i="2" s="1"/>
  <c r="E209" i="2"/>
  <c r="B210" i="2"/>
  <c r="C210" i="2" l="1"/>
  <c r="D210" i="2" s="1"/>
  <c r="F210" i="2"/>
  <c r="G210" i="2" s="1"/>
  <c r="H210" i="2" s="1"/>
  <c r="E210" i="2"/>
  <c r="B211" i="2"/>
  <c r="C211" i="2" l="1"/>
  <c r="D211" i="2" s="1"/>
  <c r="F211" i="2"/>
  <c r="G211" i="2" s="1"/>
  <c r="H211" i="2" s="1"/>
  <c r="E211" i="2"/>
  <c r="B212" i="2"/>
  <c r="C212" i="2" l="1"/>
  <c r="D212" i="2" s="1"/>
  <c r="E212" i="2" s="1"/>
  <c r="F212" i="2"/>
  <c r="G212" i="2" s="1"/>
  <c r="H212" i="2" s="1"/>
  <c r="B213" i="2"/>
  <c r="C213" i="2" l="1"/>
  <c r="D213" i="2" s="1"/>
  <c r="F213" i="2"/>
  <c r="G213" i="2" s="1"/>
  <c r="H213" i="2" s="1"/>
  <c r="E213" i="2"/>
  <c r="B214" i="2"/>
  <c r="C214" i="2" l="1"/>
  <c r="D214" i="2" s="1"/>
  <c r="E214" i="2" s="1"/>
  <c r="F214" i="2"/>
  <c r="G214" i="2" s="1"/>
  <c r="H214" i="2" s="1"/>
  <c r="B215" i="2"/>
  <c r="C215" i="2" l="1"/>
  <c r="D215" i="2" s="1"/>
  <c r="F215" i="2"/>
  <c r="G215" i="2" s="1"/>
  <c r="H215" i="2" s="1"/>
  <c r="E215" i="2"/>
  <c r="B216" i="2"/>
  <c r="C216" i="2" l="1"/>
  <c r="D216" i="2" s="1"/>
  <c r="E216" i="2" s="1"/>
  <c r="F216" i="2"/>
  <c r="G216" i="2" s="1"/>
  <c r="H216" i="2" s="1"/>
  <c r="B217" i="2"/>
  <c r="C217" i="2" l="1"/>
  <c r="D217" i="2" s="1"/>
  <c r="F217" i="2"/>
  <c r="G217" i="2" s="1"/>
  <c r="H217" i="2" s="1"/>
  <c r="E217" i="2"/>
  <c r="B218" i="2"/>
  <c r="C218" i="2" l="1"/>
  <c r="D218" i="2" s="1"/>
  <c r="E218" i="2" s="1"/>
  <c r="F218" i="2"/>
  <c r="G218" i="2" s="1"/>
  <c r="H218" i="2" s="1"/>
  <c r="B219" i="2"/>
  <c r="C219" i="2" l="1"/>
  <c r="D219" i="2" s="1"/>
  <c r="E219" i="2" s="1"/>
  <c r="F219" i="2"/>
  <c r="G219" i="2" s="1"/>
  <c r="H219" i="2" s="1"/>
  <c r="B220" i="2"/>
  <c r="C220" i="2" l="1"/>
  <c r="D220" i="2" s="1"/>
  <c r="E220" i="2" s="1"/>
  <c r="F220" i="2"/>
  <c r="G220" i="2" s="1"/>
  <c r="H220" i="2" s="1"/>
  <c r="B221" i="2"/>
  <c r="C221" i="2" l="1"/>
  <c r="D221" i="2" s="1"/>
  <c r="F221" i="2"/>
  <c r="G221" i="2" s="1"/>
  <c r="H221" i="2" s="1"/>
  <c r="E221" i="2"/>
  <c r="B222" i="2"/>
  <c r="C222" i="2" l="1"/>
  <c r="D222" i="2" s="1"/>
  <c r="F222" i="2"/>
  <c r="G222" i="2" s="1"/>
  <c r="H222" i="2" s="1"/>
  <c r="E222" i="2"/>
  <c r="B223" i="2"/>
  <c r="C223" i="2" l="1"/>
  <c r="D223" i="2" s="1"/>
  <c r="E223" i="2" s="1"/>
  <c r="F223" i="2"/>
  <c r="G223" i="2" s="1"/>
  <c r="H223" i="2" s="1"/>
  <c r="B224" i="2"/>
  <c r="C224" i="2" l="1"/>
  <c r="D224" i="2" s="1"/>
  <c r="F224" i="2"/>
  <c r="G224" i="2" s="1"/>
  <c r="H224" i="2" s="1"/>
  <c r="E224" i="2"/>
  <c r="B225" i="2"/>
  <c r="C225" i="2" l="1"/>
  <c r="D225" i="2" s="1"/>
  <c r="F225" i="2"/>
  <c r="G225" i="2" s="1"/>
  <c r="H225" i="2" s="1"/>
  <c r="E225" i="2"/>
  <c r="B226" i="2"/>
  <c r="C226" i="2" l="1"/>
  <c r="D226" i="2" s="1"/>
  <c r="E226" i="2" s="1"/>
  <c r="F226" i="2"/>
  <c r="G226" i="2" s="1"/>
  <c r="H226" i="2" s="1"/>
  <c r="B227" i="2"/>
  <c r="C227" i="2" l="1"/>
  <c r="D227" i="2" s="1"/>
  <c r="F227" i="2"/>
  <c r="G227" i="2" s="1"/>
  <c r="H227" i="2" s="1"/>
  <c r="E227" i="2"/>
  <c r="B228" i="2"/>
  <c r="C228" i="2" l="1"/>
  <c r="D228" i="2" s="1"/>
  <c r="F228" i="2"/>
  <c r="G228" i="2" s="1"/>
  <c r="H228" i="2" s="1"/>
  <c r="E228" i="2"/>
  <c r="B229" i="2"/>
  <c r="C229" i="2" l="1"/>
  <c r="D229" i="2" s="1"/>
  <c r="E229" i="2" s="1"/>
  <c r="F229" i="2"/>
  <c r="G229" i="2" s="1"/>
  <c r="H229" i="2" s="1"/>
  <c r="B230" i="2"/>
  <c r="C230" i="2" l="1"/>
  <c r="D230" i="2" s="1"/>
  <c r="F230" i="2"/>
  <c r="G230" i="2" s="1"/>
  <c r="H230" i="2" s="1"/>
  <c r="E230" i="2"/>
  <c r="B231" i="2"/>
  <c r="C231" i="2" l="1"/>
  <c r="D231" i="2" s="1"/>
  <c r="E231" i="2" s="1"/>
  <c r="F231" i="2"/>
  <c r="G231" i="2" s="1"/>
  <c r="H231" i="2" s="1"/>
  <c r="B232" i="2"/>
  <c r="C232" i="2" l="1"/>
  <c r="D232" i="2" s="1"/>
  <c r="E232" i="2" s="1"/>
  <c r="F232" i="2"/>
  <c r="G232" i="2" s="1"/>
  <c r="H232" i="2" s="1"/>
  <c r="B233" i="2"/>
  <c r="C233" i="2" l="1"/>
  <c r="D233" i="2" s="1"/>
  <c r="E233" i="2" s="1"/>
  <c r="F233" i="2"/>
  <c r="G233" i="2" s="1"/>
  <c r="H233" i="2" s="1"/>
  <c r="B234" i="2"/>
  <c r="C234" i="2" l="1"/>
  <c r="D234" i="2" s="1"/>
  <c r="F234" i="2"/>
  <c r="G234" i="2" s="1"/>
  <c r="H234" i="2" s="1"/>
  <c r="E234" i="2"/>
  <c r="B235" i="2"/>
  <c r="C235" i="2" l="1"/>
  <c r="D235" i="2" s="1"/>
  <c r="F235" i="2"/>
  <c r="G235" i="2" s="1"/>
  <c r="H235" i="2" s="1"/>
  <c r="E235" i="2"/>
  <c r="B236" i="2"/>
  <c r="C236" i="2" l="1"/>
  <c r="D236" i="2" s="1"/>
  <c r="E236" i="2" s="1"/>
  <c r="F236" i="2"/>
  <c r="G236" i="2" s="1"/>
  <c r="H236" i="2" s="1"/>
  <c r="B237" i="2"/>
  <c r="C237" i="2" l="1"/>
  <c r="D237" i="2" s="1"/>
  <c r="E237" i="2" s="1"/>
  <c r="F237" i="2"/>
  <c r="G237" i="2" s="1"/>
  <c r="H237" i="2" s="1"/>
  <c r="B238" i="2"/>
  <c r="C238" i="2" l="1"/>
  <c r="D238" i="2" s="1"/>
  <c r="E238" i="2" s="1"/>
  <c r="F238" i="2"/>
  <c r="G238" i="2" s="1"/>
  <c r="H238" i="2" s="1"/>
  <c r="B239" i="2"/>
  <c r="C239" i="2" l="1"/>
  <c r="D239" i="2" s="1"/>
  <c r="F239" i="2"/>
  <c r="G239" i="2" s="1"/>
  <c r="H239" i="2" s="1"/>
  <c r="E239" i="2"/>
  <c r="B240" i="2"/>
  <c r="C240" i="2" l="1"/>
  <c r="D240" i="2" s="1"/>
  <c r="F240" i="2"/>
  <c r="G240" i="2" s="1"/>
  <c r="H240" i="2" s="1"/>
  <c r="E240" i="2"/>
  <c r="B241" i="2"/>
  <c r="C241" i="2" l="1"/>
  <c r="D241" i="2" s="1"/>
  <c r="F241" i="2"/>
  <c r="G241" i="2" s="1"/>
  <c r="H241" i="2" s="1"/>
  <c r="E241" i="2"/>
  <c r="B242" i="2"/>
  <c r="C242" i="2" l="1"/>
  <c r="D242" i="2" s="1"/>
  <c r="E242" i="2" s="1"/>
  <c r="F242" i="2"/>
  <c r="G242" i="2" s="1"/>
  <c r="H242" i="2" s="1"/>
  <c r="B243" i="2"/>
  <c r="C243" i="2" l="1"/>
  <c r="D243" i="2" s="1"/>
  <c r="E243" i="2" s="1"/>
  <c r="F243" i="2"/>
  <c r="G243" i="2" s="1"/>
  <c r="H243" i="2" s="1"/>
  <c r="B244" i="2"/>
  <c r="C244" i="2" l="1"/>
  <c r="D244" i="2" s="1"/>
  <c r="E244" i="2" s="1"/>
  <c r="F244" i="2"/>
  <c r="G244" i="2" s="1"/>
  <c r="H244" i="2" s="1"/>
  <c r="B245" i="2"/>
  <c r="C245" i="2" l="1"/>
  <c r="D245" i="2" s="1"/>
  <c r="F245" i="2"/>
  <c r="G245" i="2" s="1"/>
  <c r="H245" i="2" s="1"/>
  <c r="E245" i="2"/>
  <c r="B246" i="2"/>
  <c r="C246" i="2" l="1"/>
  <c r="D246" i="2" s="1"/>
  <c r="F246" i="2"/>
  <c r="G246" i="2" s="1"/>
  <c r="H246" i="2" s="1"/>
  <c r="E246" i="2"/>
  <c r="B247" i="2"/>
  <c r="C247" i="2" l="1"/>
  <c r="D247" i="2" s="1"/>
  <c r="F247" i="2"/>
  <c r="G247" i="2" s="1"/>
  <c r="H247" i="2" s="1"/>
  <c r="E247" i="2"/>
  <c r="B248" i="2"/>
  <c r="C248" i="2" l="1"/>
  <c r="D248" i="2" s="1"/>
  <c r="F248" i="2"/>
  <c r="G248" i="2" s="1"/>
  <c r="H248" i="2" s="1"/>
  <c r="E248" i="2"/>
  <c r="B249" i="2"/>
  <c r="C249" i="2" l="1"/>
  <c r="D249" i="2" s="1"/>
  <c r="E249" i="2" s="1"/>
  <c r="F249" i="2"/>
  <c r="G249" i="2" s="1"/>
  <c r="H249" i="2" s="1"/>
  <c r="B250" i="2"/>
  <c r="C250" i="2" l="1"/>
  <c r="D250" i="2" s="1"/>
  <c r="F250" i="2"/>
  <c r="G250" i="2" s="1"/>
  <c r="H250" i="2" s="1"/>
  <c r="E250" i="2"/>
  <c r="B251" i="2"/>
  <c r="C251" i="2" l="1"/>
  <c r="D251" i="2" s="1"/>
  <c r="F251" i="2"/>
  <c r="G251" i="2" s="1"/>
  <c r="H251" i="2" s="1"/>
  <c r="E251" i="2"/>
  <c r="B252" i="2"/>
  <c r="C252" i="2" l="1"/>
  <c r="D252" i="2" s="1"/>
  <c r="F252" i="2"/>
  <c r="G252" i="2" s="1"/>
  <c r="H252" i="2" s="1"/>
  <c r="E252" i="2"/>
  <c r="B253" i="2"/>
  <c r="C253" i="2" l="1"/>
  <c r="D253" i="2" s="1"/>
  <c r="F253" i="2"/>
  <c r="G253" i="2" s="1"/>
  <c r="H253" i="2" s="1"/>
  <c r="E253" i="2"/>
  <c r="B254" i="2"/>
  <c r="C254" i="2" l="1"/>
  <c r="D254" i="2" s="1"/>
  <c r="F254" i="2"/>
  <c r="G254" i="2" s="1"/>
  <c r="H254" i="2" s="1"/>
  <c r="E254" i="2"/>
  <c r="B255" i="2"/>
  <c r="C255" i="2" l="1"/>
  <c r="D255" i="2" s="1"/>
  <c r="E255" i="2" s="1"/>
  <c r="F255" i="2"/>
  <c r="G255" i="2" s="1"/>
  <c r="H255" i="2" s="1"/>
  <c r="B256" i="2"/>
  <c r="C256" i="2" l="1"/>
  <c r="D256" i="2" s="1"/>
  <c r="F256" i="2"/>
  <c r="G256" i="2" s="1"/>
  <c r="H256" i="2" s="1"/>
  <c r="E256" i="2"/>
  <c r="B257" i="2"/>
  <c r="C257" i="2" l="1"/>
  <c r="D257" i="2" s="1"/>
  <c r="F257" i="2"/>
  <c r="G257" i="2" s="1"/>
  <c r="H257" i="2" s="1"/>
  <c r="E257" i="2"/>
  <c r="B258" i="2"/>
  <c r="C258" i="2" l="1"/>
  <c r="D258" i="2" s="1"/>
  <c r="F258" i="2"/>
  <c r="G258" i="2" s="1"/>
  <c r="H258" i="2" s="1"/>
  <c r="E258" i="2"/>
  <c r="B259" i="2"/>
  <c r="C259" i="2" l="1"/>
  <c r="D259" i="2" s="1"/>
  <c r="E259" i="2" s="1"/>
  <c r="F259" i="2"/>
  <c r="G259" i="2" s="1"/>
  <c r="H259" i="2" s="1"/>
  <c r="B260" i="2"/>
  <c r="C260" i="2" l="1"/>
  <c r="D260" i="2" s="1"/>
  <c r="E260" i="2" s="1"/>
  <c r="F260" i="2"/>
  <c r="G260" i="2" s="1"/>
  <c r="H260" i="2" s="1"/>
  <c r="B261" i="2"/>
  <c r="C261" i="2" l="1"/>
  <c r="D261" i="2" s="1"/>
  <c r="F261" i="2"/>
  <c r="G261" i="2" s="1"/>
  <c r="H261" i="2" s="1"/>
  <c r="E261" i="2"/>
  <c r="B262" i="2"/>
  <c r="C262" i="2" l="1"/>
  <c r="D262" i="2" s="1"/>
  <c r="E262" i="2" s="1"/>
  <c r="F262" i="2"/>
  <c r="G262" i="2" s="1"/>
  <c r="H262" i="2" s="1"/>
  <c r="B263" i="2"/>
  <c r="C263" i="2" l="1"/>
  <c r="D263" i="2" s="1"/>
  <c r="F263" i="2"/>
  <c r="G263" i="2" s="1"/>
  <c r="H263" i="2" s="1"/>
  <c r="E263" i="2"/>
  <c r="B264" i="2"/>
  <c r="C264" i="2" l="1"/>
  <c r="D264" i="2" s="1"/>
  <c r="E264" i="2" s="1"/>
  <c r="F264" i="2"/>
  <c r="G264" i="2" s="1"/>
  <c r="H264" i="2" s="1"/>
  <c r="B265" i="2"/>
  <c r="C265" i="2" l="1"/>
  <c r="D265" i="2" s="1"/>
  <c r="F265" i="2"/>
  <c r="G265" i="2" s="1"/>
  <c r="H265" i="2" s="1"/>
  <c r="E265" i="2"/>
  <c r="B266" i="2"/>
  <c r="C266" i="2" l="1"/>
  <c r="D266" i="2" s="1"/>
  <c r="E266" i="2" s="1"/>
  <c r="F266" i="2"/>
  <c r="G266" i="2" s="1"/>
  <c r="H266" i="2" s="1"/>
  <c r="B267" i="2"/>
  <c r="C267" i="2" l="1"/>
  <c r="D267" i="2" s="1"/>
  <c r="E267" i="2" s="1"/>
  <c r="F267" i="2"/>
  <c r="G267" i="2" s="1"/>
  <c r="H267" i="2" s="1"/>
  <c r="B268" i="2"/>
  <c r="C268" i="2" l="1"/>
  <c r="D268" i="2" s="1"/>
  <c r="E268" i="2" s="1"/>
  <c r="F268" i="2"/>
  <c r="G268" i="2" s="1"/>
  <c r="H268" i="2" s="1"/>
  <c r="B269" i="2"/>
  <c r="C269" i="2" l="1"/>
  <c r="D269" i="2" s="1"/>
  <c r="F269" i="2"/>
  <c r="G269" i="2" s="1"/>
  <c r="H269" i="2" s="1"/>
  <c r="E269" i="2"/>
  <c r="B270" i="2"/>
  <c r="C270" i="2" l="1"/>
  <c r="D270" i="2" s="1"/>
  <c r="F270" i="2"/>
  <c r="G270" i="2" s="1"/>
  <c r="H270" i="2" s="1"/>
  <c r="E270" i="2"/>
  <c r="B271" i="2"/>
  <c r="C271" i="2" l="1"/>
  <c r="D271" i="2" s="1"/>
  <c r="E271" i="2" s="1"/>
  <c r="F271" i="2"/>
  <c r="G271" i="2" s="1"/>
  <c r="H271" i="2" s="1"/>
  <c r="B272" i="2"/>
  <c r="C272" i="2" l="1"/>
  <c r="D272" i="2" s="1"/>
  <c r="F272" i="2"/>
  <c r="G272" i="2" s="1"/>
  <c r="H272" i="2" s="1"/>
  <c r="E272" i="2"/>
  <c r="B273" i="2"/>
  <c r="C273" i="2" l="1"/>
  <c r="D273" i="2" s="1"/>
  <c r="F273" i="2"/>
  <c r="G273" i="2" s="1"/>
  <c r="H273" i="2" s="1"/>
  <c r="E273" i="2"/>
  <c r="B274" i="2"/>
  <c r="C274" i="2" l="1"/>
  <c r="D274" i="2" s="1"/>
  <c r="F274" i="2"/>
  <c r="G274" i="2" s="1"/>
  <c r="H274" i="2" s="1"/>
  <c r="E274" i="2"/>
  <c r="B275" i="2"/>
  <c r="C275" i="2" l="1"/>
  <c r="D275" i="2" s="1"/>
  <c r="F275" i="2"/>
  <c r="G275" i="2" s="1"/>
  <c r="H275" i="2" s="1"/>
  <c r="E275" i="2"/>
  <c r="B276" i="2"/>
  <c r="C276" i="2" l="1"/>
  <c r="D276" i="2" s="1"/>
  <c r="F276" i="2"/>
  <c r="G276" i="2" s="1"/>
  <c r="H276" i="2" s="1"/>
  <c r="E276" i="2"/>
  <c r="B277" i="2"/>
  <c r="C277" i="2" l="1"/>
  <c r="D277" i="2" s="1"/>
  <c r="F277" i="2"/>
  <c r="G277" i="2" s="1"/>
  <c r="H277" i="2" s="1"/>
  <c r="E277" i="2"/>
  <c r="B278" i="2"/>
  <c r="C278" i="2" l="1"/>
  <c r="D278" i="2" s="1"/>
  <c r="E278" i="2" s="1"/>
  <c r="F278" i="2"/>
  <c r="G278" i="2" s="1"/>
  <c r="H278" i="2" s="1"/>
  <c r="B279" i="2"/>
  <c r="C279" i="2" l="1"/>
  <c r="D279" i="2" s="1"/>
  <c r="E279" i="2" s="1"/>
  <c r="F279" i="2"/>
  <c r="G279" i="2" s="1"/>
  <c r="H279" i="2" s="1"/>
  <c r="B280" i="2"/>
  <c r="C280" i="2" l="1"/>
  <c r="D280" i="2" s="1"/>
  <c r="F280" i="2"/>
  <c r="G280" i="2" s="1"/>
  <c r="H280" i="2" s="1"/>
  <c r="E280" i="2"/>
  <c r="B281" i="2"/>
  <c r="C281" i="2" l="1"/>
  <c r="D281" i="2" s="1"/>
  <c r="E281" i="2" s="1"/>
  <c r="F281" i="2"/>
  <c r="G281" i="2" s="1"/>
  <c r="H281" i="2" s="1"/>
  <c r="B282" i="2"/>
  <c r="C282" i="2" l="1"/>
  <c r="D282" i="2" s="1"/>
  <c r="F282" i="2"/>
  <c r="G282" i="2" s="1"/>
  <c r="H282" i="2" s="1"/>
  <c r="E282" i="2"/>
  <c r="B283" i="2"/>
  <c r="C283" i="2" l="1"/>
  <c r="D283" i="2" s="1"/>
  <c r="E283" i="2" s="1"/>
  <c r="F283" i="2"/>
  <c r="G283" i="2" s="1"/>
  <c r="H283" i="2" s="1"/>
  <c r="B284" i="2"/>
  <c r="C284" i="2" l="1"/>
  <c r="D284" i="2" s="1"/>
  <c r="F284" i="2"/>
  <c r="G284" i="2" s="1"/>
  <c r="H284" i="2" s="1"/>
  <c r="E284" i="2"/>
  <c r="B285" i="2"/>
  <c r="C285" i="2" l="1"/>
  <c r="D285" i="2" s="1"/>
  <c r="F285" i="2"/>
  <c r="G285" i="2" s="1"/>
  <c r="H285" i="2" s="1"/>
  <c r="E285" i="2"/>
  <c r="B286" i="2"/>
  <c r="C286" i="2" l="1"/>
  <c r="D286" i="2" s="1"/>
  <c r="E286" i="2" s="1"/>
  <c r="F286" i="2"/>
  <c r="G286" i="2" s="1"/>
  <c r="H286" i="2" s="1"/>
  <c r="B287" i="2"/>
  <c r="C287" i="2" l="1"/>
  <c r="D287" i="2" s="1"/>
  <c r="F287" i="2"/>
  <c r="G287" i="2" s="1"/>
  <c r="H287" i="2" s="1"/>
  <c r="E287" i="2"/>
  <c r="B288" i="2"/>
  <c r="C288" i="2" l="1"/>
  <c r="D288" i="2" s="1"/>
  <c r="E288" i="2" s="1"/>
  <c r="F288" i="2"/>
  <c r="G288" i="2" s="1"/>
  <c r="H288" i="2" s="1"/>
  <c r="B289" i="2"/>
  <c r="C289" i="2" l="1"/>
  <c r="D289" i="2" s="1"/>
  <c r="F289" i="2"/>
  <c r="G289" i="2" s="1"/>
  <c r="H289" i="2" s="1"/>
  <c r="E289" i="2"/>
  <c r="B290" i="2"/>
  <c r="C290" i="2" l="1"/>
  <c r="D290" i="2" s="1"/>
  <c r="E290" i="2" s="1"/>
  <c r="F290" i="2"/>
  <c r="G290" i="2" s="1"/>
  <c r="H290" i="2" s="1"/>
  <c r="B291" i="2"/>
  <c r="C291" i="2" l="1"/>
  <c r="D291" i="2" s="1"/>
  <c r="F291" i="2"/>
  <c r="G291" i="2" s="1"/>
  <c r="H291" i="2" s="1"/>
  <c r="E291" i="2"/>
  <c r="B292" i="2"/>
  <c r="C292" i="2" l="1"/>
  <c r="D292" i="2" s="1"/>
  <c r="E292" i="2" s="1"/>
  <c r="F292" i="2"/>
  <c r="G292" i="2" s="1"/>
  <c r="H292" i="2" s="1"/>
  <c r="B293" i="2"/>
  <c r="C293" i="2" l="1"/>
  <c r="D293" i="2" s="1"/>
  <c r="F293" i="2"/>
  <c r="G293" i="2" s="1"/>
  <c r="H293" i="2" s="1"/>
  <c r="E293" i="2"/>
  <c r="B294" i="2"/>
  <c r="C294" i="2" l="1"/>
  <c r="D294" i="2" s="1"/>
  <c r="E294" i="2" s="1"/>
  <c r="F294" i="2"/>
  <c r="G294" i="2" s="1"/>
  <c r="H294" i="2" s="1"/>
  <c r="B295" i="2"/>
  <c r="C295" i="2" l="1"/>
  <c r="D295" i="2" s="1"/>
  <c r="E295" i="2" s="1"/>
  <c r="F295" i="2"/>
  <c r="G295" i="2" s="1"/>
  <c r="H295" i="2" s="1"/>
  <c r="B296" i="2"/>
  <c r="C296" i="2" l="1"/>
  <c r="D296" i="2" s="1"/>
  <c r="E296" i="2" s="1"/>
  <c r="F296" i="2"/>
  <c r="G296" i="2" s="1"/>
  <c r="H296" i="2" s="1"/>
  <c r="B297" i="2"/>
  <c r="C297" i="2" l="1"/>
  <c r="D297" i="2" s="1"/>
  <c r="E297" i="2" s="1"/>
  <c r="F297" i="2"/>
  <c r="G297" i="2" s="1"/>
  <c r="H297" i="2" s="1"/>
  <c r="B298" i="2"/>
  <c r="C298" i="2" l="1"/>
  <c r="D298" i="2" s="1"/>
  <c r="E298" i="2" s="1"/>
  <c r="F298" i="2"/>
  <c r="G298" i="2" s="1"/>
  <c r="H298" i="2" s="1"/>
  <c r="B299" i="2"/>
  <c r="C299" i="2" l="1"/>
  <c r="D299" i="2" s="1"/>
  <c r="F299" i="2"/>
  <c r="G299" i="2" s="1"/>
  <c r="H299" i="2" s="1"/>
  <c r="E299" i="2"/>
  <c r="B300" i="2"/>
  <c r="C300" i="2" l="1"/>
  <c r="D300" i="2" s="1"/>
  <c r="E300" i="2" s="1"/>
  <c r="F300" i="2"/>
  <c r="G300" i="2" s="1"/>
  <c r="H300" i="2" s="1"/>
  <c r="B301" i="2"/>
  <c r="C301" i="2" l="1"/>
  <c r="D301" i="2" s="1"/>
  <c r="F301" i="2"/>
  <c r="G301" i="2" s="1"/>
  <c r="H301" i="2" s="1"/>
  <c r="E301" i="2"/>
  <c r="B302" i="2"/>
  <c r="C302" i="2" l="1"/>
  <c r="D302" i="2" s="1"/>
  <c r="E302" i="2" s="1"/>
  <c r="F302" i="2"/>
  <c r="G302" i="2" s="1"/>
  <c r="H302" i="2" s="1"/>
  <c r="B303" i="2"/>
  <c r="C303" i="2" l="1"/>
  <c r="D303" i="2" s="1"/>
  <c r="E303" i="2" s="1"/>
  <c r="F303" i="2"/>
  <c r="G303" i="2" s="1"/>
  <c r="H303" i="2" s="1"/>
  <c r="B304" i="2"/>
  <c r="C304" i="2" l="1"/>
  <c r="D304" i="2" s="1"/>
  <c r="E304" i="2" s="1"/>
  <c r="F304" i="2"/>
  <c r="G304" i="2" s="1"/>
  <c r="H304" i="2" s="1"/>
  <c r="B305" i="2"/>
  <c r="C305" i="2" l="1"/>
  <c r="D305" i="2" s="1"/>
  <c r="E305" i="2" s="1"/>
  <c r="F305" i="2"/>
  <c r="G305" i="2" s="1"/>
  <c r="H305" i="2" s="1"/>
  <c r="B306" i="2"/>
  <c r="C306" i="2" l="1"/>
  <c r="D306" i="2" s="1"/>
  <c r="E306" i="2" s="1"/>
  <c r="F306" i="2"/>
  <c r="G306" i="2" s="1"/>
  <c r="H306" i="2" s="1"/>
  <c r="B307" i="2"/>
  <c r="C307" i="2" l="1"/>
  <c r="D307" i="2" s="1"/>
  <c r="E307" i="2" s="1"/>
  <c r="F307" i="2"/>
  <c r="G307" i="2" s="1"/>
  <c r="H307" i="2" s="1"/>
  <c r="B308" i="2"/>
  <c r="C308" i="2" l="1"/>
  <c r="D308" i="2" s="1"/>
  <c r="E308" i="2" s="1"/>
  <c r="F308" i="2"/>
  <c r="G308" i="2" s="1"/>
  <c r="H308" i="2" s="1"/>
  <c r="B309" i="2"/>
  <c r="C309" i="2" l="1"/>
  <c r="D309" i="2" s="1"/>
  <c r="E309" i="2" s="1"/>
  <c r="F309" i="2"/>
  <c r="G309" i="2" s="1"/>
  <c r="H309" i="2" s="1"/>
  <c r="B310" i="2"/>
  <c r="C310" i="2" l="1"/>
  <c r="D310" i="2" s="1"/>
  <c r="E310" i="2" s="1"/>
  <c r="F310" i="2"/>
  <c r="G310" i="2" s="1"/>
  <c r="H310" i="2" s="1"/>
  <c r="B311" i="2"/>
  <c r="C311" i="2" l="1"/>
  <c r="D311" i="2" s="1"/>
  <c r="F311" i="2"/>
  <c r="G311" i="2" s="1"/>
  <c r="H311" i="2" s="1"/>
  <c r="E311" i="2"/>
  <c r="B312" i="2"/>
  <c r="C312" i="2" l="1"/>
  <c r="D312" i="2" s="1"/>
  <c r="F312" i="2"/>
  <c r="G312" i="2" s="1"/>
  <c r="H312" i="2" s="1"/>
  <c r="E312" i="2"/>
  <c r="B313" i="2"/>
  <c r="C313" i="2" l="1"/>
  <c r="D313" i="2" s="1"/>
  <c r="E313" i="2" s="1"/>
  <c r="F313" i="2"/>
  <c r="G313" i="2" s="1"/>
  <c r="H313" i="2" s="1"/>
  <c r="B314" i="2"/>
  <c r="C314" i="2" l="1"/>
  <c r="D314" i="2" s="1"/>
  <c r="E314" i="2" s="1"/>
  <c r="F314" i="2"/>
  <c r="G314" i="2" s="1"/>
  <c r="H314" i="2" s="1"/>
  <c r="B315" i="2"/>
  <c r="C315" i="2" l="1"/>
  <c r="D315" i="2" s="1"/>
  <c r="F315" i="2"/>
  <c r="G315" i="2" s="1"/>
  <c r="H315" i="2" s="1"/>
  <c r="E315" i="2"/>
  <c r="B316" i="2"/>
  <c r="C316" i="2" l="1"/>
  <c r="D316" i="2" s="1"/>
  <c r="F316" i="2"/>
  <c r="G316" i="2" s="1"/>
  <c r="H316" i="2" s="1"/>
  <c r="E316" i="2"/>
  <c r="B317" i="2"/>
  <c r="C317" i="2" l="1"/>
  <c r="D317" i="2" s="1"/>
  <c r="F317" i="2"/>
  <c r="G317" i="2" s="1"/>
  <c r="H317" i="2" s="1"/>
  <c r="E317" i="2"/>
  <c r="B318" i="2"/>
  <c r="C318" i="2" l="1"/>
  <c r="D318" i="2" s="1"/>
  <c r="F318" i="2"/>
  <c r="G318" i="2" s="1"/>
  <c r="H318" i="2" s="1"/>
  <c r="E318" i="2"/>
  <c r="B319" i="2"/>
  <c r="C319" i="2" l="1"/>
  <c r="D319" i="2" s="1"/>
  <c r="F319" i="2"/>
  <c r="G319" i="2" s="1"/>
  <c r="H319" i="2" s="1"/>
  <c r="E319" i="2"/>
  <c r="B320" i="2"/>
  <c r="C320" i="2" l="1"/>
  <c r="D320" i="2" s="1"/>
  <c r="E320" i="2" s="1"/>
  <c r="F320" i="2"/>
  <c r="G320" i="2" s="1"/>
  <c r="H320" i="2" s="1"/>
  <c r="B321" i="2"/>
  <c r="C321" i="2" l="1"/>
  <c r="D321" i="2" s="1"/>
  <c r="E321" i="2" s="1"/>
  <c r="F321" i="2"/>
  <c r="G321" i="2" s="1"/>
  <c r="H321" i="2" s="1"/>
  <c r="B322" i="2"/>
  <c r="C322" i="2" l="1"/>
  <c r="D322" i="2" s="1"/>
  <c r="E322" i="2" s="1"/>
  <c r="F322" i="2"/>
  <c r="G322" i="2" s="1"/>
  <c r="H322" i="2" s="1"/>
  <c r="B323" i="2"/>
  <c r="C323" i="2" l="1"/>
  <c r="D323" i="2" s="1"/>
  <c r="E323" i="2" s="1"/>
  <c r="F323" i="2"/>
  <c r="G323" i="2" s="1"/>
  <c r="H323" i="2" s="1"/>
  <c r="B324" i="2"/>
  <c r="C324" i="2" l="1"/>
  <c r="D324" i="2" s="1"/>
  <c r="E324" i="2" s="1"/>
  <c r="F324" i="2"/>
  <c r="G324" i="2" s="1"/>
  <c r="H324" i="2" s="1"/>
  <c r="B325" i="2"/>
  <c r="C325" i="2" l="1"/>
  <c r="D325" i="2" s="1"/>
  <c r="F325" i="2"/>
  <c r="G325" i="2" s="1"/>
  <c r="H325" i="2" s="1"/>
  <c r="E325" i="2"/>
  <c r="B326" i="2"/>
  <c r="C326" i="2" l="1"/>
  <c r="D326" i="2" s="1"/>
  <c r="F326" i="2"/>
  <c r="G326" i="2" s="1"/>
  <c r="H326" i="2" s="1"/>
  <c r="E326" i="2"/>
  <c r="B327" i="2"/>
  <c r="C327" i="2" l="1"/>
  <c r="D327" i="2" s="1"/>
  <c r="E327" i="2" s="1"/>
  <c r="F327" i="2"/>
  <c r="G327" i="2" s="1"/>
  <c r="H327" i="2" s="1"/>
  <c r="B328" i="2"/>
  <c r="C328" i="2" l="1"/>
  <c r="D328" i="2" s="1"/>
  <c r="F328" i="2"/>
  <c r="G328" i="2" s="1"/>
  <c r="H328" i="2" s="1"/>
  <c r="E328" i="2"/>
  <c r="B329" i="2"/>
  <c r="C329" i="2" l="1"/>
  <c r="D329" i="2" s="1"/>
  <c r="F329" i="2"/>
  <c r="G329" i="2" s="1"/>
  <c r="H329" i="2" s="1"/>
  <c r="E329" i="2"/>
  <c r="B330" i="2"/>
  <c r="C330" i="2" l="1"/>
  <c r="D330" i="2" s="1"/>
  <c r="F330" i="2"/>
  <c r="G330" i="2" s="1"/>
  <c r="H330" i="2" s="1"/>
  <c r="E330" i="2"/>
  <c r="B331" i="2"/>
  <c r="C331" i="2" l="1"/>
  <c r="D331" i="2" s="1"/>
  <c r="E331" i="2" s="1"/>
  <c r="F331" i="2"/>
  <c r="G331" i="2" s="1"/>
  <c r="H331" i="2" s="1"/>
  <c r="B332" i="2"/>
  <c r="C332" i="2" l="1"/>
  <c r="D332" i="2" s="1"/>
  <c r="E332" i="2" s="1"/>
  <c r="F332" i="2"/>
  <c r="G332" i="2" s="1"/>
  <c r="H332" i="2" s="1"/>
  <c r="B333" i="2"/>
  <c r="C333" i="2" l="1"/>
  <c r="D333" i="2" s="1"/>
  <c r="F333" i="2"/>
  <c r="G333" i="2" s="1"/>
  <c r="H333" i="2" s="1"/>
  <c r="E333" i="2"/>
  <c r="B334" i="2"/>
  <c r="C334" i="2" l="1"/>
  <c r="D334" i="2" s="1"/>
  <c r="F334" i="2"/>
  <c r="G334" i="2" s="1"/>
  <c r="H334" i="2" s="1"/>
  <c r="E334" i="2"/>
  <c r="B335" i="2"/>
  <c r="C335" i="2" l="1"/>
  <c r="D335" i="2" s="1"/>
  <c r="F335" i="2"/>
  <c r="G335" i="2" s="1"/>
  <c r="H335" i="2" s="1"/>
  <c r="E335" i="2"/>
  <c r="B336" i="2"/>
  <c r="C336" i="2" l="1"/>
  <c r="D336" i="2" s="1"/>
  <c r="E336" i="2" s="1"/>
  <c r="F336" i="2"/>
  <c r="G336" i="2" s="1"/>
  <c r="H336" i="2" s="1"/>
  <c r="B337" i="2"/>
  <c r="C337" i="2" l="1"/>
  <c r="D337" i="2" s="1"/>
  <c r="E337" i="2" s="1"/>
  <c r="F337" i="2"/>
  <c r="G337" i="2" s="1"/>
  <c r="H337" i="2" s="1"/>
  <c r="B338" i="2"/>
  <c r="C338" i="2" l="1"/>
  <c r="D338" i="2" s="1"/>
  <c r="E338" i="2" s="1"/>
  <c r="F338" i="2"/>
  <c r="G338" i="2" s="1"/>
  <c r="H338" i="2" s="1"/>
  <c r="B339" i="2"/>
  <c r="C339" i="2" l="1"/>
  <c r="D339" i="2" s="1"/>
  <c r="E339" i="2" s="1"/>
  <c r="F339" i="2"/>
  <c r="G339" i="2" s="1"/>
  <c r="H339" i="2" s="1"/>
  <c r="B340" i="2"/>
  <c r="C340" i="2" l="1"/>
  <c r="D340" i="2" s="1"/>
  <c r="F340" i="2"/>
  <c r="G340" i="2" s="1"/>
  <c r="H340" i="2" s="1"/>
  <c r="E340" i="2"/>
  <c r="B341" i="2"/>
  <c r="C341" i="2" l="1"/>
  <c r="D341" i="2" s="1"/>
  <c r="E341" i="2" s="1"/>
  <c r="F341" i="2"/>
  <c r="G341" i="2" s="1"/>
  <c r="H341" i="2" s="1"/>
  <c r="B342" i="2"/>
  <c r="C342" i="2" l="1"/>
  <c r="D342" i="2" s="1"/>
  <c r="E342" i="2" s="1"/>
  <c r="F342" i="2"/>
  <c r="G342" i="2" s="1"/>
  <c r="H342" i="2" s="1"/>
  <c r="B343" i="2"/>
  <c r="C343" i="2" l="1"/>
  <c r="D343" i="2" s="1"/>
  <c r="E343" i="2" s="1"/>
  <c r="F343" i="2"/>
  <c r="G343" i="2" s="1"/>
  <c r="H343" i="2" s="1"/>
  <c r="B344" i="2"/>
  <c r="C344" i="2" l="1"/>
  <c r="D344" i="2" s="1"/>
  <c r="E344" i="2" s="1"/>
  <c r="F344" i="2"/>
  <c r="G344" i="2" s="1"/>
  <c r="H344" i="2" s="1"/>
  <c r="B345" i="2"/>
  <c r="C345" i="2" l="1"/>
  <c r="D345" i="2" s="1"/>
  <c r="E345" i="2" s="1"/>
  <c r="F345" i="2"/>
  <c r="G345" i="2" s="1"/>
  <c r="H345" i="2" s="1"/>
  <c r="B346" i="2"/>
  <c r="C346" i="2" l="1"/>
  <c r="D346" i="2" s="1"/>
  <c r="E346" i="2" s="1"/>
  <c r="F346" i="2"/>
  <c r="G346" i="2" s="1"/>
  <c r="H346" i="2" s="1"/>
  <c r="B347" i="2"/>
  <c r="C347" i="2" l="1"/>
  <c r="D347" i="2" s="1"/>
  <c r="E347" i="2" s="1"/>
  <c r="F347" i="2"/>
  <c r="G347" i="2" s="1"/>
  <c r="H347" i="2" s="1"/>
  <c r="B348" i="2"/>
  <c r="C348" i="2" l="1"/>
  <c r="D348" i="2" s="1"/>
  <c r="E348" i="2" s="1"/>
  <c r="F348" i="2"/>
  <c r="G348" i="2" s="1"/>
  <c r="H348" i="2" s="1"/>
  <c r="B349" i="2"/>
  <c r="C349" i="2" l="1"/>
  <c r="D349" i="2" s="1"/>
  <c r="E349" i="2" s="1"/>
  <c r="F349" i="2"/>
  <c r="G349" i="2" s="1"/>
  <c r="H349" i="2" s="1"/>
  <c r="B350" i="2"/>
  <c r="C350" i="2" l="1"/>
  <c r="D350" i="2" s="1"/>
  <c r="E350" i="2" s="1"/>
  <c r="F350" i="2"/>
  <c r="G350" i="2" s="1"/>
  <c r="H350" i="2" s="1"/>
  <c r="B351" i="2"/>
  <c r="C351" i="2" l="1"/>
  <c r="D351" i="2" s="1"/>
  <c r="E351" i="2" s="1"/>
  <c r="F351" i="2"/>
  <c r="G351" i="2" s="1"/>
  <c r="H351" i="2" s="1"/>
  <c r="B352" i="2"/>
  <c r="C352" i="2" l="1"/>
  <c r="D352" i="2" s="1"/>
  <c r="E352" i="2" s="1"/>
  <c r="F352" i="2"/>
  <c r="G352" i="2" s="1"/>
  <c r="H352" i="2" s="1"/>
  <c r="B353" i="2"/>
  <c r="C353" i="2" l="1"/>
  <c r="D353" i="2" s="1"/>
  <c r="F353" i="2"/>
  <c r="G353" i="2" s="1"/>
  <c r="H353" i="2" s="1"/>
  <c r="E353" i="2"/>
  <c r="B354" i="2"/>
  <c r="O16" i="1"/>
  <c r="O17" i="1"/>
  <c r="O18" i="1"/>
  <c r="O19" i="1"/>
  <c r="O15" i="1"/>
  <c r="C21" i="1"/>
  <c r="C22" i="1" s="1"/>
  <c r="C20" i="1"/>
  <c r="C32" i="1"/>
  <c r="C31" i="1"/>
  <c r="P16" i="1"/>
  <c r="Q16" i="1" s="1"/>
  <c r="P17" i="1"/>
  <c r="R17" i="1" s="1"/>
  <c r="P18" i="1"/>
  <c r="Q18" i="1" s="1"/>
  <c r="P19" i="1"/>
  <c r="R19" i="1" s="1"/>
  <c r="P15" i="1"/>
  <c r="R15" i="1" s="1"/>
  <c r="H15" i="1"/>
  <c r="H8" i="1"/>
  <c r="H9" i="1" s="1"/>
  <c r="H17" i="1" s="1"/>
  <c r="C13" i="1"/>
  <c r="C8" i="1"/>
  <c r="C9" i="1"/>
  <c r="C354" i="2" l="1"/>
  <c r="D354" i="2" s="1"/>
  <c r="E354" i="2" s="1"/>
  <c r="F354" i="2"/>
  <c r="G354" i="2" s="1"/>
  <c r="H354" i="2" s="1"/>
  <c r="B355" i="2"/>
  <c r="C23" i="1"/>
  <c r="C24" i="1" s="1"/>
  <c r="C25" i="1"/>
  <c r="H11" i="1"/>
  <c r="H16" i="1"/>
  <c r="H19" i="1" s="1"/>
  <c r="C355" i="2" l="1"/>
  <c r="D355" i="2" s="1"/>
  <c r="F355" i="2"/>
  <c r="G355" i="2" s="1"/>
  <c r="H355" i="2" s="1"/>
  <c r="E355" i="2"/>
  <c r="B356" i="2"/>
  <c r="H21" i="1"/>
  <c r="H26" i="1"/>
  <c r="C16" i="1"/>
  <c r="C17" i="1" s="1"/>
  <c r="C18" i="1" s="1"/>
  <c r="C356" i="2" l="1"/>
  <c r="D356" i="2" s="1"/>
  <c r="E356" i="2" s="1"/>
  <c r="F356" i="2"/>
  <c r="G356" i="2" s="1"/>
  <c r="H356" i="2" s="1"/>
  <c r="B357" i="2"/>
  <c r="H29" i="1"/>
  <c r="H27" i="1"/>
  <c r="C357" i="2" l="1"/>
  <c r="D357" i="2" s="1"/>
  <c r="F357" i="2"/>
  <c r="G357" i="2" s="1"/>
  <c r="H357" i="2" s="1"/>
  <c r="E357" i="2"/>
  <c r="B358" i="2"/>
  <c r="H30" i="1"/>
  <c r="H33" i="1" s="1"/>
  <c r="S16" i="1"/>
  <c r="S17" i="1"/>
  <c r="S18" i="1"/>
  <c r="S19" i="1"/>
  <c r="S15" i="1"/>
  <c r="C358" i="2" l="1"/>
  <c r="D358" i="2" s="1"/>
  <c r="E358" i="2" s="1"/>
  <c r="F358" i="2"/>
  <c r="G358" i="2" s="1"/>
  <c r="H358" i="2" s="1"/>
  <c r="B359" i="2"/>
  <c r="C359" i="2" l="1"/>
  <c r="D359" i="2" s="1"/>
  <c r="E359" i="2" s="1"/>
  <c r="F359" i="2"/>
  <c r="G359" i="2" s="1"/>
  <c r="H359" i="2" s="1"/>
  <c r="B360" i="2"/>
  <c r="C360" i="2" l="1"/>
  <c r="D360" i="2" s="1"/>
  <c r="F360" i="2"/>
  <c r="G360" i="2" s="1"/>
  <c r="H360" i="2" s="1"/>
  <c r="E360" i="2"/>
  <c r="B361" i="2"/>
  <c r="C361" i="2" l="1"/>
  <c r="D361" i="2" s="1"/>
  <c r="F361" i="2"/>
  <c r="G361" i="2" s="1"/>
  <c r="H361" i="2" s="1"/>
  <c r="E361" i="2"/>
  <c r="B362" i="2"/>
  <c r="C362" i="2" l="1"/>
  <c r="D362" i="2" s="1"/>
  <c r="F362" i="2"/>
  <c r="G362" i="2" s="1"/>
  <c r="H362" i="2" s="1"/>
  <c r="E362" i="2"/>
  <c r="B363" i="2"/>
  <c r="C363" i="2" l="1"/>
  <c r="D363" i="2" s="1"/>
  <c r="F363" i="2"/>
  <c r="G363" i="2" s="1"/>
  <c r="H363" i="2" s="1"/>
  <c r="E363" i="2"/>
  <c r="B364" i="2"/>
  <c r="C364" i="2" l="1"/>
  <c r="D364" i="2" s="1"/>
  <c r="F364" i="2"/>
  <c r="G364" i="2" s="1"/>
  <c r="H364" i="2" s="1"/>
  <c r="E364" i="2"/>
  <c r="B365" i="2"/>
  <c r="C365" i="2" l="1"/>
  <c r="D365" i="2" s="1"/>
  <c r="E365" i="2" s="1"/>
  <c r="F365" i="2"/>
  <c r="G365" i="2" s="1"/>
  <c r="H365" i="2" s="1"/>
  <c r="B366" i="2"/>
  <c r="C366" i="2" l="1"/>
  <c r="D366" i="2" s="1"/>
  <c r="F366" i="2"/>
  <c r="G366" i="2" s="1"/>
  <c r="H366" i="2" s="1"/>
  <c r="E366" i="2"/>
  <c r="B367" i="2"/>
  <c r="C367" i="2" l="1"/>
  <c r="D367" i="2" s="1"/>
  <c r="F367" i="2"/>
  <c r="G367" i="2" s="1"/>
  <c r="H367" i="2" s="1"/>
  <c r="E367" i="2"/>
  <c r="B368" i="2"/>
  <c r="C368" i="2" l="1"/>
  <c r="D368" i="2" s="1"/>
  <c r="E368" i="2" s="1"/>
  <c r="F368" i="2"/>
  <c r="G368" i="2" s="1"/>
  <c r="H368" i="2" s="1"/>
  <c r="B369" i="2"/>
  <c r="C369" i="2" l="1"/>
  <c r="D369" i="2" s="1"/>
  <c r="F369" i="2"/>
  <c r="G369" i="2" s="1"/>
  <c r="H369" i="2" s="1"/>
  <c r="E369" i="2"/>
  <c r="B370" i="2"/>
  <c r="C370" i="2" l="1"/>
  <c r="D370" i="2" s="1"/>
  <c r="F370" i="2"/>
  <c r="G370" i="2" s="1"/>
  <c r="H370" i="2" s="1"/>
  <c r="E370" i="2"/>
  <c r="B371" i="2"/>
  <c r="C371" i="2" l="1"/>
  <c r="D371" i="2" s="1"/>
  <c r="F371" i="2"/>
  <c r="G371" i="2" s="1"/>
  <c r="H371" i="2" s="1"/>
  <c r="E371" i="2"/>
  <c r="B372" i="2"/>
  <c r="C372" i="2" l="1"/>
  <c r="D372" i="2" s="1"/>
  <c r="E372" i="2" s="1"/>
  <c r="F372" i="2"/>
  <c r="G372" i="2" s="1"/>
  <c r="H372" i="2" s="1"/>
  <c r="B373" i="2"/>
  <c r="C373" i="2" l="1"/>
  <c r="D373" i="2" s="1"/>
  <c r="E373" i="2" s="1"/>
  <c r="F373" i="2"/>
  <c r="G373" i="2" s="1"/>
  <c r="H373" i="2" s="1"/>
  <c r="B374" i="2"/>
  <c r="C374" i="2" l="1"/>
  <c r="D374" i="2" s="1"/>
  <c r="E374" i="2" s="1"/>
  <c r="F374" i="2"/>
  <c r="G374" i="2" s="1"/>
  <c r="H374" i="2" s="1"/>
  <c r="B375" i="2"/>
  <c r="C375" i="2" l="1"/>
  <c r="D375" i="2" s="1"/>
  <c r="E375" i="2" s="1"/>
  <c r="F375" i="2"/>
  <c r="G375" i="2" s="1"/>
  <c r="H375" i="2" s="1"/>
  <c r="B376" i="2"/>
  <c r="C376" i="2" l="1"/>
  <c r="D376" i="2" s="1"/>
  <c r="E376" i="2" s="1"/>
  <c r="F376" i="2"/>
  <c r="G376" i="2" s="1"/>
  <c r="H376" i="2" s="1"/>
  <c r="B377" i="2"/>
  <c r="C377" i="2" l="1"/>
  <c r="D377" i="2" s="1"/>
  <c r="F377" i="2"/>
  <c r="G377" i="2" s="1"/>
  <c r="H377" i="2" s="1"/>
  <c r="E377" i="2"/>
  <c r="B378" i="2"/>
  <c r="C378" i="2" l="1"/>
  <c r="D378" i="2" s="1"/>
  <c r="F378" i="2"/>
  <c r="G378" i="2" s="1"/>
  <c r="H378" i="2" s="1"/>
  <c r="E378" i="2"/>
  <c r="B379" i="2"/>
  <c r="C379" i="2" l="1"/>
  <c r="D379" i="2" s="1"/>
  <c r="F379" i="2"/>
  <c r="G379" i="2" s="1"/>
  <c r="H379" i="2" s="1"/>
  <c r="E379" i="2"/>
  <c r="B380" i="2"/>
  <c r="C380" i="2" l="1"/>
  <c r="D380" i="2" s="1"/>
  <c r="F380" i="2"/>
  <c r="G380" i="2" s="1"/>
  <c r="H380" i="2" s="1"/>
  <c r="E380" i="2"/>
  <c r="B381" i="2"/>
  <c r="C381" i="2" l="1"/>
  <c r="D381" i="2" s="1"/>
  <c r="F381" i="2"/>
  <c r="G381" i="2" s="1"/>
  <c r="H381" i="2" s="1"/>
  <c r="E381" i="2"/>
  <c r="B382" i="2"/>
  <c r="C382" i="2" l="1"/>
  <c r="D382" i="2" s="1"/>
  <c r="F382" i="2"/>
  <c r="G382" i="2" s="1"/>
  <c r="H382" i="2" s="1"/>
  <c r="E382" i="2"/>
  <c r="B383" i="2"/>
  <c r="C383" i="2" l="1"/>
  <c r="D383" i="2" s="1"/>
  <c r="E383" i="2" s="1"/>
  <c r="F383" i="2"/>
  <c r="G383" i="2" s="1"/>
  <c r="H383" i="2" s="1"/>
  <c r="B384" i="2"/>
  <c r="C384" i="2" l="1"/>
  <c r="D384" i="2" s="1"/>
  <c r="E384" i="2" s="1"/>
  <c r="F384" i="2"/>
  <c r="G384" i="2" s="1"/>
  <c r="H384" i="2" s="1"/>
  <c r="B385" i="2"/>
  <c r="C385" i="2" l="1"/>
  <c r="D385" i="2" s="1"/>
  <c r="E385" i="2" s="1"/>
  <c r="F385" i="2"/>
  <c r="G385" i="2" s="1"/>
  <c r="H385" i="2" s="1"/>
  <c r="B386" i="2"/>
  <c r="C386" i="2" l="1"/>
  <c r="D386" i="2" s="1"/>
  <c r="F386" i="2"/>
  <c r="G386" i="2" s="1"/>
  <c r="H386" i="2" s="1"/>
  <c r="E386" i="2"/>
  <c r="B387" i="2"/>
  <c r="C387" i="2" l="1"/>
  <c r="D387" i="2" s="1"/>
  <c r="E387" i="2" s="1"/>
  <c r="F387" i="2"/>
  <c r="G387" i="2" s="1"/>
  <c r="H387" i="2" s="1"/>
  <c r="B388" i="2"/>
  <c r="C388" i="2" l="1"/>
  <c r="D388" i="2" s="1"/>
  <c r="F388" i="2"/>
  <c r="G388" i="2" s="1"/>
  <c r="H388" i="2" s="1"/>
  <c r="E388" i="2"/>
  <c r="B389" i="2"/>
  <c r="C389" i="2" l="1"/>
  <c r="D389" i="2" s="1"/>
  <c r="E389" i="2" s="1"/>
  <c r="F389" i="2"/>
  <c r="G389" i="2" s="1"/>
  <c r="H389" i="2" s="1"/>
  <c r="B390" i="2"/>
  <c r="C390" i="2" l="1"/>
  <c r="D390" i="2" s="1"/>
  <c r="F390" i="2"/>
  <c r="G390" i="2" s="1"/>
  <c r="H390" i="2" s="1"/>
  <c r="E390" i="2"/>
  <c r="B391" i="2"/>
  <c r="C391" i="2" l="1"/>
  <c r="D391" i="2" s="1"/>
  <c r="F391" i="2"/>
  <c r="G391" i="2" s="1"/>
  <c r="H391" i="2" s="1"/>
  <c r="E391" i="2"/>
  <c r="B392" i="2"/>
  <c r="C392" i="2" l="1"/>
  <c r="D392" i="2" s="1"/>
  <c r="E392" i="2" s="1"/>
  <c r="F392" i="2"/>
  <c r="G392" i="2" s="1"/>
  <c r="H392" i="2" s="1"/>
  <c r="B393" i="2"/>
  <c r="C393" i="2" l="1"/>
  <c r="D393" i="2" s="1"/>
  <c r="F393" i="2"/>
  <c r="G393" i="2" s="1"/>
  <c r="H393" i="2" s="1"/>
  <c r="E393" i="2"/>
  <c r="B394" i="2"/>
  <c r="C394" i="2" l="1"/>
  <c r="D394" i="2" s="1"/>
  <c r="F394" i="2"/>
  <c r="G394" i="2" s="1"/>
  <c r="H394" i="2" s="1"/>
  <c r="E394" i="2"/>
  <c r="B395" i="2"/>
  <c r="C395" i="2" l="1"/>
  <c r="D395" i="2" s="1"/>
  <c r="E395" i="2" s="1"/>
  <c r="F395" i="2"/>
  <c r="G395" i="2" s="1"/>
  <c r="H395" i="2" s="1"/>
  <c r="B396" i="2"/>
  <c r="C396" i="2" l="1"/>
  <c r="D396" i="2" s="1"/>
  <c r="F396" i="2"/>
  <c r="G396" i="2" s="1"/>
  <c r="H396" i="2" s="1"/>
  <c r="E396" i="2"/>
  <c r="B397" i="2"/>
  <c r="C397" i="2" l="1"/>
  <c r="D397" i="2" s="1"/>
  <c r="E397" i="2" s="1"/>
  <c r="F397" i="2"/>
  <c r="G397" i="2" s="1"/>
  <c r="H397" i="2" s="1"/>
  <c r="B398" i="2"/>
  <c r="C398" i="2" l="1"/>
  <c r="D398" i="2" s="1"/>
  <c r="F398" i="2"/>
  <c r="G398" i="2" s="1"/>
  <c r="H398" i="2" s="1"/>
  <c r="E398" i="2"/>
  <c r="B399" i="2"/>
  <c r="C399" i="2" l="1"/>
  <c r="D399" i="2" s="1"/>
  <c r="F399" i="2"/>
  <c r="G399" i="2" s="1"/>
  <c r="H399" i="2" s="1"/>
  <c r="E399" i="2"/>
  <c r="B400" i="2"/>
  <c r="C400" i="2" l="1"/>
  <c r="D400" i="2" s="1"/>
  <c r="F400" i="2"/>
  <c r="G400" i="2" s="1"/>
  <c r="H400" i="2" s="1"/>
  <c r="E400" i="2"/>
  <c r="B401" i="2"/>
  <c r="C401" i="2" l="1"/>
  <c r="D401" i="2" s="1"/>
  <c r="F401" i="2"/>
  <c r="G401" i="2" s="1"/>
  <c r="H401" i="2" s="1"/>
  <c r="E401" i="2"/>
  <c r="B402" i="2"/>
  <c r="C402" i="2" l="1"/>
  <c r="D402" i="2" s="1"/>
  <c r="E402" i="2" s="1"/>
  <c r="F402" i="2"/>
  <c r="G402" i="2" s="1"/>
  <c r="H402" i="2" s="1"/>
  <c r="B403" i="2"/>
  <c r="C403" i="2" l="1"/>
  <c r="D403" i="2" s="1"/>
  <c r="E403" i="2" s="1"/>
  <c r="F403" i="2"/>
  <c r="G403" i="2" s="1"/>
  <c r="H403" i="2" s="1"/>
  <c r="B404" i="2"/>
  <c r="C404" i="2" l="1"/>
  <c r="D404" i="2" s="1"/>
  <c r="F404" i="2"/>
  <c r="G404" i="2" s="1"/>
  <c r="H404" i="2" s="1"/>
  <c r="E404" i="2"/>
  <c r="B405" i="2"/>
  <c r="C405" i="2" l="1"/>
  <c r="D405" i="2" s="1"/>
  <c r="F405" i="2"/>
  <c r="G405" i="2" s="1"/>
  <c r="H405" i="2" s="1"/>
  <c r="E405" i="2"/>
  <c r="B406" i="2"/>
  <c r="C406" i="2" l="1"/>
  <c r="D406" i="2" s="1"/>
  <c r="F406" i="2"/>
  <c r="G406" i="2" s="1"/>
  <c r="H406" i="2" s="1"/>
  <c r="E406" i="2"/>
  <c r="B407" i="2"/>
  <c r="C407" i="2" l="1"/>
  <c r="D407" i="2" s="1"/>
  <c r="F407" i="2"/>
  <c r="G407" i="2" s="1"/>
  <c r="H407" i="2" s="1"/>
  <c r="E407" i="2"/>
  <c r="B408" i="2"/>
  <c r="C408" i="2" l="1"/>
  <c r="D408" i="2" s="1"/>
  <c r="F408" i="2"/>
  <c r="G408" i="2" s="1"/>
  <c r="H408" i="2" s="1"/>
  <c r="E408" i="2"/>
  <c r="B409" i="2"/>
  <c r="C409" i="2" l="1"/>
  <c r="D409" i="2" s="1"/>
  <c r="F409" i="2"/>
  <c r="G409" i="2" s="1"/>
  <c r="H409" i="2" s="1"/>
  <c r="E409" i="2"/>
  <c r="B410" i="2"/>
  <c r="C410" i="2" l="1"/>
  <c r="D410" i="2" s="1"/>
  <c r="E410" i="2" s="1"/>
  <c r="F410" i="2"/>
  <c r="G410" i="2" s="1"/>
  <c r="H410" i="2" s="1"/>
  <c r="B411" i="2"/>
  <c r="C411" i="2" l="1"/>
  <c r="D411" i="2" s="1"/>
  <c r="F411" i="2"/>
  <c r="G411" i="2" s="1"/>
  <c r="H411" i="2" s="1"/>
  <c r="E411" i="2"/>
  <c r="B412" i="2"/>
  <c r="C412" i="2" l="1"/>
  <c r="D412" i="2" s="1"/>
  <c r="F412" i="2"/>
  <c r="G412" i="2" s="1"/>
  <c r="H412" i="2" s="1"/>
  <c r="E412" i="2"/>
  <c r="B413" i="2"/>
  <c r="C413" i="2" l="1"/>
  <c r="D413" i="2" s="1"/>
  <c r="F413" i="2"/>
  <c r="G413" i="2" s="1"/>
  <c r="H413" i="2" s="1"/>
  <c r="E413" i="2"/>
  <c r="B414" i="2"/>
  <c r="C414" i="2" l="1"/>
  <c r="D414" i="2" s="1"/>
  <c r="F414" i="2"/>
  <c r="G414" i="2" s="1"/>
  <c r="H414" i="2" s="1"/>
  <c r="E414" i="2"/>
  <c r="B415" i="2"/>
  <c r="C415" i="2" l="1"/>
  <c r="D415" i="2" s="1"/>
  <c r="F415" i="2"/>
  <c r="G415" i="2" s="1"/>
  <c r="H415" i="2" s="1"/>
  <c r="E415" i="2"/>
  <c r="B416" i="2"/>
  <c r="C416" i="2" l="1"/>
  <c r="D416" i="2" s="1"/>
  <c r="F416" i="2"/>
  <c r="G416" i="2" s="1"/>
  <c r="H416" i="2" s="1"/>
  <c r="E416" i="2"/>
  <c r="B417" i="2"/>
  <c r="C417" i="2" l="1"/>
  <c r="D417" i="2" s="1"/>
  <c r="E417" i="2" s="1"/>
  <c r="F417" i="2"/>
  <c r="G417" i="2" s="1"/>
  <c r="H417" i="2" s="1"/>
  <c r="B418" i="2"/>
  <c r="C418" i="2" l="1"/>
  <c r="D418" i="2" s="1"/>
  <c r="F418" i="2"/>
  <c r="G418" i="2" s="1"/>
  <c r="H418" i="2" s="1"/>
  <c r="E418" i="2"/>
  <c r="B419" i="2"/>
  <c r="C419" i="2" l="1"/>
  <c r="D419" i="2" s="1"/>
  <c r="F419" i="2"/>
  <c r="G419" i="2" s="1"/>
  <c r="H419" i="2" s="1"/>
  <c r="E419" i="2"/>
  <c r="B420" i="2"/>
  <c r="C420" i="2" l="1"/>
  <c r="D420" i="2" s="1"/>
  <c r="F420" i="2"/>
  <c r="G420" i="2" s="1"/>
  <c r="H420" i="2" s="1"/>
  <c r="E420" i="2"/>
  <c r="B421" i="2"/>
  <c r="C421" i="2" l="1"/>
  <c r="D421" i="2" s="1"/>
  <c r="F421" i="2"/>
  <c r="G421" i="2" s="1"/>
  <c r="H421" i="2" s="1"/>
  <c r="E421" i="2"/>
  <c r="B422" i="2"/>
  <c r="C422" i="2" l="1"/>
  <c r="D422" i="2" s="1"/>
  <c r="F422" i="2"/>
  <c r="G422" i="2" s="1"/>
  <c r="H422" i="2" s="1"/>
  <c r="E422" i="2"/>
  <c r="B423" i="2"/>
  <c r="C423" i="2" l="1"/>
  <c r="D423" i="2" s="1"/>
  <c r="E423" i="2" s="1"/>
  <c r="F423" i="2"/>
  <c r="G423" i="2" s="1"/>
  <c r="H423" i="2" s="1"/>
  <c r="B424" i="2"/>
  <c r="C424" i="2" l="1"/>
  <c r="D424" i="2" s="1"/>
  <c r="F424" i="2"/>
  <c r="G424" i="2" s="1"/>
  <c r="H424" i="2" s="1"/>
  <c r="E424" i="2"/>
  <c r="B425" i="2"/>
  <c r="C425" i="2" l="1"/>
  <c r="D425" i="2" s="1"/>
  <c r="F425" i="2"/>
  <c r="G425" i="2" s="1"/>
  <c r="H425" i="2" s="1"/>
  <c r="E425" i="2"/>
  <c r="B426" i="2"/>
  <c r="C426" i="2" l="1"/>
  <c r="D426" i="2" s="1"/>
  <c r="E426" i="2" s="1"/>
  <c r="F426" i="2"/>
  <c r="G426" i="2" s="1"/>
  <c r="H426" i="2" s="1"/>
  <c r="B427" i="2"/>
  <c r="C427" i="2" l="1"/>
  <c r="D427" i="2" s="1"/>
  <c r="F427" i="2"/>
  <c r="G427" i="2" s="1"/>
  <c r="H427" i="2" s="1"/>
  <c r="E427" i="2"/>
  <c r="B428" i="2"/>
  <c r="C428" i="2" l="1"/>
  <c r="D428" i="2" s="1"/>
  <c r="F428" i="2"/>
  <c r="G428" i="2" s="1"/>
  <c r="H428" i="2" s="1"/>
  <c r="E428" i="2"/>
  <c r="B429" i="2"/>
  <c r="C429" i="2" l="1"/>
  <c r="D429" i="2" s="1"/>
  <c r="F429" i="2"/>
  <c r="G429" i="2" s="1"/>
  <c r="H429" i="2" s="1"/>
  <c r="E429" i="2"/>
  <c r="B430" i="2"/>
  <c r="C430" i="2" l="1"/>
  <c r="D430" i="2" s="1"/>
  <c r="E430" i="2" s="1"/>
  <c r="F430" i="2"/>
  <c r="G430" i="2" s="1"/>
  <c r="H430" i="2" s="1"/>
  <c r="B431" i="2"/>
  <c r="C431" i="2" l="1"/>
  <c r="D431" i="2" s="1"/>
  <c r="F431" i="2"/>
  <c r="G431" i="2" s="1"/>
  <c r="H431" i="2" s="1"/>
  <c r="E431" i="2"/>
  <c r="B432" i="2"/>
  <c r="C432" i="2" l="1"/>
  <c r="D432" i="2" s="1"/>
  <c r="F432" i="2"/>
  <c r="G432" i="2" s="1"/>
  <c r="H432" i="2" s="1"/>
  <c r="E432" i="2"/>
  <c r="B433" i="2"/>
  <c r="C433" i="2" l="1"/>
  <c r="D433" i="2" s="1"/>
  <c r="F433" i="2"/>
  <c r="G433" i="2" s="1"/>
  <c r="H433" i="2" s="1"/>
  <c r="E433" i="2"/>
  <c r="B434" i="2"/>
  <c r="C434" i="2" l="1"/>
  <c r="D434" i="2" s="1"/>
  <c r="F434" i="2"/>
  <c r="G434" i="2" s="1"/>
  <c r="H434" i="2" s="1"/>
  <c r="E434" i="2"/>
  <c r="B435" i="2"/>
  <c r="C435" i="2" l="1"/>
  <c r="D435" i="2" s="1"/>
  <c r="E435" i="2" s="1"/>
  <c r="F435" i="2"/>
  <c r="G435" i="2" s="1"/>
  <c r="H435" i="2" s="1"/>
  <c r="B436" i="2"/>
  <c r="C436" i="2" l="1"/>
  <c r="D436" i="2" s="1"/>
  <c r="F436" i="2"/>
  <c r="G436" i="2" s="1"/>
  <c r="H436" i="2" s="1"/>
  <c r="E436" i="2"/>
  <c r="B437" i="2"/>
  <c r="C437" i="2" l="1"/>
  <c r="D437" i="2" s="1"/>
  <c r="F437" i="2"/>
  <c r="G437" i="2" s="1"/>
  <c r="H437" i="2" s="1"/>
  <c r="E437" i="2"/>
  <c r="B438" i="2"/>
  <c r="C438" i="2" l="1"/>
  <c r="D438" i="2" s="1"/>
  <c r="F438" i="2"/>
  <c r="G438" i="2" s="1"/>
  <c r="H438" i="2" s="1"/>
  <c r="E438" i="2"/>
  <c r="B439" i="2"/>
  <c r="C439" i="2" l="1"/>
  <c r="D439" i="2" s="1"/>
  <c r="F439" i="2"/>
  <c r="G439" i="2" s="1"/>
  <c r="H439" i="2" s="1"/>
  <c r="E439" i="2"/>
  <c r="B440" i="2"/>
  <c r="C440" i="2" l="1"/>
  <c r="D440" i="2" s="1"/>
  <c r="E440" i="2" s="1"/>
  <c r="F440" i="2"/>
  <c r="G440" i="2" s="1"/>
  <c r="H440" i="2" s="1"/>
  <c r="B441" i="2"/>
  <c r="C441" i="2" l="1"/>
  <c r="D441" i="2" s="1"/>
  <c r="F441" i="2"/>
  <c r="G441" i="2" s="1"/>
  <c r="H441" i="2" s="1"/>
  <c r="E441" i="2"/>
  <c r="B442" i="2"/>
  <c r="C442" i="2" l="1"/>
  <c r="D442" i="2" s="1"/>
  <c r="F442" i="2"/>
  <c r="G442" i="2" s="1"/>
  <c r="H442" i="2" s="1"/>
  <c r="E442" i="2"/>
  <c r="B443" i="2"/>
  <c r="C443" i="2" l="1"/>
  <c r="D443" i="2" s="1"/>
  <c r="E443" i="2" s="1"/>
  <c r="F443" i="2"/>
  <c r="G443" i="2" s="1"/>
  <c r="H443" i="2" s="1"/>
  <c r="B444" i="2"/>
  <c r="C444" i="2" l="1"/>
  <c r="D444" i="2" s="1"/>
  <c r="E444" i="2" s="1"/>
  <c r="F444" i="2"/>
  <c r="G444" i="2" s="1"/>
  <c r="H444" i="2" s="1"/>
  <c r="B445" i="2"/>
  <c r="C445" i="2" l="1"/>
  <c r="D445" i="2" s="1"/>
  <c r="F445" i="2"/>
  <c r="G445" i="2" s="1"/>
  <c r="H445" i="2" s="1"/>
  <c r="E445" i="2"/>
  <c r="B446" i="2"/>
  <c r="C446" i="2" l="1"/>
  <c r="D446" i="2" s="1"/>
  <c r="E446" i="2" s="1"/>
  <c r="F446" i="2"/>
  <c r="G446" i="2" s="1"/>
  <c r="H446" i="2" s="1"/>
  <c r="B447" i="2"/>
  <c r="C447" i="2" l="1"/>
  <c r="D447" i="2" s="1"/>
  <c r="F447" i="2"/>
  <c r="G447" i="2" s="1"/>
  <c r="H447" i="2" s="1"/>
  <c r="E447" i="2"/>
  <c r="B448" i="2"/>
  <c r="C448" i="2" l="1"/>
  <c r="D448" i="2" s="1"/>
  <c r="F448" i="2"/>
  <c r="G448" i="2" s="1"/>
  <c r="H448" i="2" s="1"/>
  <c r="E448" i="2"/>
  <c r="B449" i="2"/>
  <c r="C449" i="2" l="1"/>
  <c r="D449" i="2" s="1"/>
  <c r="E449" i="2" s="1"/>
  <c r="F449" i="2"/>
  <c r="G449" i="2" s="1"/>
  <c r="H449" i="2" s="1"/>
  <c r="B450" i="2"/>
  <c r="C450" i="2" l="1"/>
  <c r="D450" i="2" s="1"/>
  <c r="F450" i="2"/>
  <c r="G450" i="2" s="1"/>
  <c r="H450" i="2" s="1"/>
  <c r="E450" i="2"/>
  <c r="B451" i="2"/>
  <c r="C451" i="2" l="1"/>
  <c r="D451" i="2" s="1"/>
  <c r="F451" i="2"/>
  <c r="G451" i="2" s="1"/>
  <c r="H451" i="2" s="1"/>
  <c r="E451" i="2"/>
  <c r="B452" i="2"/>
  <c r="C452" i="2" l="1"/>
  <c r="D452" i="2" s="1"/>
  <c r="E452" i="2" s="1"/>
  <c r="F452" i="2"/>
  <c r="G452" i="2" s="1"/>
  <c r="H452" i="2" s="1"/>
  <c r="B453" i="2"/>
  <c r="C453" i="2" l="1"/>
  <c r="D453" i="2" s="1"/>
  <c r="F453" i="2"/>
  <c r="G453" i="2" s="1"/>
  <c r="H453" i="2" s="1"/>
  <c r="E453" i="2"/>
  <c r="B454" i="2"/>
  <c r="C454" i="2" l="1"/>
  <c r="D454" i="2" s="1"/>
  <c r="E454" i="2" s="1"/>
  <c r="F454" i="2"/>
  <c r="G454" i="2" s="1"/>
  <c r="H454" i="2" s="1"/>
  <c r="B455" i="2"/>
  <c r="C455" i="2" l="1"/>
  <c r="D455" i="2" s="1"/>
  <c r="F455" i="2"/>
  <c r="G455" i="2" s="1"/>
  <c r="H455" i="2" s="1"/>
  <c r="E455" i="2"/>
  <c r="B456" i="2"/>
  <c r="C456" i="2" l="1"/>
  <c r="D456" i="2" s="1"/>
  <c r="F456" i="2"/>
  <c r="G456" i="2" s="1"/>
  <c r="H456" i="2" s="1"/>
  <c r="E456" i="2"/>
  <c r="B457" i="2"/>
  <c r="C457" i="2" l="1"/>
  <c r="D457" i="2" s="1"/>
  <c r="F457" i="2"/>
  <c r="G457" i="2" s="1"/>
  <c r="H457" i="2" s="1"/>
  <c r="E457" i="2"/>
  <c r="B458" i="2"/>
  <c r="C458" i="2" l="1"/>
  <c r="D458" i="2" s="1"/>
  <c r="F458" i="2"/>
  <c r="G458" i="2" s="1"/>
  <c r="H458" i="2" s="1"/>
  <c r="E458" i="2"/>
  <c r="B459" i="2"/>
  <c r="C459" i="2" l="1"/>
  <c r="D459" i="2" s="1"/>
  <c r="F459" i="2"/>
  <c r="G459" i="2" s="1"/>
  <c r="H459" i="2" s="1"/>
  <c r="E459" i="2"/>
  <c r="B460" i="2"/>
  <c r="C460" i="2" l="1"/>
  <c r="D460" i="2" s="1"/>
  <c r="F460" i="2"/>
  <c r="G460" i="2" s="1"/>
  <c r="H460" i="2" s="1"/>
  <c r="E460" i="2"/>
  <c r="B461" i="2"/>
  <c r="C461" i="2" l="1"/>
  <c r="D461" i="2" s="1"/>
  <c r="F461" i="2"/>
  <c r="G461" i="2" s="1"/>
  <c r="H461" i="2" s="1"/>
  <c r="E461" i="2"/>
  <c r="B462" i="2"/>
  <c r="C462" i="2" l="1"/>
  <c r="D462" i="2" s="1"/>
  <c r="F462" i="2"/>
  <c r="G462" i="2" s="1"/>
  <c r="H462" i="2" s="1"/>
  <c r="E462" i="2"/>
  <c r="B463" i="2"/>
  <c r="C463" i="2" l="1"/>
  <c r="D463" i="2" s="1"/>
  <c r="F463" i="2"/>
  <c r="G463" i="2" s="1"/>
  <c r="H463" i="2" s="1"/>
  <c r="E463" i="2"/>
  <c r="B464" i="2"/>
  <c r="C464" i="2" l="1"/>
  <c r="D464" i="2" s="1"/>
  <c r="F464" i="2"/>
  <c r="G464" i="2" s="1"/>
  <c r="H464" i="2" s="1"/>
  <c r="E464" i="2"/>
  <c r="B465" i="2"/>
  <c r="C465" i="2" l="1"/>
  <c r="D465" i="2" s="1"/>
  <c r="F465" i="2"/>
  <c r="G465" i="2" s="1"/>
  <c r="H465" i="2" s="1"/>
  <c r="E465" i="2"/>
  <c r="B466" i="2"/>
  <c r="C466" i="2" l="1"/>
  <c r="D466" i="2" s="1"/>
  <c r="F466" i="2"/>
  <c r="G466" i="2" s="1"/>
  <c r="H466" i="2" s="1"/>
  <c r="E466" i="2"/>
  <c r="B467" i="2"/>
  <c r="C467" i="2" l="1"/>
  <c r="D467" i="2" s="1"/>
  <c r="F467" i="2"/>
  <c r="G467" i="2" s="1"/>
  <c r="H467" i="2" s="1"/>
  <c r="E467" i="2"/>
  <c r="B468" i="2"/>
  <c r="C468" i="2" l="1"/>
  <c r="D468" i="2" s="1"/>
  <c r="F468" i="2"/>
  <c r="G468" i="2" s="1"/>
  <c r="H468" i="2" s="1"/>
  <c r="E468" i="2"/>
  <c r="B469" i="2"/>
  <c r="C469" i="2" l="1"/>
  <c r="D469" i="2" s="1"/>
  <c r="F469" i="2"/>
  <c r="G469" i="2" s="1"/>
  <c r="H469" i="2" s="1"/>
  <c r="E469" i="2"/>
  <c r="B470" i="2"/>
  <c r="C470" i="2" l="1"/>
  <c r="D470" i="2" s="1"/>
  <c r="E470" i="2" s="1"/>
  <c r="F470" i="2"/>
  <c r="G470" i="2" s="1"/>
  <c r="H470" i="2" s="1"/>
  <c r="B471" i="2"/>
  <c r="C471" i="2" l="1"/>
  <c r="D471" i="2" s="1"/>
  <c r="F471" i="2"/>
  <c r="G471" i="2" s="1"/>
  <c r="H471" i="2" s="1"/>
  <c r="E471" i="2"/>
  <c r="B472" i="2"/>
  <c r="C472" i="2" l="1"/>
  <c r="D472" i="2" s="1"/>
  <c r="F472" i="2"/>
  <c r="G472" i="2" s="1"/>
  <c r="H472" i="2" s="1"/>
  <c r="E472" i="2"/>
  <c r="B473" i="2"/>
  <c r="C473" i="2" l="1"/>
  <c r="D473" i="2" s="1"/>
  <c r="F473" i="2"/>
  <c r="G473" i="2" s="1"/>
  <c r="H473" i="2" s="1"/>
  <c r="E473" i="2"/>
  <c r="B474" i="2"/>
  <c r="C474" i="2" l="1"/>
  <c r="D474" i="2" s="1"/>
  <c r="E474" i="2" s="1"/>
  <c r="F474" i="2"/>
  <c r="G474" i="2" s="1"/>
  <c r="H474" i="2" s="1"/>
  <c r="B475" i="2"/>
  <c r="C475" i="2" l="1"/>
  <c r="D475" i="2" s="1"/>
  <c r="F475" i="2"/>
  <c r="G475" i="2" s="1"/>
  <c r="H475" i="2" s="1"/>
  <c r="E475" i="2"/>
  <c r="B476" i="2"/>
  <c r="C476" i="2" l="1"/>
  <c r="D476" i="2" s="1"/>
  <c r="F476" i="2"/>
  <c r="G476" i="2" s="1"/>
  <c r="H476" i="2" s="1"/>
  <c r="E476" i="2"/>
  <c r="B477" i="2"/>
  <c r="C477" i="2" l="1"/>
  <c r="D477" i="2" s="1"/>
  <c r="F477" i="2"/>
  <c r="G477" i="2" s="1"/>
  <c r="H477" i="2" s="1"/>
  <c r="E477" i="2"/>
  <c r="B478" i="2"/>
  <c r="C478" i="2" l="1"/>
  <c r="D478" i="2" s="1"/>
  <c r="E478" i="2" s="1"/>
  <c r="F478" i="2"/>
  <c r="G478" i="2" s="1"/>
  <c r="H478" i="2" s="1"/>
  <c r="B479" i="2"/>
  <c r="C479" i="2" l="1"/>
  <c r="D479" i="2" s="1"/>
  <c r="E479" i="2" s="1"/>
  <c r="F479" i="2"/>
  <c r="G479" i="2" s="1"/>
  <c r="H479" i="2" s="1"/>
  <c r="B480" i="2"/>
  <c r="C480" i="2" l="1"/>
  <c r="D480" i="2" s="1"/>
  <c r="F480" i="2"/>
  <c r="G480" i="2" s="1"/>
  <c r="H480" i="2" s="1"/>
  <c r="E480" i="2"/>
  <c r="B481" i="2"/>
  <c r="C481" i="2" l="1"/>
  <c r="D481" i="2" s="1"/>
  <c r="E481" i="2" s="1"/>
  <c r="F481" i="2"/>
  <c r="G481" i="2" s="1"/>
  <c r="H481" i="2" s="1"/>
  <c r="B482" i="2"/>
  <c r="C482" i="2" l="1"/>
  <c r="D482" i="2" s="1"/>
  <c r="F482" i="2"/>
  <c r="G482" i="2" s="1"/>
  <c r="H482" i="2" s="1"/>
  <c r="E482" i="2"/>
  <c r="B483" i="2"/>
  <c r="C483" i="2" l="1"/>
  <c r="D483" i="2" s="1"/>
  <c r="F483" i="2"/>
  <c r="G483" i="2" s="1"/>
  <c r="H483" i="2" s="1"/>
  <c r="E483" i="2"/>
  <c r="B484" i="2"/>
  <c r="C484" i="2" l="1"/>
  <c r="D484" i="2" s="1"/>
  <c r="E484" i="2" s="1"/>
  <c r="F484" i="2"/>
  <c r="G484" i="2" s="1"/>
  <c r="H484" i="2" s="1"/>
  <c r="B485" i="2"/>
  <c r="C485" i="2" l="1"/>
  <c r="D485" i="2" s="1"/>
  <c r="F485" i="2"/>
  <c r="G485" i="2" s="1"/>
  <c r="H485" i="2" s="1"/>
  <c r="E485" i="2"/>
  <c r="B486" i="2"/>
  <c r="C486" i="2" l="1"/>
  <c r="D486" i="2" s="1"/>
  <c r="F486" i="2"/>
  <c r="G486" i="2" s="1"/>
  <c r="H486" i="2" s="1"/>
  <c r="E486" i="2"/>
  <c r="B487" i="2"/>
  <c r="C487" i="2" l="1"/>
  <c r="D487" i="2" s="1"/>
  <c r="F487" i="2"/>
  <c r="G487" i="2" s="1"/>
  <c r="H487" i="2" s="1"/>
  <c r="E487" i="2"/>
  <c r="B488" i="2"/>
  <c r="C488" i="2" l="1"/>
  <c r="D488" i="2" s="1"/>
  <c r="E488" i="2" s="1"/>
  <c r="F488" i="2"/>
  <c r="G488" i="2" s="1"/>
  <c r="H488" i="2" s="1"/>
  <c r="B489" i="2"/>
  <c r="C489" i="2" l="1"/>
  <c r="D489" i="2" s="1"/>
  <c r="E489" i="2" s="1"/>
  <c r="F489" i="2"/>
  <c r="G489" i="2" s="1"/>
  <c r="H489" i="2" s="1"/>
  <c r="B490" i="2"/>
  <c r="C490" i="2" l="1"/>
  <c r="D490" i="2" s="1"/>
  <c r="F490" i="2"/>
  <c r="G490" i="2" s="1"/>
  <c r="H490" i="2" s="1"/>
  <c r="E490" i="2"/>
  <c r="B491" i="2"/>
  <c r="C491" i="2" l="1"/>
  <c r="D491" i="2" s="1"/>
  <c r="E491" i="2" s="1"/>
  <c r="F491" i="2"/>
  <c r="G491" i="2" s="1"/>
  <c r="H491" i="2" s="1"/>
  <c r="B492" i="2"/>
  <c r="C492" i="2" l="1"/>
  <c r="D492" i="2" s="1"/>
  <c r="E492" i="2" s="1"/>
  <c r="F492" i="2"/>
  <c r="G492" i="2" s="1"/>
  <c r="H492" i="2" s="1"/>
  <c r="B493" i="2"/>
  <c r="C493" i="2" l="1"/>
  <c r="D493" i="2" s="1"/>
  <c r="E493" i="2" s="1"/>
  <c r="F493" i="2"/>
  <c r="G493" i="2" s="1"/>
  <c r="H493" i="2" s="1"/>
  <c r="B494" i="2"/>
  <c r="C494" i="2" l="1"/>
  <c r="D494" i="2" s="1"/>
  <c r="F494" i="2"/>
  <c r="G494" i="2" s="1"/>
  <c r="H494" i="2" s="1"/>
  <c r="E494" i="2"/>
  <c r="B495" i="2"/>
  <c r="C495" i="2" l="1"/>
  <c r="D495" i="2" s="1"/>
  <c r="F495" i="2"/>
  <c r="G495" i="2" s="1"/>
  <c r="H495" i="2" s="1"/>
  <c r="E495" i="2"/>
  <c r="B496" i="2"/>
  <c r="C496" i="2" l="1"/>
  <c r="D496" i="2" s="1"/>
  <c r="F496" i="2"/>
  <c r="G496" i="2" s="1"/>
  <c r="H496" i="2" s="1"/>
  <c r="E496" i="2"/>
  <c r="B497" i="2"/>
  <c r="C497" i="2" l="1"/>
  <c r="D497" i="2" s="1"/>
  <c r="F497" i="2"/>
  <c r="G497" i="2" s="1"/>
  <c r="H497" i="2" s="1"/>
  <c r="E497" i="2"/>
  <c r="B498" i="2"/>
  <c r="C498" i="2" l="1"/>
  <c r="D498" i="2" s="1"/>
  <c r="F498" i="2"/>
  <c r="G498" i="2" s="1"/>
  <c r="H498" i="2" s="1"/>
  <c r="E498" i="2"/>
  <c r="B499" i="2"/>
  <c r="C499" i="2" l="1"/>
  <c r="D499" i="2" s="1"/>
  <c r="E499" i="2" s="1"/>
  <c r="F499" i="2"/>
  <c r="G499" i="2" s="1"/>
  <c r="H499" i="2" s="1"/>
  <c r="B500" i="2"/>
  <c r="C500" i="2" l="1"/>
  <c r="D500" i="2" s="1"/>
  <c r="E500" i="2" s="1"/>
  <c r="F500" i="2"/>
  <c r="G500" i="2" s="1"/>
  <c r="H500" i="2" s="1"/>
  <c r="B501" i="2"/>
  <c r="C501" i="2" l="1"/>
  <c r="D501" i="2" s="1"/>
  <c r="F501" i="2"/>
  <c r="G501" i="2" s="1"/>
  <c r="H501" i="2" s="1"/>
  <c r="E501" i="2"/>
  <c r="B502" i="2"/>
  <c r="C502" i="2" l="1"/>
  <c r="D502" i="2" s="1"/>
  <c r="F502" i="2"/>
  <c r="G502" i="2" s="1"/>
  <c r="H502" i="2" s="1"/>
  <c r="E502" i="2"/>
  <c r="B503" i="2"/>
  <c r="C503" i="2" l="1"/>
  <c r="D503" i="2" s="1"/>
  <c r="F503" i="2"/>
  <c r="G503" i="2" s="1"/>
  <c r="H503" i="2" s="1"/>
  <c r="E503" i="2"/>
  <c r="B504" i="2"/>
  <c r="C504" i="2" l="1"/>
  <c r="D504" i="2" s="1"/>
  <c r="F504" i="2"/>
  <c r="G504" i="2" s="1"/>
  <c r="H504" i="2" s="1"/>
  <c r="E504" i="2"/>
  <c r="B505" i="2"/>
  <c r="C505" i="2" l="1"/>
  <c r="D505" i="2" s="1"/>
  <c r="E505" i="2" s="1"/>
  <c r="F505" i="2"/>
  <c r="G505" i="2" s="1"/>
  <c r="H505" i="2" s="1"/>
  <c r="B506" i="2"/>
  <c r="C506" i="2" l="1"/>
  <c r="D506" i="2" s="1"/>
  <c r="F506" i="2"/>
  <c r="G506" i="2" s="1"/>
  <c r="H506" i="2" s="1"/>
  <c r="E506" i="2"/>
  <c r="B507" i="2"/>
  <c r="C507" i="2" l="1"/>
  <c r="D507" i="2" s="1"/>
  <c r="F507" i="2"/>
  <c r="G507" i="2" s="1"/>
  <c r="H507" i="2" s="1"/>
  <c r="E507" i="2"/>
  <c r="B508" i="2"/>
  <c r="C508" i="2" l="1"/>
  <c r="D508" i="2" s="1"/>
  <c r="F508" i="2"/>
  <c r="G508" i="2" s="1"/>
  <c r="H508" i="2" s="1"/>
  <c r="E508" i="2"/>
  <c r="B509" i="2"/>
  <c r="C509" i="2" l="1"/>
  <c r="D509" i="2" s="1"/>
  <c r="F509" i="2"/>
  <c r="G509" i="2" s="1"/>
  <c r="H509" i="2" s="1"/>
  <c r="E509" i="2"/>
  <c r="B510" i="2"/>
  <c r="C510" i="2" l="1"/>
  <c r="D510" i="2" s="1"/>
  <c r="F510" i="2"/>
  <c r="G510" i="2" s="1"/>
  <c r="H510" i="2" s="1"/>
  <c r="E510" i="2"/>
  <c r="B511" i="2"/>
  <c r="C511" i="2" l="1"/>
  <c r="D511" i="2" s="1"/>
  <c r="E511" i="2" s="1"/>
  <c r="F511" i="2"/>
  <c r="G511" i="2" s="1"/>
  <c r="H511" i="2" s="1"/>
  <c r="B512" i="2"/>
  <c r="C512" i="2" l="1"/>
  <c r="D512" i="2" s="1"/>
  <c r="E512" i="2" s="1"/>
  <c r="F512" i="2"/>
  <c r="G512" i="2" s="1"/>
  <c r="H512" i="2" s="1"/>
  <c r="B513" i="2"/>
  <c r="C513" i="2" l="1"/>
  <c r="D513" i="2" s="1"/>
  <c r="F513" i="2"/>
  <c r="G513" i="2" s="1"/>
  <c r="H513" i="2" s="1"/>
  <c r="E513" i="2"/>
  <c r="B514" i="2"/>
  <c r="C514" i="2" l="1"/>
  <c r="D514" i="2" s="1"/>
  <c r="F514" i="2"/>
  <c r="G514" i="2" s="1"/>
  <c r="H514" i="2" s="1"/>
  <c r="E514" i="2"/>
  <c r="B515" i="2"/>
  <c r="C515" i="2" l="1"/>
  <c r="D515" i="2" s="1"/>
  <c r="F515" i="2"/>
  <c r="G515" i="2" s="1"/>
  <c r="H515" i="2" s="1"/>
  <c r="E515" i="2"/>
  <c r="B516" i="2"/>
  <c r="C516" i="2" l="1"/>
  <c r="D516" i="2" s="1"/>
  <c r="F516" i="2"/>
  <c r="G516" i="2" s="1"/>
  <c r="H516" i="2" s="1"/>
  <c r="E516" i="2"/>
  <c r="B517" i="2"/>
  <c r="C517" i="2" l="1"/>
  <c r="D517" i="2" s="1"/>
  <c r="F517" i="2"/>
  <c r="G517" i="2" s="1"/>
  <c r="H517" i="2" s="1"/>
  <c r="E517" i="2"/>
  <c r="B518" i="2"/>
  <c r="C518" i="2" l="1"/>
  <c r="D518" i="2" s="1"/>
  <c r="F518" i="2"/>
  <c r="G518" i="2" s="1"/>
  <c r="H518" i="2" s="1"/>
  <c r="E518" i="2"/>
  <c r="B519" i="2"/>
  <c r="C519" i="2" l="1"/>
  <c r="D519" i="2" s="1"/>
  <c r="F519" i="2"/>
  <c r="G519" i="2" s="1"/>
  <c r="H519" i="2" s="1"/>
  <c r="E519" i="2"/>
  <c r="B520" i="2"/>
  <c r="C520" i="2" l="1"/>
  <c r="D520" i="2" s="1"/>
  <c r="E520" i="2" s="1"/>
  <c r="F520" i="2"/>
  <c r="G520" i="2" s="1"/>
  <c r="H520" i="2" s="1"/>
  <c r="B521" i="2"/>
  <c r="C521" i="2" l="1"/>
  <c r="D521" i="2" s="1"/>
  <c r="F521" i="2"/>
  <c r="G521" i="2" s="1"/>
  <c r="H521" i="2" s="1"/>
  <c r="E521" i="2"/>
  <c r="B522" i="2"/>
  <c r="C522" i="2" l="1"/>
  <c r="D522" i="2" s="1"/>
  <c r="E522" i="2" s="1"/>
  <c r="F522" i="2"/>
  <c r="G522" i="2" s="1"/>
  <c r="H522" i="2" s="1"/>
  <c r="B523" i="2"/>
  <c r="C523" i="2" l="1"/>
  <c r="D523" i="2" s="1"/>
  <c r="F523" i="2"/>
  <c r="G523" i="2" s="1"/>
  <c r="H523" i="2" s="1"/>
  <c r="E523" i="2"/>
  <c r="B524" i="2"/>
  <c r="C524" i="2" l="1"/>
  <c r="D524" i="2" s="1"/>
  <c r="F524" i="2"/>
  <c r="G524" i="2" s="1"/>
  <c r="H524" i="2" s="1"/>
  <c r="E524" i="2"/>
  <c r="B525" i="2"/>
  <c r="C525" i="2" l="1"/>
  <c r="D525" i="2" s="1"/>
  <c r="E525" i="2" s="1"/>
  <c r="F525" i="2"/>
  <c r="G525" i="2" s="1"/>
  <c r="H525" i="2" s="1"/>
  <c r="B526" i="2"/>
  <c r="C526" i="2" l="1"/>
  <c r="D526" i="2" s="1"/>
  <c r="F526" i="2"/>
  <c r="G526" i="2" s="1"/>
  <c r="H526" i="2" s="1"/>
  <c r="E526" i="2"/>
  <c r="B527" i="2"/>
  <c r="C527" i="2" l="1"/>
  <c r="D527" i="2" s="1"/>
  <c r="F527" i="2"/>
  <c r="G527" i="2" s="1"/>
  <c r="H527" i="2" s="1"/>
  <c r="E527" i="2"/>
  <c r="B528" i="2"/>
  <c r="C528" i="2" l="1"/>
  <c r="D528" i="2" s="1"/>
  <c r="F528" i="2"/>
  <c r="G528" i="2" s="1"/>
  <c r="H528" i="2" s="1"/>
  <c r="E528" i="2"/>
  <c r="B529" i="2"/>
  <c r="C529" i="2" l="1"/>
  <c r="D529" i="2" s="1"/>
  <c r="F529" i="2"/>
  <c r="G529" i="2" s="1"/>
  <c r="H529" i="2" s="1"/>
  <c r="E529" i="2"/>
  <c r="B530" i="2"/>
  <c r="C530" i="2" l="1"/>
  <c r="D530" i="2" s="1"/>
  <c r="F530" i="2"/>
  <c r="G530" i="2" s="1"/>
  <c r="H530" i="2" s="1"/>
  <c r="E530" i="2"/>
  <c r="B531" i="2"/>
  <c r="C531" i="2" l="1"/>
  <c r="D531" i="2" s="1"/>
  <c r="F531" i="2"/>
  <c r="G531" i="2" s="1"/>
  <c r="H531" i="2" s="1"/>
  <c r="E531" i="2"/>
  <c r="B532" i="2"/>
  <c r="C532" i="2" l="1"/>
  <c r="D532" i="2" s="1"/>
  <c r="E532" i="2" s="1"/>
  <c r="F532" i="2"/>
  <c r="G532" i="2" s="1"/>
  <c r="H532" i="2" s="1"/>
  <c r="B533" i="2"/>
  <c r="C533" i="2" l="1"/>
  <c r="D533" i="2" s="1"/>
  <c r="F533" i="2"/>
  <c r="G533" i="2" s="1"/>
  <c r="H533" i="2" s="1"/>
  <c r="E533" i="2"/>
  <c r="B534" i="2"/>
  <c r="C534" i="2" l="1"/>
  <c r="D534" i="2" s="1"/>
  <c r="F534" i="2"/>
  <c r="G534" i="2" s="1"/>
  <c r="H534" i="2" s="1"/>
  <c r="E534" i="2"/>
  <c r="B535" i="2"/>
  <c r="C535" i="2" l="1"/>
  <c r="D535" i="2" s="1"/>
  <c r="E535" i="2" s="1"/>
  <c r="F535" i="2"/>
  <c r="G535" i="2" s="1"/>
  <c r="H535" i="2" s="1"/>
  <c r="B536" i="2"/>
  <c r="C536" i="2" l="1"/>
  <c r="D536" i="2" s="1"/>
  <c r="F536" i="2"/>
  <c r="G536" i="2" s="1"/>
  <c r="H536" i="2" s="1"/>
  <c r="E536" i="2"/>
  <c r="B537" i="2"/>
  <c r="C537" i="2" l="1"/>
  <c r="D537" i="2" s="1"/>
  <c r="F537" i="2"/>
  <c r="G537" i="2" s="1"/>
  <c r="H537" i="2" s="1"/>
  <c r="E537" i="2"/>
  <c r="B538" i="2"/>
  <c r="C538" i="2" l="1"/>
  <c r="D538" i="2" s="1"/>
  <c r="E538" i="2" s="1"/>
  <c r="F538" i="2"/>
  <c r="G538" i="2" s="1"/>
  <c r="H538" i="2" s="1"/>
  <c r="B539" i="2"/>
  <c r="C539" i="2" l="1"/>
  <c r="D539" i="2" s="1"/>
  <c r="F539" i="2"/>
  <c r="G539" i="2" s="1"/>
  <c r="H539" i="2" s="1"/>
  <c r="E539" i="2"/>
  <c r="B540" i="2"/>
  <c r="C540" i="2" l="1"/>
  <c r="D540" i="2" s="1"/>
  <c r="E540" i="2" s="1"/>
  <c r="F540" i="2"/>
  <c r="G540" i="2" s="1"/>
  <c r="H540" i="2" s="1"/>
  <c r="B541" i="2"/>
  <c r="C541" i="2" l="1"/>
  <c r="D541" i="2" s="1"/>
  <c r="F541" i="2"/>
  <c r="G541" i="2" s="1"/>
  <c r="H541" i="2" s="1"/>
  <c r="E541" i="2"/>
  <c r="B542" i="2"/>
  <c r="C542" i="2" l="1"/>
  <c r="D542" i="2" s="1"/>
  <c r="F542" i="2"/>
  <c r="G542" i="2" s="1"/>
  <c r="H542" i="2" s="1"/>
  <c r="E542" i="2"/>
  <c r="B543" i="2"/>
  <c r="C543" i="2" l="1"/>
  <c r="D543" i="2" s="1"/>
  <c r="F543" i="2"/>
  <c r="G543" i="2" s="1"/>
  <c r="H543" i="2" s="1"/>
  <c r="E543" i="2"/>
  <c r="B544" i="2"/>
  <c r="C544" i="2" l="1"/>
  <c r="D544" i="2" s="1"/>
  <c r="E544" i="2" s="1"/>
  <c r="F544" i="2"/>
  <c r="G544" i="2" s="1"/>
  <c r="H544" i="2" s="1"/>
  <c r="B545" i="2"/>
  <c r="C545" i="2" l="1"/>
  <c r="D545" i="2" s="1"/>
  <c r="F545" i="2"/>
  <c r="G545" i="2" s="1"/>
  <c r="H545" i="2" s="1"/>
  <c r="E545" i="2"/>
  <c r="B546" i="2"/>
  <c r="C546" i="2" l="1"/>
  <c r="D546" i="2" s="1"/>
  <c r="F546" i="2"/>
  <c r="G546" i="2" s="1"/>
  <c r="H546" i="2" s="1"/>
  <c r="E546" i="2"/>
  <c r="B547" i="2"/>
  <c r="C547" i="2" l="1"/>
  <c r="D547" i="2" s="1"/>
  <c r="E547" i="2" s="1"/>
  <c r="F547" i="2"/>
  <c r="G547" i="2" s="1"/>
  <c r="H547" i="2" s="1"/>
  <c r="B548" i="2"/>
  <c r="C548" i="2" l="1"/>
  <c r="D548" i="2" s="1"/>
  <c r="F548" i="2"/>
  <c r="G548" i="2" s="1"/>
  <c r="H548" i="2" s="1"/>
  <c r="E548" i="2"/>
  <c r="B549" i="2"/>
  <c r="C549" i="2" l="1"/>
  <c r="D549" i="2" s="1"/>
  <c r="E549" i="2" s="1"/>
  <c r="F549" i="2"/>
  <c r="G549" i="2" s="1"/>
  <c r="H549" i="2" s="1"/>
  <c r="B550" i="2"/>
  <c r="C550" i="2" l="1"/>
  <c r="D550" i="2" s="1"/>
  <c r="F550" i="2"/>
  <c r="G550" i="2" s="1"/>
  <c r="H550" i="2" s="1"/>
  <c r="E550" i="2"/>
  <c r="B551" i="2"/>
  <c r="C551" i="2" l="1"/>
  <c r="D551" i="2" s="1"/>
  <c r="F551" i="2"/>
  <c r="G551" i="2" s="1"/>
  <c r="H551" i="2" s="1"/>
  <c r="E551" i="2"/>
  <c r="B552" i="2"/>
  <c r="C552" i="2" l="1"/>
  <c r="D552" i="2" s="1"/>
  <c r="F552" i="2"/>
  <c r="G552" i="2" s="1"/>
  <c r="H552" i="2" s="1"/>
  <c r="E552" i="2"/>
  <c r="B553" i="2"/>
  <c r="C553" i="2" l="1"/>
  <c r="D553" i="2" s="1"/>
  <c r="F553" i="2"/>
  <c r="G553" i="2" s="1"/>
  <c r="H553" i="2" s="1"/>
  <c r="E553" i="2"/>
  <c r="B554" i="2"/>
  <c r="C554" i="2" l="1"/>
  <c r="D554" i="2" s="1"/>
  <c r="E554" i="2" s="1"/>
  <c r="F554" i="2"/>
  <c r="G554" i="2" s="1"/>
  <c r="H554" i="2" s="1"/>
  <c r="B555" i="2"/>
  <c r="C555" i="2" l="1"/>
  <c r="D555" i="2" s="1"/>
  <c r="F555" i="2"/>
  <c r="G555" i="2" s="1"/>
  <c r="H555" i="2" s="1"/>
  <c r="E555" i="2"/>
  <c r="B556" i="2"/>
  <c r="C556" i="2" l="1"/>
  <c r="D556" i="2" s="1"/>
  <c r="E556" i="2" s="1"/>
  <c r="F556" i="2"/>
  <c r="G556" i="2" s="1"/>
  <c r="H556" i="2" s="1"/>
  <c r="B557" i="2"/>
  <c r="C557" i="2" l="1"/>
  <c r="D557" i="2" s="1"/>
  <c r="E557" i="2" s="1"/>
  <c r="F557" i="2"/>
  <c r="G557" i="2" s="1"/>
  <c r="H557" i="2" s="1"/>
  <c r="B558" i="2"/>
  <c r="C558" i="2" l="1"/>
  <c r="D558" i="2" s="1"/>
  <c r="F558" i="2"/>
  <c r="G558" i="2" s="1"/>
  <c r="H558" i="2" s="1"/>
  <c r="E558" i="2"/>
  <c r="B559" i="2"/>
  <c r="C559" i="2" l="1"/>
  <c r="D559" i="2" s="1"/>
  <c r="F559" i="2"/>
  <c r="G559" i="2" s="1"/>
  <c r="H559" i="2" s="1"/>
  <c r="E559" i="2"/>
  <c r="B560" i="2"/>
  <c r="C560" i="2" l="1"/>
  <c r="D560" i="2" s="1"/>
  <c r="F560" i="2"/>
  <c r="G560" i="2" s="1"/>
  <c r="H560" i="2" s="1"/>
  <c r="E560" i="2"/>
  <c r="B561" i="2"/>
  <c r="C561" i="2" l="1"/>
  <c r="D561" i="2" s="1"/>
  <c r="F561" i="2"/>
  <c r="G561" i="2" s="1"/>
  <c r="H561" i="2" s="1"/>
  <c r="E561" i="2"/>
  <c r="B562" i="2"/>
  <c r="C562" i="2" l="1"/>
  <c r="D562" i="2" s="1"/>
  <c r="F562" i="2"/>
  <c r="G562" i="2" s="1"/>
  <c r="H562" i="2" s="1"/>
  <c r="E562" i="2"/>
  <c r="B563" i="2"/>
  <c r="C563" i="2" l="1"/>
  <c r="D563" i="2" s="1"/>
  <c r="F563" i="2"/>
  <c r="G563" i="2" s="1"/>
  <c r="H563" i="2" s="1"/>
  <c r="E563" i="2"/>
</calcChain>
</file>

<file path=xl/sharedStrings.xml><?xml version="1.0" encoding="utf-8"?>
<sst xmlns="http://schemas.openxmlformats.org/spreadsheetml/2006/main" count="130" uniqueCount="97">
  <si>
    <t>tours/s</t>
  </si>
  <si>
    <t>cm</t>
  </si>
  <si>
    <t>ms</t>
  </si>
  <si>
    <t>Vitesse rotation max</t>
  </si>
  <si>
    <t>Période rotation max</t>
  </si>
  <si>
    <t>Période rotation min</t>
  </si>
  <si>
    <t>WS2812 refresh rate</t>
  </si>
  <si>
    <t>Hz</t>
  </si>
  <si>
    <t>WS2812 data rate</t>
  </si>
  <si>
    <t>kbps</t>
  </si>
  <si>
    <t>WS2812 data length</t>
  </si>
  <si>
    <t>bits</t>
  </si>
  <si>
    <t>µs</t>
  </si>
  <si>
    <t>frame bit length</t>
  </si>
  <si>
    <t>frame duration (+RST)</t>
  </si>
  <si>
    <t>Diamètre boule</t>
  </si>
  <si>
    <t>WS2812 refresh interval</t>
  </si>
  <si>
    <t>Périmètre intérieur boule</t>
  </si>
  <si>
    <t>Diamètre intérieur boule</t>
  </si>
  <si>
    <t>Densité ruban</t>
  </si>
  <si>
    <t>LEDs/m</t>
  </si>
  <si>
    <t>Pitch ruban</t>
  </si>
  <si>
    <t>cm/LED</t>
  </si>
  <si>
    <t>W/LED</t>
  </si>
  <si>
    <t>Longueur total ruban</t>
  </si>
  <si>
    <t># LEDs total</t>
  </si>
  <si>
    <t># demi-diamètres</t>
  </si>
  <si>
    <t># LEDs par branche</t>
  </si>
  <si>
    <t>Puissance ruban</t>
  </si>
  <si>
    <t>Puissance individuelle</t>
  </si>
  <si>
    <t>W</t>
  </si>
  <si>
    <t>V</t>
  </si>
  <si>
    <t>A</t>
  </si>
  <si>
    <t>Périmètre cercle</t>
  </si>
  <si>
    <t>Vitesse cercle min</t>
  </si>
  <si>
    <t>cm/s</t>
  </si>
  <si>
    <t>Vitesse cercle max</t>
  </si>
  <si>
    <t>Résolution spatiale min</t>
  </si>
  <si>
    <t>Résolution spatiale max</t>
  </si>
  <si>
    <t>LED Busy ratio</t>
  </si>
  <si>
    <t>400Hz, 2812B is 2kHz</t>
  </si>
  <si>
    <t>Autonomie cible</t>
  </si>
  <si>
    <t>heures</t>
  </si>
  <si>
    <t>Tension LEDs</t>
  </si>
  <si>
    <t>Courant LEDs</t>
  </si>
  <si>
    <t>Boost efficiency</t>
  </si>
  <si>
    <t>Tension batterie</t>
  </si>
  <si>
    <t>Courant batterie</t>
  </si>
  <si>
    <t>Puissance batterie</t>
  </si>
  <si>
    <t>Capacité batterie min</t>
  </si>
  <si>
    <t>Ah</t>
  </si>
  <si>
    <t>Wh</t>
  </si>
  <si>
    <t>Diameter (mm)</t>
  </si>
  <si>
    <t>Length (mm)</t>
  </si>
  <si>
    <t>Volume (cm3)</t>
  </si>
  <si>
    <t>Weight (g)</t>
  </si>
  <si>
    <t>Density (g/cm3)</t>
  </si>
  <si>
    <t>Cell name</t>
  </si>
  <si>
    <t>Capacity (Ah)</t>
  </si>
  <si>
    <t>Est. Lifetime (hours)</t>
  </si>
  <si>
    <t>Fréquence quartz</t>
  </si>
  <si>
    <t>MHz</t>
  </si>
  <si>
    <t>Tolérance quartz</t>
  </si>
  <si>
    <t>ppm</t>
  </si>
  <si>
    <t>Durée show</t>
  </si>
  <si>
    <t>min</t>
  </si>
  <si>
    <t>Décalage max</t>
  </si>
  <si>
    <t>Décalage RC 5%</t>
  </si>
  <si>
    <t>s</t>
  </si>
  <si>
    <t>Standby current</t>
  </si>
  <si>
    <t>µA</t>
  </si>
  <si>
    <t>days</t>
  </si>
  <si>
    <t>Storage lifetime</t>
  </si>
  <si>
    <t>Longueur ficelle</t>
  </si>
  <si>
    <t>Rayon effectif</t>
  </si>
  <si>
    <t>(a pleine puissance, x2 sur utilisation moyenne)</t>
  </si>
  <si>
    <t>Min diam. ball</t>
  </si>
  <si>
    <t>Vitesse angulaire max</t>
  </si>
  <si>
    <t>rad/s</t>
  </si>
  <si>
    <t>Vitesse angulaire min</t>
  </si>
  <si>
    <t>Acceleration min</t>
  </si>
  <si>
    <t>g</t>
  </si>
  <si>
    <t>Speed</t>
  </si>
  <si>
    <t>rpm</t>
  </si>
  <si>
    <t>Timestep</t>
  </si>
  <si>
    <t>Position (°)</t>
  </si>
  <si>
    <t>Time(ms)</t>
  </si>
  <si>
    <t>Radius</t>
  </si>
  <si>
    <t>m</t>
  </si>
  <si>
    <t>Ang. Speed</t>
  </si>
  <si>
    <t>Centripetal</t>
  </si>
  <si>
    <t>Gravity</t>
  </si>
  <si>
    <t>Forces sum</t>
  </si>
  <si>
    <t>60 RPM</t>
  </si>
  <si>
    <t>Pos°</t>
  </si>
  <si>
    <t>90 RPM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</si>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</sst>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right" vertical="center"/>
    </xf>
    <xf numFmtId="2" fontId="0" fillId="0" borderId="0" xfId="0" applyNumberFormat="1"/>
    <xf numFmtId="165" fontId="0" fillId="0" borderId="0" xfId="0" applyNumberFormat="1"/>
    <xf numFmtId="1" fontId="0" fillId="0" borderId="0" xfId="0" applyNumberFormat="1"/>
    <xf numFmtId="0" fontId="2" fillId="0" borderId="0" xfId="0" applyFont="1" applyAlignment="1">
      <alignment horizontal="right" vertical="center"/>
    </xf>
    <xf numFmtId="0" fontId="2" fillId="0" borderId="0" xfId="0" applyFont="1"/>
    <xf numFmtId="9" fontId="0" fillId="0" borderId="0" xfId="1" applyFont="1"/>
    <xf numFmtId="9" fontId="0" fillId="0" borderId="0" xfId="0" applyNumberFormat="1"/>
    <xf numFmtId="0" fontId="0" fillId="0" borderId="1" xfId="0" applyBorder="1"/>
    <xf numFmtId="165" fontId="0" fillId="0" borderId="1" xfId="0" applyNumberFormat="1" applyBorder="1"/>
    <xf numFmtId="164" fontId="0" fillId="0" borderId="1" xfId="0" applyNumberFormat="1" applyBorder="1"/>
    <xf numFmtId="0" fontId="2" fillId="0" borderId="1" xfId="0" applyFont="1" applyBorder="1"/>
    <xf numFmtId="165" fontId="2" fillId="0" borderId="1" xfId="0" applyNumberFormat="1" applyFont="1" applyBorder="1"/>
    <xf numFmtId="1" fontId="2" fillId="0" borderId="1" xfId="0" applyNumberFormat="1" applyFont="1" applyBorder="1"/>
    <xf numFmtId="164" fontId="2" fillId="0" borderId="1" xfId="0" applyNumberFormat="1" applyFont="1" applyBorder="1"/>
    <xf numFmtId="1" fontId="0" fillId="0" borderId="1" xfId="0" applyNumberFormat="1" applyBorder="1"/>
    <xf numFmtId="165" fontId="0" fillId="0" borderId="0" xfId="0" applyNumberFormat="1" applyAlignment="1">
      <alignment horizontal="right"/>
    </xf>
    <xf numFmtId="164" fontId="0" fillId="0" borderId="0" xfId="0" applyNumberFormat="1"/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Acc!$C$5</c:f>
              <c:strCache>
                <c:ptCount val="1"/>
                <c:pt idx="0">
                  <c:v>60 RPM</c:v>
                </c:pt>
              </c:strCache>
            </c:strRef>
          </c:tx>
          <c:spPr>
            <a:ln w="63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Acc!$B$7:$B$563</c:f>
              <c:numCache>
                <c:formatCode>General</c:formatCode>
                <c:ptCount val="557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51</c:v>
                </c:pt>
                <c:pt idx="18">
                  <c:v>54</c:v>
                </c:pt>
                <c:pt idx="19">
                  <c:v>57</c:v>
                </c:pt>
                <c:pt idx="20">
                  <c:v>60</c:v>
                </c:pt>
                <c:pt idx="21">
                  <c:v>63</c:v>
                </c:pt>
                <c:pt idx="22">
                  <c:v>66</c:v>
                </c:pt>
                <c:pt idx="23">
                  <c:v>69</c:v>
                </c:pt>
                <c:pt idx="24">
                  <c:v>72</c:v>
                </c:pt>
                <c:pt idx="25">
                  <c:v>75</c:v>
                </c:pt>
                <c:pt idx="26">
                  <c:v>78</c:v>
                </c:pt>
                <c:pt idx="27">
                  <c:v>81</c:v>
                </c:pt>
                <c:pt idx="28">
                  <c:v>84</c:v>
                </c:pt>
                <c:pt idx="29">
                  <c:v>87</c:v>
                </c:pt>
                <c:pt idx="30">
                  <c:v>90</c:v>
                </c:pt>
                <c:pt idx="31">
                  <c:v>93</c:v>
                </c:pt>
                <c:pt idx="32">
                  <c:v>96</c:v>
                </c:pt>
                <c:pt idx="33">
                  <c:v>99</c:v>
                </c:pt>
                <c:pt idx="34">
                  <c:v>102</c:v>
                </c:pt>
                <c:pt idx="35">
                  <c:v>105</c:v>
                </c:pt>
                <c:pt idx="36">
                  <c:v>108</c:v>
                </c:pt>
                <c:pt idx="37">
                  <c:v>111</c:v>
                </c:pt>
                <c:pt idx="38">
                  <c:v>114</c:v>
                </c:pt>
                <c:pt idx="39">
                  <c:v>117</c:v>
                </c:pt>
                <c:pt idx="40">
                  <c:v>120</c:v>
                </c:pt>
                <c:pt idx="41">
                  <c:v>123</c:v>
                </c:pt>
                <c:pt idx="42">
                  <c:v>126</c:v>
                </c:pt>
                <c:pt idx="43">
                  <c:v>129</c:v>
                </c:pt>
                <c:pt idx="44">
                  <c:v>132</c:v>
                </c:pt>
                <c:pt idx="45">
                  <c:v>135</c:v>
                </c:pt>
                <c:pt idx="46">
                  <c:v>138</c:v>
                </c:pt>
                <c:pt idx="47">
                  <c:v>141</c:v>
                </c:pt>
                <c:pt idx="48">
                  <c:v>144</c:v>
                </c:pt>
                <c:pt idx="49">
                  <c:v>147</c:v>
                </c:pt>
                <c:pt idx="50">
                  <c:v>150</c:v>
                </c:pt>
                <c:pt idx="51">
                  <c:v>153</c:v>
                </c:pt>
                <c:pt idx="52">
                  <c:v>156</c:v>
                </c:pt>
                <c:pt idx="53">
                  <c:v>159</c:v>
                </c:pt>
                <c:pt idx="54">
                  <c:v>162</c:v>
                </c:pt>
                <c:pt idx="55">
                  <c:v>165</c:v>
                </c:pt>
                <c:pt idx="56">
                  <c:v>168</c:v>
                </c:pt>
                <c:pt idx="57">
                  <c:v>171</c:v>
                </c:pt>
                <c:pt idx="58">
                  <c:v>174</c:v>
                </c:pt>
                <c:pt idx="59">
                  <c:v>177</c:v>
                </c:pt>
                <c:pt idx="60">
                  <c:v>180</c:v>
                </c:pt>
                <c:pt idx="61">
                  <c:v>183</c:v>
                </c:pt>
                <c:pt idx="62">
                  <c:v>186</c:v>
                </c:pt>
                <c:pt idx="63">
                  <c:v>189</c:v>
                </c:pt>
                <c:pt idx="64">
                  <c:v>192</c:v>
                </c:pt>
                <c:pt idx="65">
                  <c:v>195</c:v>
                </c:pt>
                <c:pt idx="66">
                  <c:v>198</c:v>
                </c:pt>
                <c:pt idx="67">
                  <c:v>201</c:v>
                </c:pt>
                <c:pt idx="68">
                  <c:v>204</c:v>
                </c:pt>
                <c:pt idx="69">
                  <c:v>207</c:v>
                </c:pt>
                <c:pt idx="70">
                  <c:v>210</c:v>
                </c:pt>
                <c:pt idx="71">
                  <c:v>213</c:v>
                </c:pt>
                <c:pt idx="72">
                  <c:v>216</c:v>
                </c:pt>
                <c:pt idx="73">
                  <c:v>219</c:v>
                </c:pt>
                <c:pt idx="74">
                  <c:v>222</c:v>
                </c:pt>
                <c:pt idx="75">
                  <c:v>225</c:v>
                </c:pt>
                <c:pt idx="76">
                  <c:v>228</c:v>
                </c:pt>
                <c:pt idx="77">
                  <c:v>231</c:v>
                </c:pt>
                <c:pt idx="78">
                  <c:v>234</c:v>
                </c:pt>
                <c:pt idx="79">
                  <c:v>237</c:v>
                </c:pt>
                <c:pt idx="80">
                  <c:v>240</c:v>
                </c:pt>
                <c:pt idx="81">
                  <c:v>243</c:v>
                </c:pt>
                <c:pt idx="82">
                  <c:v>246</c:v>
                </c:pt>
                <c:pt idx="83">
                  <c:v>249</c:v>
                </c:pt>
                <c:pt idx="84">
                  <c:v>252</c:v>
                </c:pt>
                <c:pt idx="85">
                  <c:v>255</c:v>
                </c:pt>
                <c:pt idx="86">
                  <c:v>258</c:v>
                </c:pt>
                <c:pt idx="87">
                  <c:v>261</c:v>
                </c:pt>
                <c:pt idx="88">
                  <c:v>264</c:v>
                </c:pt>
                <c:pt idx="89">
                  <c:v>267</c:v>
                </c:pt>
                <c:pt idx="90">
                  <c:v>270</c:v>
                </c:pt>
                <c:pt idx="91">
                  <c:v>273</c:v>
                </c:pt>
                <c:pt idx="92">
                  <c:v>276</c:v>
                </c:pt>
                <c:pt idx="93">
                  <c:v>279</c:v>
                </c:pt>
                <c:pt idx="94">
                  <c:v>282</c:v>
                </c:pt>
                <c:pt idx="95">
                  <c:v>285</c:v>
                </c:pt>
                <c:pt idx="96">
                  <c:v>288</c:v>
                </c:pt>
                <c:pt idx="97">
                  <c:v>291</c:v>
                </c:pt>
                <c:pt idx="98">
                  <c:v>294</c:v>
                </c:pt>
                <c:pt idx="99">
                  <c:v>297</c:v>
                </c:pt>
                <c:pt idx="100">
                  <c:v>300</c:v>
                </c:pt>
                <c:pt idx="101">
                  <c:v>303</c:v>
                </c:pt>
                <c:pt idx="102">
                  <c:v>306</c:v>
                </c:pt>
                <c:pt idx="103">
                  <c:v>309</c:v>
                </c:pt>
                <c:pt idx="104">
                  <c:v>312</c:v>
                </c:pt>
                <c:pt idx="105">
                  <c:v>315</c:v>
                </c:pt>
                <c:pt idx="106">
                  <c:v>318</c:v>
                </c:pt>
                <c:pt idx="107">
                  <c:v>321</c:v>
                </c:pt>
                <c:pt idx="108">
                  <c:v>324</c:v>
                </c:pt>
                <c:pt idx="109">
                  <c:v>327</c:v>
                </c:pt>
                <c:pt idx="110">
                  <c:v>330</c:v>
                </c:pt>
                <c:pt idx="111">
                  <c:v>333</c:v>
                </c:pt>
                <c:pt idx="112">
                  <c:v>336</c:v>
                </c:pt>
                <c:pt idx="113">
                  <c:v>339</c:v>
                </c:pt>
                <c:pt idx="114">
                  <c:v>342</c:v>
                </c:pt>
                <c:pt idx="115">
                  <c:v>345</c:v>
                </c:pt>
                <c:pt idx="116">
                  <c:v>348</c:v>
                </c:pt>
                <c:pt idx="117">
                  <c:v>351</c:v>
                </c:pt>
                <c:pt idx="118">
                  <c:v>354</c:v>
                </c:pt>
                <c:pt idx="119">
                  <c:v>357</c:v>
                </c:pt>
                <c:pt idx="120">
                  <c:v>360</c:v>
                </c:pt>
                <c:pt idx="121">
                  <c:v>363</c:v>
                </c:pt>
                <c:pt idx="122">
                  <c:v>366</c:v>
                </c:pt>
                <c:pt idx="123">
                  <c:v>369</c:v>
                </c:pt>
                <c:pt idx="124">
                  <c:v>372</c:v>
                </c:pt>
                <c:pt idx="125">
                  <c:v>375</c:v>
                </c:pt>
                <c:pt idx="126">
                  <c:v>378</c:v>
                </c:pt>
                <c:pt idx="127">
                  <c:v>381</c:v>
                </c:pt>
                <c:pt idx="128">
                  <c:v>384</c:v>
                </c:pt>
                <c:pt idx="129">
                  <c:v>387</c:v>
                </c:pt>
                <c:pt idx="130">
                  <c:v>390</c:v>
                </c:pt>
                <c:pt idx="131">
                  <c:v>393</c:v>
                </c:pt>
                <c:pt idx="132">
                  <c:v>396</c:v>
                </c:pt>
                <c:pt idx="133">
                  <c:v>399</c:v>
                </c:pt>
                <c:pt idx="134">
                  <c:v>402</c:v>
                </c:pt>
                <c:pt idx="135">
                  <c:v>405</c:v>
                </c:pt>
                <c:pt idx="136">
                  <c:v>408</c:v>
                </c:pt>
                <c:pt idx="137">
                  <c:v>411</c:v>
                </c:pt>
                <c:pt idx="138">
                  <c:v>414</c:v>
                </c:pt>
                <c:pt idx="139">
                  <c:v>417</c:v>
                </c:pt>
                <c:pt idx="140">
                  <c:v>420</c:v>
                </c:pt>
                <c:pt idx="141">
                  <c:v>423</c:v>
                </c:pt>
                <c:pt idx="142">
                  <c:v>426</c:v>
                </c:pt>
                <c:pt idx="143">
                  <c:v>429</c:v>
                </c:pt>
                <c:pt idx="144">
                  <c:v>432</c:v>
                </c:pt>
                <c:pt idx="145">
                  <c:v>435</c:v>
                </c:pt>
                <c:pt idx="146">
                  <c:v>438</c:v>
                </c:pt>
                <c:pt idx="147">
                  <c:v>441</c:v>
                </c:pt>
                <c:pt idx="148">
                  <c:v>444</c:v>
                </c:pt>
                <c:pt idx="149">
                  <c:v>447</c:v>
                </c:pt>
                <c:pt idx="150">
                  <c:v>450</c:v>
                </c:pt>
                <c:pt idx="151">
                  <c:v>453</c:v>
                </c:pt>
                <c:pt idx="152">
                  <c:v>456</c:v>
                </c:pt>
                <c:pt idx="153">
                  <c:v>459</c:v>
                </c:pt>
                <c:pt idx="154">
                  <c:v>462</c:v>
                </c:pt>
                <c:pt idx="155">
                  <c:v>465</c:v>
                </c:pt>
                <c:pt idx="156">
                  <c:v>468</c:v>
                </c:pt>
                <c:pt idx="157">
                  <c:v>471</c:v>
                </c:pt>
                <c:pt idx="158">
                  <c:v>474</c:v>
                </c:pt>
                <c:pt idx="159">
                  <c:v>477</c:v>
                </c:pt>
                <c:pt idx="160">
                  <c:v>480</c:v>
                </c:pt>
                <c:pt idx="161">
                  <c:v>483</c:v>
                </c:pt>
                <c:pt idx="162">
                  <c:v>486</c:v>
                </c:pt>
                <c:pt idx="163">
                  <c:v>489</c:v>
                </c:pt>
                <c:pt idx="164">
                  <c:v>492</c:v>
                </c:pt>
                <c:pt idx="165">
                  <c:v>495</c:v>
                </c:pt>
                <c:pt idx="166">
                  <c:v>498</c:v>
                </c:pt>
                <c:pt idx="167">
                  <c:v>501</c:v>
                </c:pt>
                <c:pt idx="168">
                  <c:v>504</c:v>
                </c:pt>
                <c:pt idx="169">
                  <c:v>507</c:v>
                </c:pt>
                <c:pt idx="170">
                  <c:v>510</c:v>
                </c:pt>
                <c:pt idx="171">
                  <c:v>513</c:v>
                </c:pt>
                <c:pt idx="172">
                  <c:v>516</c:v>
                </c:pt>
                <c:pt idx="173">
                  <c:v>519</c:v>
                </c:pt>
                <c:pt idx="174">
                  <c:v>522</c:v>
                </c:pt>
                <c:pt idx="175">
                  <c:v>525</c:v>
                </c:pt>
                <c:pt idx="176">
                  <c:v>528</c:v>
                </c:pt>
                <c:pt idx="177">
                  <c:v>531</c:v>
                </c:pt>
                <c:pt idx="178">
                  <c:v>534</c:v>
                </c:pt>
                <c:pt idx="179">
                  <c:v>537</c:v>
                </c:pt>
                <c:pt idx="180">
                  <c:v>540</c:v>
                </c:pt>
                <c:pt idx="181">
                  <c:v>543</c:v>
                </c:pt>
                <c:pt idx="182">
                  <c:v>546</c:v>
                </c:pt>
                <c:pt idx="183">
                  <c:v>549</c:v>
                </c:pt>
                <c:pt idx="184">
                  <c:v>552</c:v>
                </c:pt>
                <c:pt idx="185">
                  <c:v>555</c:v>
                </c:pt>
                <c:pt idx="186">
                  <c:v>558</c:v>
                </c:pt>
                <c:pt idx="187">
                  <c:v>561</c:v>
                </c:pt>
                <c:pt idx="188">
                  <c:v>564</c:v>
                </c:pt>
                <c:pt idx="189">
                  <c:v>567</c:v>
                </c:pt>
                <c:pt idx="190">
                  <c:v>570</c:v>
                </c:pt>
                <c:pt idx="191">
                  <c:v>573</c:v>
                </c:pt>
                <c:pt idx="192">
                  <c:v>576</c:v>
                </c:pt>
                <c:pt idx="193">
                  <c:v>579</c:v>
                </c:pt>
                <c:pt idx="194">
                  <c:v>582</c:v>
                </c:pt>
                <c:pt idx="195">
                  <c:v>585</c:v>
                </c:pt>
                <c:pt idx="196">
                  <c:v>588</c:v>
                </c:pt>
                <c:pt idx="197">
                  <c:v>591</c:v>
                </c:pt>
                <c:pt idx="198">
                  <c:v>594</c:v>
                </c:pt>
                <c:pt idx="199">
                  <c:v>597</c:v>
                </c:pt>
                <c:pt idx="200">
                  <c:v>600</c:v>
                </c:pt>
                <c:pt idx="201">
                  <c:v>603</c:v>
                </c:pt>
                <c:pt idx="202">
                  <c:v>606</c:v>
                </c:pt>
                <c:pt idx="203">
                  <c:v>609</c:v>
                </c:pt>
                <c:pt idx="204">
                  <c:v>612</c:v>
                </c:pt>
                <c:pt idx="205">
                  <c:v>615</c:v>
                </c:pt>
                <c:pt idx="206">
                  <c:v>618</c:v>
                </c:pt>
                <c:pt idx="207">
                  <c:v>621</c:v>
                </c:pt>
                <c:pt idx="208">
                  <c:v>624</c:v>
                </c:pt>
                <c:pt idx="209">
                  <c:v>627</c:v>
                </c:pt>
                <c:pt idx="210">
                  <c:v>630</c:v>
                </c:pt>
                <c:pt idx="211">
                  <c:v>633</c:v>
                </c:pt>
                <c:pt idx="212">
                  <c:v>636</c:v>
                </c:pt>
                <c:pt idx="213">
                  <c:v>639</c:v>
                </c:pt>
                <c:pt idx="214">
                  <c:v>642</c:v>
                </c:pt>
                <c:pt idx="215">
                  <c:v>645</c:v>
                </c:pt>
                <c:pt idx="216">
                  <c:v>648</c:v>
                </c:pt>
                <c:pt idx="217">
                  <c:v>651</c:v>
                </c:pt>
                <c:pt idx="218">
                  <c:v>654</c:v>
                </c:pt>
                <c:pt idx="219">
                  <c:v>657</c:v>
                </c:pt>
                <c:pt idx="220">
                  <c:v>660</c:v>
                </c:pt>
                <c:pt idx="221">
                  <c:v>663</c:v>
                </c:pt>
                <c:pt idx="222">
                  <c:v>666</c:v>
                </c:pt>
                <c:pt idx="223">
                  <c:v>669</c:v>
                </c:pt>
                <c:pt idx="224">
                  <c:v>672</c:v>
                </c:pt>
                <c:pt idx="225">
                  <c:v>675</c:v>
                </c:pt>
                <c:pt idx="226">
                  <c:v>678</c:v>
                </c:pt>
                <c:pt idx="227">
                  <c:v>681</c:v>
                </c:pt>
                <c:pt idx="228">
                  <c:v>684</c:v>
                </c:pt>
                <c:pt idx="229">
                  <c:v>687</c:v>
                </c:pt>
                <c:pt idx="230">
                  <c:v>690</c:v>
                </c:pt>
                <c:pt idx="231">
                  <c:v>693</c:v>
                </c:pt>
                <c:pt idx="232">
                  <c:v>696</c:v>
                </c:pt>
                <c:pt idx="233">
                  <c:v>699</c:v>
                </c:pt>
                <c:pt idx="234">
                  <c:v>702</c:v>
                </c:pt>
                <c:pt idx="235">
                  <c:v>705</c:v>
                </c:pt>
                <c:pt idx="236">
                  <c:v>708</c:v>
                </c:pt>
                <c:pt idx="237">
                  <c:v>711</c:v>
                </c:pt>
                <c:pt idx="238">
                  <c:v>714</c:v>
                </c:pt>
                <c:pt idx="239">
                  <c:v>717</c:v>
                </c:pt>
                <c:pt idx="240">
                  <c:v>720</c:v>
                </c:pt>
                <c:pt idx="241">
                  <c:v>723</c:v>
                </c:pt>
                <c:pt idx="242">
                  <c:v>726</c:v>
                </c:pt>
                <c:pt idx="243">
                  <c:v>729</c:v>
                </c:pt>
                <c:pt idx="244">
                  <c:v>732</c:v>
                </c:pt>
                <c:pt idx="245">
                  <c:v>735</c:v>
                </c:pt>
                <c:pt idx="246">
                  <c:v>738</c:v>
                </c:pt>
                <c:pt idx="247">
                  <c:v>741</c:v>
                </c:pt>
                <c:pt idx="248">
                  <c:v>744</c:v>
                </c:pt>
                <c:pt idx="249">
                  <c:v>747</c:v>
                </c:pt>
                <c:pt idx="250">
                  <c:v>750</c:v>
                </c:pt>
                <c:pt idx="251">
                  <c:v>753</c:v>
                </c:pt>
                <c:pt idx="252">
                  <c:v>756</c:v>
                </c:pt>
                <c:pt idx="253">
                  <c:v>759</c:v>
                </c:pt>
                <c:pt idx="254">
                  <c:v>762</c:v>
                </c:pt>
                <c:pt idx="255">
                  <c:v>765</c:v>
                </c:pt>
                <c:pt idx="256">
                  <c:v>768</c:v>
                </c:pt>
                <c:pt idx="257">
                  <c:v>771</c:v>
                </c:pt>
                <c:pt idx="258">
                  <c:v>774</c:v>
                </c:pt>
                <c:pt idx="259">
                  <c:v>777</c:v>
                </c:pt>
                <c:pt idx="260">
                  <c:v>780</c:v>
                </c:pt>
                <c:pt idx="261">
                  <c:v>783</c:v>
                </c:pt>
                <c:pt idx="262">
                  <c:v>786</c:v>
                </c:pt>
                <c:pt idx="263">
                  <c:v>789</c:v>
                </c:pt>
                <c:pt idx="264">
                  <c:v>792</c:v>
                </c:pt>
                <c:pt idx="265">
                  <c:v>795</c:v>
                </c:pt>
                <c:pt idx="266">
                  <c:v>798</c:v>
                </c:pt>
                <c:pt idx="267">
                  <c:v>801</c:v>
                </c:pt>
                <c:pt idx="268">
                  <c:v>804</c:v>
                </c:pt>
                <c:pt idx="269">
                  <c:v>807</c:v>
                </c:pt>
                <c:pt idx="270">
                  <c:v>810</c:v>
                </c:pt>
                <c:pt idx="271">
                  <c:v>813</c:v>
                </c:pt>
                <c:pt idx="272">
                  <c:v>816</c:v>
                </c:pt>
                <c:pt idx="273">
                  <c:v>819</c:v>
                </c:pt>
                <c:pt idx="274">
                  <c:v>822</c:v>
                </c:pt>
                <c:pt idx="275">
                  <c:v>825</c:v>
                </c:pt>
                <c:pt idx="276">
                  <c:v>828</c:v>
                </c:pt>
                <c:pt idx="277">
                  <c:v>831</c:v>
                </c:pt>
                <c:pt idx="278">
                  <c:v>834</c:v>
                </c:pt>
                <c:pt idx="279">
                  <c:v>837</c:v>
                </c:pt>
                <c:pt idx="280">
                  <c:v>840</c:v>
                </c:pt>
                <c:pt idx="281">
                  <c:v>843</c:v>
                </c:pt>
                <c:pt idx="282">
                  <c:v>846</c:v>
                </c:pt>
                <c:pt idx="283">
                  <c:v>849</c:v>
                </c:pt>
                <c:pt idx="284">
                  <c:v>852</c:v>
                </c:pt>
                <c:pt idx="285">
                  <c:v>855</c:v>
                </c:pt>
                <c:pt idx="286">
                  <c:v>858</c:v>
                </c:pt>
                <c:pt idx="287">
                  <c:v>861</c:v>
                </c:pt>
                <c:pt idx="288">
                  <c:v>864</c:v>
                </c:pt>
                <c:pt idx="289">
                  <c:v>867</c:v>
                </c:pt>
                <c:pt idx="290">
                  <c:v>870</c:v>
                </c:pt>
                <c:pt idx="291">
                  <c:v>873</c:v>
                </c:pt>
                <c:pt idx="292">
                  <c:v>876</c:v>
                </c:pt>
                <c:pt idx="293">
                  <c:v>879</c:v>
                </c:pt>
                <c:pt idx="294">
                  <c:v>882</c:v>
                </c:pt>
                <c:pt idx="295">
                  <c:v>885</c:v>
                </c:pt>
                <c:pt idx="296">
                  <c:v>888</c:v>
                </c:pt>
                <c:pt idx="297">
                  <c:v>891</c:v>
                </c:pt>
                <c:pt idx="298">
                  <c:v>894</c:v>
                </c:pt>
                <c:pt idx="299">
                  <c:v>897</c:v>
                </c:pt>
                <c:pt idx="300">
                  <c:v>900</c:v>
                </c:pt>
                <c:pt idx="301">
                  <c:v>903</c:v>
                </c:pt>
                <c:pt idx="302">
                  <c:v>906</c:v>
                </c:pt>
                <c:pt idx="303">
                  <c:v>909</c:v>
                </c:pt>
                <c:pt idx="304">
                  <c:v>912</c:v>
                </c:pt>
                <c:pt idx="305">
                  <c:v>915</c:v>
                </c:pt>
                <c:pt idx="306">
                  <c:v>918</c:v>
                </c:pt>
                <c:pt idx="307">
                  <c:v>921</c:v>
                </c:pt>
                <c:pt idx="308">
                  <c:v>924</c:v>
                </c:pt>
                <c:pt idx="309">
                  <c:v>927</c:v>
                </c:pt>
                <c:pt idx="310">
                  <c:v>930</c:v>
                </c:pt>
                <c:pt idx="311">
                  <c:v>933</c:v>
                </c:pt>
                <c:pt idx="312">
                  <c:v>936</c:v>
                </c:pt>
                <c:pt idx="313">
                  <c:v>939</c:v>
                </c:pt>
                <c:pt idx="314">
                  <c:v>942</c:v>
                </c:pt>
                <c:pt idx="315">
                  <c:v>945</c:v>
                </c:pt>
                <c:pt idx="316">
                  <c:v>948</c:v>
                </c:pt>
                <c:pt idx="317">
                  <c:v>951</c:v>
                </c:pt>
                <c:pt idx="318">
                  <c:v>954</c:v>
                </c:pt>
                <c:pt idx="319">
                  <c:v>957</c:v>
                </c:pt>
                <c:pt idx="320">
                  <c:v>960</c:v>
                </c:pt>
                <c:pt idx="321">
                  <c:v>963</c:v>
                </c:pt>
                <c:pt idx="322">
                  <c:v>966</c:v>
                </c:pt>
                <c:pt idx="323">
                  <c:v>969</c:v>
                </c:pt>
                <c:pt idx="324">
                  <c:v>972</c:v>
                </c:pt>
                <c:pt idx="325">
                  <c:v>975</c:v>
                </c:pt>
                <c:pt idx="326">
                  <c:v>978</c:v>
                </c:pt>
                <c:pt idx="327">
                  <c:v>981</c:v>
                </c:pt>
                <c:pt idx="328">
                  <c:v>984</c:v>
                </c:pt>
                <c:pt idx="329">
                  <c:v>987</c:v>
                </c:pt>
                <c:pt idx="330">
                  <c:v>990</c:v>
                </c:pt>
                <c:pt idx="331">
                  <c:v>993</c:v>
                </c:pt>
                <c:pt idx="332">
                  <c:v>996</c:v>
                </c:pt>
                <c:pt idx="333">
                  <c:v>999</c:v>
                </c:pt>
                <c:pt idx="334">
                  <c:v>1002</c:v>
                </c:pt>
                <c:pt idx="335">
                  <c:v>1005</c:v>
                </c:pt>
                <c:pt idx="336">
                  <c:v>1008</c:v>
                </c:pt>
                <c:pt idx="337">
                  <c:v>1011</c:v>
                </c:pt>
                <c:pt idx="338">
                  <c:v>1014</c:v>
                </c:pt>
                <c:pt idx="339">
                  <c:v>1017</c:v>
                </c:pt>
                <c:pt idx="340">
                  <c:v>1020</c:v>
                </c:pt>
                <c:pt idx="341">
                  <c:v>1023</c:v>
                </c:pt>
                <c:pt idx="342">
                  <c:v>1026</c:v>
                </c:pt>
                <c:pt idx="343">
                  <c:v>1029</c:v>
                </c:pt>
                <c:pt idx="344">
                  <c:v>1032</c:v>
                </c:pt>
                <c:pt idx="345">
                  <c:v>1035</c:v>
                </c:pt>
                <c:pt idx="346">
                  <c:v>1038</c:v>
                </c:pt>
                <c:pt idx="347">
                  <c:v>1041</c:v>
                </c:pt>
                <c:pt idx="348">
                  <c:v>1044</c:v>
                </c:pt>
                <c:pt idx="349">
                  <c:v>1047</c:v>
                </c:pt>
                <c:pt idx="350">
                  <c:v>1050</c:v>
                </c:pt>
                <c:pt idx="351">
                  <c:v>1053</c:v>
                </c:pt>
                <c:pt idx="352">
                  <c:v>1056</c:v>
                </c:pt>
                <c:pt idx="353">
                  <c:v>1059</c:v>
                </c:pt>
                <c:pt idx="354">
                  <c:v>1062</c:v>
                </c:pt>
                <c:pt idx="355">
                  <c:v>1065</c:v>
                </c:pt>
                <c:pt idx="356">
                  <c:v>1068</c:v>
                </c:pt>
                <c:pt idx="357">
                  <c:v>1071</c:v>
                </c:pt>
                <c:pt idx="358">
                  <c:v>1074</c:v>
                </c:pt>
                <c:pt idx="359">
                  <c:v>1077</c:v>
                </c:pt>
                <c:pt idx="360">
                  <c:v>1080</c:v>
                </c:pt>
                <c:pt idx="361">
                  <c:v>1083</c:v>
                </c:pt>
                <c:pt idx="362">
                  <c:v>1086</c:v>
                </c:pt>
                <c:pt idx="363">
                  <c:v>1089</c:v>
                </c:pt>
                <c:pt idx="364">
                  <c:v>1092</c:v>
                </c:pt>
                <c:pt idx="365">
                  <c:v>1095</c:v>
                </c:pt>
                <c:pt idx="366">
                  <c:v>1098</c:v>
                </c:pt>
                <c:pt idx="367">
                  <c:v>1101</c:v>
                </c:pt>
                <c:pt idx="368">
                  <c:v>1104</c:v>
                </c:pt>
                <c:pt idx="369">
                  <c:v>1107</c:v>
                </c:pt>
                <c:pt idx="370">
                  <c:v>1110</c:v>
                </c:pt>
                <c:pt idx="371">
                  <c:v>1113</c:v>
                </c:pt>
                <c:pt idx="372">
                  <c:v>1116</c:v>
                </c:pt>
                <c:pt idx="373">
                  <c:v>1119</c:v>
                </c:pt>
                <c:pt idx="374">
                  <c:v>1122</c:v>
                </c:pt>
                <c:pt idx="375">
                  <c:v>1125</c:v>
                </c:pt>
                <c:pt idx="376">
                  <c:v>1128</c:v>
                </c:pt>
                <c:pt idx="377">
                  <c:v>1131</c:v>
                </c:pt>
                <c:pt idx="378">
                  <c:v>1134</c:v>
                </c:pt>
                <c:pt idx="379">
                  <c:v>1137</c:v>
                </c:pt>
                <c:pt idx="380">
                  <c:v>1140</c:v>
                </c:pt>
                <c:pt idx="381">
                  <c:v>1143</c:v>
                </c:pt>
                <c:pt idx="382">
                  <c:v>1146</c:v>
                </c:pt>
                <c:pt idx="383">
                  <c:v>1149</c:v>
                </c:pt>
                <c:pt idx="384">
                  <c:v>1152</c:v>
                </c:pt>
                <c:pt idx="385">
                  <c:v>1155</c:v>
                </c:pt>
                <c:pt idx="386">
                  <c:v>1158</c:v>
                </c:pt>
                <c:pt idx="387">
                  <c:v>1161</c:v>
                </c:pt>
                <c:pt idx="388">
                  <c:v>1164</c:v>
                </c:pt>
                <c:pt idx="389">
                  <c:v>1167</c:v>
                </c:pt>
                <c:pt idx="390">
                  <c:v>1170</c:v>
                </c:pt>
                <c:pt idx="391">
                  <c:v>1173</c:v>
                </c:pt>
                <c:pt idx="392">
                  <c:v>1176</c:v>
                </c:pt>
                <c:pt idx="393">
                  <c:v>1179</c:v>
                </c:pt>
                <c:pt idx="394">
                  <c:v>1182</c:v>
                </c:pt>
                <c:pt idx="395">
                  <c:v>1185</c:v>
                </c:pt>
                <c:pt idx="396">
                  <c:v>1188</c:v>
                </c:pt>
                <c:pt idx="397">
                  <c:v>1191</c:v>
                </c:pt>
                <c:pt idx="398">
                  <c:v>1194</c:v>
                </c:pt>
                <c:pt idx="399">
                  <c:v>1197</c:v>
                </c:pt>
                <c:pt idx="400">
                  <c:v>1200</c:v>
                </c:pt>
                <c:pt idx="401">
                  <c:v>1203</c:v>
                </c:pt>
                <c:pt idx="402">
                  <c:v>1206</c:v>
                </c:pt>
                <c:pt idx="403">
                  <c:v>1209</c:v>
                </c:pt>
                <c:pt idx="404">
                  <c:v>1212</c:v>
                </c:pt>
                <c:pt idx="405">
                  <c:v>1215</c:v>
                </c:pt>
                <c:pt idx="406">
                  <c:v>1218</c:v>
                </c:pt>
                <c:pt idx="407">
                  <c:v>1221</c:v>
                </c:pt>
                <c:pt idx="408">
                  <c:v>1224</c:v>
                </c:pt>
                <c:pt idx="409">
                  <c:v>1227</c:v>
                </c:pt>
                <c:pt idx="410">
                  <c:v>1230</c:v>
                </c:pt>
                <c:pt idx="411">
                  <c:v>1233</c:v>
                </c:pt>
                <c:pt idx="412">
                  <c:v>1236</c:v>
                </c:pt>
                <c:pt idx="413">
                  <c:v>1239</c:v>
                </c:pt>
                <c:pt idx="414">
                  <c:v>1242</c:v>
                </c:pt>
                <c:pt idx="415">
                  <c:v>1245</c:v>
                </c:pt>
                <c:pt idx="416">
                  <c:v>1248</c:v>
                </c:pt>
                <c:pt idx="417">
                  <c:v>1251</c:v>
                </c:pt>
                <c:pt idx="418">
                  <c:v>1254</c:v>
                </c:pt>
                <c:pt idx="419">
                  <c:v>1257</c:v>
                </c:pt>
                <c:pt idx="420">
                  <c:v>1260</c:v>
                </c:pt>
                <c:pt idx="421">
                  <c:v>1263</c:v>
                </c:pt>
                <c:pt idx="422">
                  <c:v>1266</c:v>
                </c:pt>
                <c:pt idx="423">
                  <c:v>1269</c:v>
                </c:pt>
                <c:pt idx="424">
                  <c:v>1272</c:v>
                </c:pt>
                <c:pt idx="425">
                  <c:v>1275</c:v>
                </c:pt>
                <c:pt idx="426">
                  <c:v>1278</c:v>
                </c:pt>
                <c:pt idx="427">
                  <c:v>1281</c:v>
                </c:pt>
                <c:pt idx="428">
                  <c:v>1284</c:v>
                </c:pt>
                <c:pt idx="429">
                  <c:v>1287</c:v>
                </c:pt>
                <c:pt idx="430">
                  <c:v>1290</c:v>
                </c:pt>
                <c:pt idx="431">
                  <c:v>1293</c:v>
                </c:pt>
                <c:pt idx="432">
                  <c:v>1296</c:v>
                </c:pt>
                <c:pt idx="433">
                  <c:v>1299</c:v>
                </c:pt>
                <c:pt idx="434">
                  <c:v>1302</c:v>
                </c:pt>
                <c:pt idx="435">
                  <c:v>1305</c:v>
                </c:pt>
                <c:pt idx="436">
                  <c:v>1308</c:v>
                </c:pt>
                <c:pt idx="437">
                  <c:v>1311</c:v>
                </c:pt>
                <c:pt idx="438">
                  <c:v>1314</c:v>
                </c:pt>
                <c:pt idx="439">
                  <c:v>1317</c:v>
                </c:pt>
                <c:pt idx="440">
                  <c:v>1320</c:v>
                </c:pt>
                <c:pt idx="441">
                  <c:v>1323</c:v>
                </c:pt>
                <c:pt idx="442">
                  <c:v>1326</c:v>
                </c:pt>
                <c:pt idx="443">
                  <c:v>1329</c:v>
                </c:pt>
                <c:pt idx="444">
                  <c:v>1332</c:v>
                </c:pt>
                <c:pt idx="445">
                  <c:v>1335</c:v>
                </c:pt>
                <c:pt idx="446">
                  <c:v>1338</c:v>
                </c:pt>
                <c:pt idx="447">
                  <c:v>1341</c:v>
                </c:pt>
                <c:pt idx="448">
                  <c:v>1344</c:v>
                </c:pt>
                <c:pt idx="449">
                  <c:v>1347</c:v>
                </c:pt>
                <c:pt idx="450">
                  <c:v>1350</c:v>
                </c:pt>
                <c:pt idx="451">
                  <c:v>1353</c:v>
                </c:pt>
                <c:pt idx="452">
                  <c:v>1356</c:v>
                </c:pt>
                <c:pt idx="453">
                  <c:v>1359</c:v>
                </c:pt>
                <c:pt idx="454">
                  <c:v>1362</c:v>
                </c:pt>
                <c:pt idx="455">
                  <c:v>1365</c:v>
                </c:pt>
                <c:pt idx="456">
                  <c:v>1368</c:v>
                </c:pt>
                <c:pt idx="457">
                  <c:v>1371</c:v>
                </c:pt>
                <c:pt idx="458">
                  <c:v>1374</c:v>
                </c:pt>
                <c:pt idx="459">
                  <c:v>1377</c:v>
                </c:pt>
                <c:pt idx="460">
                  <c:v>1380</c:v>
                </c:pt>
                <c:pt idx="461">
                  <c:v>1383</c:v>
                </c:pt>
                <c:pt idx="462">
                  <c:v>1386</c:v>
                </c:pt>
                <c:pt idx="463">
                  <c:v>1389</c:v>
                </c:pt>
                <c:pt idx="464">
                  <c:v>1392</c:v>
                </c:pt>
                <c:pt idx="465">
                  <c:v>1395</c:v>
                </c:pt>
                <c:pt idx="466">
                  <c:v>1398</c:v>
                </c:pt>
                <c:pt idx="467">
                  <c:v>1401</c:v>
                </c:pt>
                <c:pt idx="468">
                  <c:v>1404</c:v>
                </c:pt>
                <c:pt idx="469">
                  <c:v>1407</c:v>
                </c:pt>
                <c:pt idx="470">
                  <c:v>1410</c:v>
                </c:pt>
                <c:pt idx="471">
                  <c:v>1413</c:v>
                </c:pt>
                <c:pt idx="472">
                  <c:v>1416</c:v>
                </c:pt>
                <c:pt idx="473">
                  <c:v>1419</c:v>
                </c:pt>
                <c:pt idx="474">
                  <c:v>1422</c:v>
                </c:pt>
                <c:pt idx="475">
                  <c:v>1425</c:v>
                </c:pt>
                <c:pt idx="476">
                  <c:v>1428</c:v>
                </c:pt>
                <c:pt idx="477">
                  <c:v>1431</c:v>
                </c:pt>
                <c:pt idx="478">
                  <c:v>1434</c:v>
                </c:pt>
                <c:pt idx="479">
                  <c:v>1437</c:v>
                </c:pt>
                <c:pt idx="480">
                  <c:v>1440</c:v>
                </c:pt>
                <c:pt idx="481">
                  <c:v>1443</c:v>
                </c:pt>
                <c:pt idx="482">
                  <c:v>1446</c:v>
                </c:pt>
                <c:pt idx="483">
                  <c:v>1449</c:v>
                </c:pt>
                <c:pt idx="484">
                  <c:v>1452</c:v>
                </c:pt>
                <c:pt idx="485">
                  <c:v>1455</c:v>
                </c:pt>
                <c:pt idx="486">
                  <c:v>1458</c:v>
                </c:pt>
                <c:pt idx="487">
                  <c:v>1461</c:v>
                </c:pt>
                <c:pt idx="488">
                  <c:v>1464</c:v>
                </c:pt>
                <c:pt idx="489">
                  <c:v>1467</c:v>
                </c:pt>
                <c:pt idx="490">
                  <c:v>1470</c:v>
                </c:pt>
                <c:pt idx="491">
                  <c:v>1473</c:v>
                </c:pt>
                <c:pt idx="492">
                  <c:v>1476</c:v>
                </c:pt>
                <c:pt idx="493">
                  <c:v>1479</c:v>
                </c:pt>
                <c:pt idx="494">
                  <c:v>1482</c:v>
                </c:pt>
                <c:pt idx="495">
                  <c:v>1485</c:v>
                </c:pt>
                <c:pt idx="496">
                  <c:v>1488</c:v>
                </c:pt>
                <c:pt idx="497">
                  <c:v>1491</c:v>
                </c:pt>
                <c:pt idx="498">
                  <c:v>1494</c:v>
                </c:pt>
                <c:pt idx="499">
                  <c:v>1497</c:v>
                </c:pt>
                <c:pt idx="500">
                  <c:v>1500</c:v>
                </c:pt>
                <c:pt idx="501">
                  <c:v>1503</c:v>
                </c:pt>
                <c:pt idx="502">
                  <c:v>1506</c:v>
                </c:pt>
                <c:pt idx="503">
                  <c:v>1509</c:v>
                </c:pt>
                <c:pt idx="504">
                  <c:v>1512</c:v>
                </c:pt>
                <c:pt idx="505">
                  <c:v>1515</c:v>
                </c:pt>
                <c:pt idx="506">
                  <c:v>1518</c:v>
                </c:pt>
                <c:pt idx="507">
                  <c:v>1521</c:v>
                </c:pt>
                <c:pt idx="508">
                  <c:v>1524</c:v>
                </c:pt>
                <c:pt idx="509">
                  <c:v>1527</c:v>
                </c:pt>
                <c:pt idx="510">
                  <c:v>1530</c:v>
                </c:pt>
                <c:pt idx="511">
                  <c:v>1533</c:v>
                </c:pt>
                <c:pt idx="512">
                  <c:v>1536</c:v>
                </c:pt>
                <c:pt idx="513">
                  <c:v>1539</c:v>
                </c:pt>
                <c:pt idx="514">
                  <c:v>1542</c:v>
                </c:pt>
                <c:pt idx="515">
                  <c:v>1545</c:v>
                </c:pt>
                <c:pt idx="516">
                  <c:v>1548</c:v>
                </c:pt>
                <c:pt idx="517">
                  <c:v>1551</c:v>
                </c:pt>
                <c:pt idx="518">
                  <c:v>1554</c:v>
                </c:pt>
                <c:pt idx="519">
                  <c:v>1557</c:v>
                </c:pt>
                <c:pt idx="520">
                  <c:v>1560</c:v>
                </c:pt>
                <c:pt idx="521">
                  <c:v>1563</c:v>
                </c:pt>
                <c:pt idx="522">
                  <c:v>1566</c:v>
                </c:pt>
                <c:pt idx="523">
                  <c:v>1569</c:v>
                </c:pt>
                <c:pt idx="524">
                  <c:v>1572</c:v>
                </c:pt>
                <c:pt idx="525">
                  <c:v>1575</c:v>
                </c:pt>
                <c:pt idx="526">
                  <c:v>1578</c:v>
                </c:pt>
                <c:pt idx="527">
                  <c:v>1581</c:v>
                </c:pt>
                <c:pt idx="528">
                  <c:v>1584</c:v>
                </c:pt>
                <c:pt idx="529">
                  <c:v>1587</c:v>
                </c:pt>
                <c:pt idx="530">
                  <c:v>1590</c:v>
                </c:pt>
                <c:pt idx="531">
                  <c:v>1593</c:v>
                </c:pt>
                <c:pt idx="532">
                  <c:v>1596</c:v>
                </c:pt>
                <c:pt idx="533">
                  <c:v>1599</c:v>
                </c:pt>
                <c:pt idx="534">
                  <c:v>1602</c:v>
                </c:pt>
                <c:pt idx="535">
                  <c:v>1605</c:v>
                </c:pt>
                <c:pt idx="536">
                  <c:v>1608</c:v>
                </c:pt>
                <c:pt idx="537">
                  <c:v>1611</c:v>
                </c:pt>
                <c:pt idx="538">
                  <c:v>1614</c:v>
                </c:pt>
                <c:pt idx="539">
                  <c:v>1617</c:v>
                </c:pt>
                <c:pt idx="540">
                  <c:v>1620</c:v>
                </c:pt>
                <c:pt idx="541">
                  <c:v>1623</c:v>
                </c:pt>
                <c:pt idx="542">
                  <c:v>1626</c:v>
                </c:pt>
                <c:pt idx="543">
                  <c:v>1629</c:v>
                </c:pt>
                <c:pt idx="544">
                  <c:v>1632</c:v>
                </c:pt>
                <c:pt idx="545">
                  <c:v>1635</c:v>
                </c:pt>
                <c:pt idx="546">
                  <c:v>1638</c:v>
                </c:pt>
                <c:pt idx="547">
                  <c:v>1641</c:v>
                </c:pt>
                <c:pt idx="548">
                  <c:v>1644</c:v>
                </c:pt>
                <c:pt idx="549">
                  <c:v>1647</c:v>
                </c:pt>
                <c:pt idx="550">
                  <c:v>1650</c:v>
                </c:pt>
                <c:pt idx="551">
                  <c:v>1653</c:v>
                </c:pt>
                <c:pt idx="552">
                  <c:v>1656</c:v>
                </c:pt>
                <c:pt idx="553">
                  <c:v>1659</c:v>
                </c:pt>
                <c:pt idx="554">
                  <c:v>1662</c:v>
                </c:pt>
                <c:pt idx="555">
                  <c:v>1665</c:v>
                </c:pt>
                <c:pt idx="556">
                  <c:v>1668</c:v>
                </c:pt>
              </c:numCache>
            </c:numRef>
          </c:xVal>
          <c:yVal>
            <c:numRef>
              <c:f>Acc!$E$7:$E$563</c:f>
              <c:numCache>
                <c:formatCode>0.00</c:formatCode>
                <c:ptCount val="557"/>
                <c:pt idx="0">
                  <c:v>1.8558376729677084</c:v>
                </c:pt>
                <c:pt idx="1">
                  <c:v>1.8746861126831167</c:v>
                </c:pt>
                <c:pt idx="2">
                  <c:v>1.8935278556376429</c:v>
                </c:pt>
                <c:pt idx="3">
                  <c:v>1.9123562074497329</c:v>
                </c:pt>
                <c:pt idx="4">
                  <c:v>1.9311644784956412</c:v>
                </c:pt>
                <c:pt idx="5">
                  <c:v>1.9499459862862227</c:v>
                </c:pt>
                <c:pt idx="6">
                  <c:v>1.96869405784119</c:v>
                </c:pt>
                <c:pt idx="7">
                  <c:v>1.987402032059991</c:v>
                </c:pt>
                <c:pt idx="8">
                  <c:v>2.0060632620884653</c:v>
                </c:pt>
                <c:pt idx="9">
                  <c:v>2.0246711176804424</c:v>
                </c:pt>
                <c:pt idx="10">
                  <c:v>2.0432189875534328</c:v>
                </c:pt>
                <c:pt idx="11">
                  <c:v>2.0617002817375898</c:v>
                </c:pt>
                <c:pt idx="12">
                  <c:v>2.0801084339170894</c:v>
                </c:pt>
                <c:pt idx="13">
                  <c:v>2.0984369037631159</c:v>
                </c:pt>
                <c:pt idx="14">
                  <c:v>2.1166791792576052</c:v>
                </c:pt>
                <c:pt idx="15">
                  <c:v>2.1348287790069378</c:v>
                </c:pt>
                <c:pt idx="16">
                  <c:v>2.1528792545447435</c:v>
                </c:pt>
                <c:pt idx="17">
                  <c:v>2.1708241926230132</c:v>
                </c:pt>
                <c:pt idx="18">
                  <c:v>2.1886572174906949</c:v>
                </c:pt>
                <c:pt idx="19">
                  <c:v>2.2063719931589674</c:v>
                </c:pt>
                <c:pt idx="20">
                  <c:v>2.2239622256523863</c:v>
                </c:pt>
                <c:pt idx="21">
                  <c:v>2.2414216652451051</c:v>
                </c:pt>
                <c:pt idx="22">
                  <c:v>2.2587441086813711</c:v>
                </c:pt>
                <c:pt idx="23">
                  <c:v>2.2759234013795147</c:v>
                </c:pt>
                <c:pt idx="24">
                  <c:v>2.2929534396186413</c:v>
                </c:pt>
                <c:pt idx="25">
                  <c:v>2.3098281727072552</c:v>
                </c:pt>
                <c:pt idx="26">
                  <c:v>2.3265416051330408</c:v>
                </c:pt>
                <c:pt idx="27">
                  <c:v>2.3430877986930407</c:v>
                </c:pt>
                <c:pt idx="28">
                  <c:v>2.3594608746034691</c:v>
                </c:pt>
                <c:pt idx="29">
                  <c:v>2.3756550155884177</c:v>
                </c:pt>
                <c:pt idx="30">
                  <c:v>2.391664467946705</c:v>
                </c:pt>
                <c:pt idx="31">
                  <c:v>2.4074835435961388</c:v>
                </c:pt>
                <c:pt idx="32">
                  <c:v>2.423106622094465</c:v>
                </c:pt>
                <c:pt idx="33">
                  <c:v>2.4385281526362848</c:v>
                </c:pt>
                <c:pt idx="34">
                  <c:v>2.4537426560252271</c:v>
                </c:pt>
                <c:pt idx="35">
                  <c:v>2.4687447266206846</c:v>
                </c:pt>
                <c:pt idx="36">
                  <c:v>2.4835290342584089</c:v>
                </c:pt>
                <c:pt idx="37">
                  <c:v>2.4980903261442928</c:v>
                </c:pt>
                <c:pt idx="38">
                  <c:v>2.5124234287206648</c:v>
                </c:pt>
                <c:pt idx="39">
                  <c:v>2.5265232495044283</c:v>
                </c:pt>
                <c:pt idx="40">
                  <c:v>2.5403847788963967</c:v>
                </c:pt>
                <c:pt idx="41">
                  <c:v>2.5540030919611811</c:v>
                </c:pt>
                <c:pt idx="42">
                  <c:v>2.567373350176994</c:v>
                </c:pt>
                <c:pt idx="43">
                  <c:v>2.5804908031547549</c:v>
                </c:pt>
                <c:pt idx="44">
                  <c:v>2.5933507903258821</c:v>
                </c:pt>
                <c:pt idx="45">
                  <c:v>2.605948742598168</c:v>
                </c:pt>
                <c:pt idx="46">
                  <c:v>2.6182801839791563</c:v>
                </c:pt>
                <c:pt idx="47">
                  <c:v>2.6303407331664421</c:v>
                </c:pt>
                <c:pt idx="48">
                  <c:v>2.6421261051043272</c:v>
                </c:pt>
                <c:pt idx="49">
                  <c:v>2.6536321125062794</c:v>
                </c:pt>
                <c:pt idx="50">
                  <c:v>2.6648546673426559</c:v>
                </c:pt>
                <c:pt idx="51">
                  <c:v>2.6757897822931609</c:v>
                </c:pt>
                <c:pt idx="52">
                  <c:v>2.6864335721635211</c:v>
                </c:pt>
                <c:pt idx="53">
                  <c:v>2.6967822552658776</c:v>
                </c:pt>
                <c:pt idx="54">
                  <c:v>2.7068321547624001</c:v>
                </c:pt>
                <c:pt idx="55">
                  <c:v>2.7165796999716521</c:v>
                </c:pt>
                <c:pt idx="56">
                  <c:v>2.7260214276372343</c:v>
                </c:pt>
                <c:pt idx="57">
                  <c:v>2.7351539831582645</c:v>
                </c:pt>
                <c:pt idx="58">
                  <c:v>2.7439741217812528</c:v>
                </c:pt>
                <c:pt idx="59">
                  <c:v>2.7524787097529444</c:v>
                </c:pt>
                <c:pt idx="60">
                  <c:v>2.760664725433728</c:v>
                </c:pt>
                <c:pt idx="61">
                  <c:v>2.7685292603712113</c:v>
                </c:pt>
                <c:pt idx="62">
                  <c:v>2.7760695203335786</c:v>
                </c:pt>
                <c:pt idx="63">
                  <c:v>2.7832828263023699</c:v>
                </c:pt>
                <c:pt idx="64">
                  <c:v>2.7901666154243205</c:v>
                </c:pt>
                <c:pt idx="65">
                  <c:v>2.796718441921934</c:v>
                </c:pt>
                <c:pt idx="66">
                  <c:v>2.802935977962453</c:v>
                </c:pt>
                <c:pt idx="67">
                  <c:v>2.8088170144849274</c:v>
                </c:pt>
                <c:pt idx="68">
                  <c:v>2.8143594619850845</c:v>
                </c:pt>
                <c:pt idx="69">
                  <c:v>2.8195613512577182</c:v>
                </c:pt>
                <c:pt idx="70">
                  <c:v>2.8244208340963395</c:v>
                </c:pt>
                <c:pt idx="71">
                  <c:v>2.828936183949835</c:v>
                </c:pt>
                <c:pt idx="72">
                  <c:v>2.8331057965359019</c:v>
                </c:pt>
                <c:pt idx="73">
                  <c:v>2.8369281904110424</c:v>
                </c:pt>
                <c:pt idx="74">
                  <c:v>2.8404020074969138</c:v>
                </c:pt>
                <c:pt idx="75">
                  <c:v>2.8435260135628462</c:v>
                </c:pt>
                <c:pt idx="76">
                  <c:v>2.8462990986643595</c:v>
                </c:pt>
                <c:pt idx="77">
                  <c:v>2.848720277537522</c:v>
                </c:pt>
                <c:pt idx="78">
                  <c:v>2.8507886899490087</c:v>
                </c:pt>
                <c:pt idx="79">
                  <c:v>2.8525036010017382</c:v>
                </c:pt>
                <c:pt idx="80">
                  <c:v>2.8538644013959802</c:v>
                </c:pt>
                <c:pt idx="81">
                  <c:v>2.8548706076458332</c:v>
                </c:pt>
                <c:pt idx="82">
                  <c:v>2.8555218622510083</c:v>
                </c:pt>
                <c:pt idx="83">
                  <c:v>2.8558179338238454</c:v>
                </c:pt>
                <c:pt idx="84">
                  <c:v>2.8557587171715246</c:v>
                </c:pt>
                <c:pt idx="85">
                  <c:v>2.8553442333334402</c:v>
                </c:pt>
                <c:pt idx="86">
                  <c:v>2.854574629573726</c:v>
                </c:pt>
                <c:pt idx="87">
                  <c:v>2.8534501793289335</c:v>
                </c:pt>
                <c:pt idx="88">
                  <c:v>2.8519712821108811</c:v>
                </c:pt>
                <c:pt idx="89">
                  <c:v>2.8501384633647073</c:v>
                </c:pt>
                <c:pt idx="90">
                  <c:v>2.8479523742821859</c:v>
                </c:pt>
                <c:pt idx="91">
                  <c:v>2.8454137915703592</c:v>
                </c:pt>
                <c:pt idx="92">
                  <c:v>2.8425236171755763</c:v>
                </c:pt>
                <c:pt idx="93">
                  <c:v>2.8392828779630381</c:v>
                </c:pt>
                <c:pt idx="94">
                  <c:v>2.8356927253519553</c:v>
                </c:pt>
                <c:pt idx="95">
                  <c:v>2.8317544349064558</c:v>
                </c:pt>
                <c:pt idx="96">
                  <c:v>2.8274694058823826</c:v>
                </c:pt>
                <c:pt idx="97">
                  <c:v>2.8228391607301435</c:v>
                </c:pt>
                <c:pt idx="98">
                  <c:v>2.8178653445537942</c:v>
                </c:pt>
                <c:pt idx="99">
                  <c:v>2.812549724526539</c:v>
                </c:pt>
                <c:pt idx="100">
                  <c:v>2.806894189262862</c:v>
                </c:pt>
                <c:pt idx="101">
                  <c:v>2.8009007481475132</c:v>
                </c:pt>
                <c:pt idx="102">
                  <c:v>2.7945715306215826</c:v>
                </c:pt>
                <c:pt idx="103">
                  <c:v>2.7879087854259192</c:v>
                </c:pt>
                <c:pt idx="104">
                  <c:v>2.7809148798021663</c:v>
                </c:pt>
                <c:pt idx="105">
                  <c:v>2.7735922986516899</c:v>
                </c:pt>
                <c:pt idx="106">
                  <c:v>2.7659436436527041</c:v>
                </c:pt>
                <c:pt idx="107">
                  <c:v>2.7579716323359111</c:v>
                </c:pt>
                <c:pt idx="108">
                  <c:v>2.7496790971189724</c:v>
                </c:pt>
                <c:pt idx="109">
                  <c:v>2.7410689843001634</c:v>
                </c:pt>
                <c:pt idx="110">
                  <c:v>2.7321443530115719</c:v>
                </c:pt>
                <c:pt idx="111">
                  <c:v>2.7229083741321984</c:v>
                </c:pt>
                <c:pt idx="112">
                  <c:v>2.7133643291613607</c:v>
                </c:pt>
                <c:pt idx="113">
                  <c:v>2.7035156090527916</c:v>
                </c:pt>
                <c:pt idx="114">
                  <c:v>2.6933657130098503</c:v>
                </c:pt>
                <c:pt idx="115">
                  <c:v>2.6829182472422706</c:v>
                </c:pt>
                <c:pt idx="116">
                  <c:v>2.6721769236848925</c:v>
                </c:pt>
                <c:pt idx="117">
                  <c:v>2.6611455586788306</c:v>
                </c:pt>
                <c:pt idx="118">
                  <c:v>2.649828071615544</c:v>
                </c:pt>
                <c:pt idx="119">
                  <c:v>2.6382284835442968</c:v>
                </c:pt>
                <c:pt idx="120">
                  <c:v>2.6263509157434974</c:v>
                </c:pt>
                <c:pt idx="121">
                  <c:v>2.6141995882564304</c:v>
                </c:pt>
                <c:pt idx="122">
                  <c:v>2.6017788183918906</c:v>
                </c:pt>
                <c:pt idx="123">
                  <c:v>2.5890930191902681</c:v>
                </c:pt>
                <c:pt idx="124">
                  <c:v>2.5761466978556156</c:v>
                </c:pt>
                <c:pt idx="125">
                  <c:v>2.5629444541542559</c:v>
                </c:pt>
                <c:pt idx="126">
                  <c:v>2.5494909787805131</c:v>
                </c:pt>
                <c:pt idx="127">
                  <c:v>2.5357910516901279</c:v>
                </c:pt>
                <c:pt idx="128">
                  <c:v>2.5218495404019601</c:v>
                </c:pt>
                <c:pt idx="129">
                  <c:v>2.5076713982685872</c:v>
                </c:pt>
                <c:pt idx="130">
                  <c:v>2.4932616627163982</c:v>
                </c:pt>
                <c:pt idx="131">
                  <c:v>2.4786254534558205</c:v>
                </c:pt>
                <c:pt idx="132">
                  <c:v>2.4637679706623139</c:v>
                </c:pt>
                <c:pt idx="133">
                  <c:v>2.4486944931287677</c:v>
                </c:pt>
                <c:pt idx="134">
                  <c:v>2.4334103763899759</c:v>
                </c:pt>
                <c:pt idx="135">
                  <c:v>2.4179210508198388</c:v>
                </c:pt>
                <c:pt idx="136">
                  <c:v>2.4022320197019775</c:v>
                </c:pt>
                <c:pt idx="137">
                  <c:v>2.3863488572744429</c:v>
                </c:pt>
                <c:pt idx="138">
                  <c:v>2.3702772067492148</c:v>
                </c:pt>
                <c:pt idx="139">
                  <c:v>2.3540227783071992</c:v>
                </c:pt>
                <c:pt idx="140">
                  <c:v>2.3375913470694241</c:v>
                </c:pt>
                <c:pt idx="141">
                  <c:v>2.3209887510451668</c:v>
                </c:pt>
                <c:pt idx="142">
                  <c:v>2.3042208890577411</c:v>
                </c:pt>
                <c:pt idx="143">
                  <c:v>2.2872937186486677</c:v>
                </c:pt>
                <c:pt idx="144">
                  <c:v>2.2702132539609923</c:v>
                </c:pt>
                <c:pt idx="145">
                  <c:v>2.2529855636024889</c:v>
                </c:pt>
                <c:pt idx="146">
                  <c:v>2.2356167684895096</c:v>
                </c:pt>
                <c:pt idx="147">
                  <c:v>2.2181130396722546</c:v>
                </c:pt>
                <c:pt idx="148">
                  <c:v>2.2004805961422256</c:v>
                </c:pt>
                <c:pt idx="149">
                  <c:v>2.1827257026226508</c:v>
                </c:pt>
                <c:pt idx="150">
                  <c:v>2.1648546673426559</c:v>
                </c:pt>
                <c:pt idx="151">
                  <c:v>2.1468738397959801</c:v>
                </c:pt>
                <c:pt idx="152">
                  <c:v>2.1287896084850333</c:v>
                </c:pt>
                <c:pt idx="153">
                  <c:v>2.1106083986510908</c:v>
                </c:pt>
                <c:pt idx="154">
                  <c:v>2.0923366699914325</c:v>
                </c:pt>
                <c:pt idx="155">
                  <c:v>2.0739809143642507</c:v>
                </c:pt>
                <c:pt idx="156">
                  <c:v>2.0555476534821153</c:v>
                </c:pt>
                <c:pt idx="157">
                  <c:v>2.0370434365948458</c:v>
                </c:pt>
                <c:pt idx="158">
                  <c:v>2.0184748381625921</c:v>
                </c:pt>
                <c:pt idx="159">
                  <c:v>1.9998484555199609</c:v>
                </c:pt>
                <c:pt idx="160">
                  <c:v>1.9811709065320133</c:v>
                </c:pt>
                <c:pt idx="161">
                  <c:v>1.9624488272429685</c:v>
                </c:pt>
                <c:pt idx="162">
                  <c:v>1.9436888695184515</c:v>
                </c:pt>
                <c:pt idx="163">
                  <c:v>1.9248976986821145</c:v>
                </c:pt>
                <c:pt idx="164">
                  <c:v>1.906081991147478</c:v>
                </c:pt>
                <c:pt idx="165">
                  <c:v>1.8872484320458367</c:v>
                </c:pt>
                <c:pt idx="166">
                  <c:v>1.8684037128510613</c:v>
                </c:pt>
                <c:pt idx="167">
                  <c:v>1.8495545290021496</c:v>
                </c:pt>
                <c:pt idx="168">
                  <c:v>1.8307075775243709</c:v>
                </c:pt>
                <c:pt idx="169">
                  <c:v>1.8118695546498438</c:v>
                </c:pt>
                <c:pt idx="170">
                  <c:v>1.7930471534383952</c:v>
                </c:pt>
                <c:pt idx="171">
                  <c:v>1.7742470613995507</c:v>
                </c:pt>
                <c:pt idx="172">
                  <c:v>1.7554759581164936</c:v>
                </c:pt>
                <c:pt idx="173">
                  <c:v>1.7367405128728386</c:v>
                </c:pt>
                <c:pt idx="174">
                  <c:v>1.7180473822830702</c:v>
                </c:pt>
                <c:pt idx="175">
                  <c:v>1.6994032079274777</c:v>
                </c:pt>
                <c:pt idx="176">
                  <c:v>1.6808146139924323</c:v>
                </c:pt>
                <c:pt idx="177">
                  <c:v>1.6622882049168479</c:v>
                </c:pt>
                <c:pt idx="178">
                  <c:v>1.6438305630456538</c:v>
                </c:pt>
                <c:pt idx="179">
                  <c:v>1.6254482462911177</c:v>
                </c:pt>
                <c:pt idx="180">
                  <c:v>1.6071477858028533</c:v>
                </c:pt>
                <c:pt idx="181">
                  <c:v>1.588935683647333</c:v>
                </c:pt>
                <c:pt idx="182">
                  <c:v>1.5708184104977323</c:v>
                </c:pt>
                <c:pt idx="183">
                  <c:v>1.5528024033349341</c:v>
                </c:pt>
                <c:pt idx="184">
                  <c:v>1.534894063160499</c:v>
                </c:pt>
                <c:pt idx="185">
                  <c:v>1.5170997527224168</c:v>
                </c:pt>
                <c:pt idx="186">
                  <c:v>1.4994257942544573</c:v>
                </c:pt>
                <c:pt idx="187">
                  <c:v>1.4818784672299079</c:v>
                </c:pt>
                <c:pt idx="188">
                  <c:v>1.4644640061305063</c:v>
                </c:pt>
                <c:pt idx="189">
                  <c:v>1.4471885982313599</c:v>
                </c:pt>
                <c:pt idx="190">
                  <c:v>1.4300583814026362</c:v>
                </c:pt>
                <c:pt idx="191">
                  <c:v>1.4130794419288071</c:v>
                </c:pt>
                <c:pt idx="192">
                  <c:v>1.396257812346221</c:v>
                </c:pt>
                <c:pt idx="193">
                  <c:v>1.3795994692997695</c:v>
                </c:pt>
                <c:pt idx="194">
                  <c:v>1.3631103314194171</c:v>
                </c:pt>
                <c:pt idx="195">
                  <c:v>1.3467962572173375</c:v>
                </c:pt>
                <c:pt idx="196">
                  <c:v>1.330663043006413</c:v>
                </c:pt>
                <c:pt idx="197">
                  <c:v>1.3147164208408326</c:v>
                </c:pt>
                <c:pt idx="198">
                  <c:v>1.2989620564795208</c:v>
                </c:pt>
                <c:pt idx="199">
                  <c:v>1.2834055473731176</c:v>
                </c:pt>
                <c:pt idx="200">
                  <c:v>1.2680524206752355</c:v>
                </c:pt>
                <c:pt idx="201">
                  <c:v>1.2529081312786841</c:v>
                </c:pt>
                <c:pt idx="202">
                  <c:v>1.2379780598773742</c:v>
                </c:pt>
                <c:pt idx="203">
                  <c:v>1.2232675110545841</c:v>
                </c:pt>
                <c:pt idx="204">
                  <c:v>1.2087817113982644</c:v>
                </c:pt>
                <c:pt idx="205">
                  <c:v>1.1945258076440566</c:v>
                </c:pt>
                <c:pt idx="206">
                  <c:v>1.180504864846684</c:v>
                </c:pt>
                <c:pt idx="207">
                  <c:v>1.1667238645803601</c:v>
                </c:pt>
                <c:pt idx="208">
                  <c:v>1.1531877031688593</c:v>
                </c:pt>
                <c:pt idx="209">
                  <c:v>1.1399011899458773</c:v>
                </c:pt>
                <c:pt idx="210">
                  <c:v>1.1268690455462971</c:v>
                </c:pt>
                <c:pt idx="211">
                  <c:v>1.1140959002289694</c:v>
                </c:pt>
                <c:pt idx="212">
                  <c:v>1.1015862922316046</c:v>
                </c:pt>
                <c:pt idx="213">
                  <c:v>1.0893446661583588</c:v>
                </c:pt>
                <c:pt idx="214">
                  <c:v>1.0773753714006848</c:v>
                </c:pt>
                <c:pt idx="215">
                  <c:v>1.065682660592018</c:v>
                </c:pt>
                <c:pt idx="216">
                  <c:v>1.054270688096832</c:v>
                </c:pt>
                <c:pt idx="217">
                  <c:v>1.0431435085346141</c:v>
                </c:pt>
                <c:pt idx="218">
                  <c:v>1.0323050753392811</c:v>
                </c:pt>
                <c:pt idx="219">
                  <c:v>1.0217592393545374</c:v>
                </c:pt>
                <c:pt idx="220">
                  <c:v>1.0115097474656931</c:v>
                </c:pt>
                <c:pt idx="221">
                  <c:v>1.0015602412684133</c:v>
                </c:pt>
                <c:pt idx="222">
                  <c:v>0.99191425577487324</c:v>
                </c:pt>
                <c:pt idx="223">
                  <c:v>0.98257521815778803</c:v>
                </c:pt>
                <c:pt idx="224">
                  <c:v>0.97354644653275502</c:v>
                </c:pt>
                <c:pt idx="225">
                  <c:v>0.96483114877934062</c:v>
                </c:pt>
                <c:pt idx="226">
                  <c:v>0.95643242140133722</c:v>
                </c:pt>
                <c:pt idx="227">
                  <c:v>0.94835324842659141</c:v>
                </c:pt>
                <c:pt idx="228">
                  <c:v>0.94059650034679088</c:v>
                </c:pt>
                <c:pt idx="229">
                  <c:v>0.93316493309759341</c:v>
                </c:pt>
                <c:pt idx="230">
                  <c:v>0.92606118707945728</c:v>
                </c:pt>
                <c:pt idx="231">
                  <c:v>0.91928778621951612</c:v>
                </c:pt>
                <c:pt idx="232">
                  <c:v>0.91284713707484411</c:v>
                </c:pt>
                <c:pt idx="233">
                  <c:v>0.90674152797741403</c:v>
                </c:pt>
                <c:pt idx="234">
                  <c:v>0.90097312822106546</c:v>
                </c:pt>
                <c:pt idx="235">
                  <c:v>0.89554398729076545</c:v>
                </c:pt>
                <c:pt idx="236">
                  <c:v>0.89045603413443464</c:v>
                </c:pt>
                <c:pt idx="237">
                  <c:v>0.88571107647760261</c:v>
                </c:pt>
                <c:pt idx="238">
                  <c:v>0.8813108001811315</c:v>
                </c:pt>
                <c:pt idx="239">
                  <c:v>0.87725676864223645</c:v>
                </c:pt>
                <c:pt idx="240">
                  <c:v>0.87355042223901969</c:v>
                </c:pt>
                <c:pt idx="241">
                  <c:v>0.87019307781871047</c:v>
                </c:pt>
                <c:pt idx="242">
                  <c:v>0.86718592822979434</c:v>
                </c:pt>
                <c:pt idx="243">
                  <c:v>0.86453004189820182</c:v>
                </c:pt>
                <c:pt idx="244">
                  <c:v>0.86222636244770001</c:v>
                </c:pt>
                <c:pt idx="245">
                  <c:v>0.86027570836462841</c:v>
                </c:pt>
                <c:pt idx="246">
                  <c:v>0.85867877270709447</c:v>
                </c:pt>
                <c:pt idx="247">
                  <c:v>0.85743612285873338</c:v>
                </c:pt>
                <c:pt idx="248">
                  <c:v>0.8565482003271192</c:v>
                </c:pt>
                <c:pt idx="249">
                  <c:v>0.85601532058689944</c:v>
                </c:pt>
                <c:pt idx="250">
                  <c:v>0.85583767296770841</c:v>
                </c:pt>
                <c:pt idx="251">
                  <c:v>0.85601532058689944</c:v>
                </c:pt>
                <c:pt idx="252">
                  <c:v>0.8565482003271192</c:v>
                </c:pt>
                <c:pt idx="253">
                  <c:v>0.85743612285873338</c:v>
                </c:pt>
                <c:pt idx="254">
                  <c:v>0.85867877270709447</c:v>
                </c:pt>
                <c:pt idx="255">
                  <c:v>0.8602757083646283</c:v>
                </c:pt>
                <c:pt idx="256">
                  <c:v>0.86222636244770001</c:v>
                </c:pt>
                <c:pt idx="257">
                  <c:v>0.86453004189820182</c:v>
                </c:pt>
                <c:pt idx="258">
                  <c:v>0.86718592822979434</c:v>
                </c:pt>
                <c:pt idx="259">
                  <c:v>0.87019307781871036</c:v>
                </c:pt>
                <c:pt idx="260">
                  <c:v>0.87355042223901969</c:v>
                </c:pt>
                <c:pt idx="261">
                  <c:v>0.87725676864223634</c:v>
                </c:pt>
                <c:pt idx="262">
                  <c:v>0.88131080018113139</c:v>
                </c:pt>
                <c:pt idx="263">
                  <c:v>0.8857110764776025</c:v>
                </c:pt>
                <c:pt idx="264">
                  <c:v>0.89045603413443464</c:v>
                </c:pt>
                <c:pt idx="265">
                  <c:v>0.89554398729076512</c:v>
                </c:pt>
                <c:pt idx="266">
                  <c:v>0.90097312822106534</c:v>
                </c:pt>
                <c:pt idx="267">
                  <c:v>0.90674152797741392</c:v>
                </c:pt>
                <c:pt idx="268">
                  <c:v>0.912847137074844</c:v>
                </c:pt>
                <c:pt idx="269">
                  <c:v>0.91928778621951623</c:v>
                </c:pt>
                <c:pt idx="270">
                  <c:v>0.92606118707945717</c:v>
                </c:pt>
                <c:pt idx="271">
                  <c:v>0.93316493309759363</c:v>
                </c:pt>
                <c:pt idx="272">
                  <c:v>0.94059650034679076</c:v>
                </c:pt>
                <c:pt idx="273">
                  <c:v>0.9483532484265913</c:v>
                </c:pt>
                <c:pt idx="274">
                  <c:v>0.956432421401337</c:v>
                </c:pt>
                <c:pt idx="275">
                  <c:v>0.96483114877934051</c:v>
                </c:pt>
                <c:pt idx="276">
                  <c:v>0.97354644653275491</c:v>
                </c:pt>
                <c:pt idx="277">
                  <c:v>0.98257521815778792</c:v>
                </c:pt>
                <c:pt idx="278">
                  <c:v>0.99191425577487302</c:v>
                </c:pt>
                <c:pt idx="279">
                  <c:v>1.001560241268413</c:v>
                </c:pt>
                <c:pt idx="280">
                  <c:v>1.0115097474656929</c:v>
                </c:pt>
                <c:pt idx="281">
                  <c:v>1.0217592393545376</c:v>
                </c:pt>
                <c:pt idx="282">
                  <c:v>1.0323050753392806</c:v>
                </c:pt>
                <c:pt idx="283">
                  <c:v>1.0431435085346141</c:v>
                </c:pt>
                <c:pt idx="284">
                  <c:v>1.0542706880968313</c:v>
                </c:pt>
                <c:pt idx="285">
                  <c:v>1.0656826605920178</c:v>
                </c:pt>
                <c:pt idx="286">
                  <c:v>1.0773753714006844</c:v>
                </c:pt>
                <c:pt idx="287">
                  <c:v>1.0893446661583586</c:v>
                </c:pt>
                <c:pt idx="288">
                  <c:v>1.1015862922316049</c:v>
                </c:pt>
                <c:pt idx="289">
                  <c:v>1.1140959002289688</c:v>
                </c:pt>
                <c:pt idx="290">
                  <c:v>1.1268690455462969</c:v>
                </c:pt>
                <c:pt idx="291">
                  <c:v>1.1399011899458764</c:v>
                </c:pt>
                <c:pt idx="292">
                  <c:v>1.1531877031688587</c:v>
                </c:pt>
                <c:pt idx="293">
                  <c:v>1.1667238645803599</c:v>
                </c:pt>
                <c:pt idx="294">
                  <c:v>1.1805048648466832</c:v>
                </c:pt>
                <c:pt idx="295">
                  <c:v>1.1945258076440561</c:v>
                </c:pt>
                <c:pt idx="296">
                  <c:v>1.208781711398264</c:v>
                </c:pt>
                <c:pt idx="297">
                  <c:v>1.2232675110545839</c:v>
                </c:pt>
                <c:pt idx="298">
                  <c:v>1.2379780598773742</c:v>
                </c:pt>
                <c:pt idx="299">
                  <c:v>1.2529081312786836</c:v>
                </c:pt>
                <c:pt idx="300">
                  <c:v>1.268052420675235</c:v>
                </c:pt>
                <c:pt idx="301">
                  <c:v>1.2834055473731172</c:v>
                </c:pt>
                <c:pt idx="302">
                  <c:v>1.2989620564795206</c:v>
                </c:pt>
                <c:pt idx="303">
                  <c:v>1.3147164208408324</c:v>
                </c:pt>
                <c:pt idx="304">
                  <c:v>1.330663043006413</c:v>
                </c:pt>
                <c:pt idx="305">
                  <c:v>1.346796257217338</c:v>
                </c:pt>
                <c:pt idx="306">
                  <c:v>1.3631103314194166</c:v>
                </c:pt>
                <c:pt idx="307">
                  <c:v>1.3795994692997697</c:v>
                </c:pt>
                <c:pt idx="308">
                  <c:v>1.3962578123462215</c:v>
                </c:pt>
                <c:pt idx="309">
                  <c:v>1.4130794419288066</c:v>
                </c:pt>
                <c:pt idx="310">
                  <c:v>1.4300583814026362</c:v>
                </c:pt>
                <c:pt idx="311">
                  <c:v>1.4471885982313588</c:v>
                </c:pt>
                <c:pt idx="312">
                  <c:v>1.4644640061305059</c:v>
                </c:pt>
                <c:pt idx="313">
                  <c:v>1.4818784672299077</c:v>
                </c:pt>
                <c:pt idx="314">
                  <c:v>1.499425794254458</c:v>
                </c:pt>
                <c:pt idx="315">
                  <c:v>1.5170997527224162</c:v>
                </c:pt>
                <c:pt idx="316">
                  <c:v>1.5348940631604986</c:v>
                </c:pt>
                <c:pt idx="317">
                  <c:v>1.552802403334933</c:v>
                </c:pt>
                <c:pt idx="318">
                  <c:v>1.5708184104977314</c:v>
                </c:pt>
                <c:pt idx="319">
                  <c:v>1.5889356836473325</c:v>
                </c:pt>
                <c:pt idx="320">
                  <c:v>1.6071477858028522</c:v>
                </c:pt>
                <c:pt idx="321">
                  <c:v>1.6254482462911171</c:v>
                </c:pt>
                <c:pt idx="322">
                  <c:v>1.6438305630456536</c:v>
                </c:pt>
                <c:pt idx="323">
                  <c:v>1.6622882049168477</c:v>
                </c:pt>
                <c:pt idx="324">
                  <c:v>1.6808146139924325</c:v>
                </c:pt>
                <c:pt idx="325">
                  <c:v>1.6994032079274772</c:v>
                </c:pt>
                <c:pt idx="326">
                  <c:v>1.7180473822830697</c:v>
                </c:pt>
                <c:pt idx="327">
                  <c:v>1.7367405128728379</c:v>
                </c:pt>
                <c:pt idx="328">
                  <c:v>1.7554759581164934</c:v>
                </c:pt>
                <c:pt idx="329">
                  <c:v>1.7742470613995505</c:v>
                </c:pt>
                <c:pt idx="330">
                  <c:v>1.7930471534383952</c:v>
                </c:pt>
                <c:pt idx="331">
                  <c:v>1.8118695546498442</c:v>
                </c:pt>
                <c:pt idx="332">
                  <c:v>1.8307075775243704</c:v>
                </c:pt>
                <c:pt idx="333">
                  <c:v>1.8495545290021496</c:v>
                </c:pt>
                <c:pt idx="334">
                  <c:v>1.8684037128510615</c:v>
                </c:pt>
                <c:pt idx="335">
                  <c:v>1.8872484320458358</c:v>
                </c:pt>
                <c:pt idx="336">
                  <c:v>1.9060819911474778</c:v>
                </c:pt>
                <c:pt idx="337">
                  <c:v>1.9248976986821138</c:v>
                </c:pt>
                <c:pt idx="338">
                  <c:v>1.943688869518452</c:v>
                </c:pt>
                <c:pt idx="339">
                  <c:v>1.9624488272429674</c:v>
                </c:pt>
                <c:pt idx="340">
                  <c:v>1.9811709065320124</c:v>
                </c:pt>
                <c:pt idx="341">
                  <c:v>1.99984845551996</c:v>
                </c:pt>
                <c:pt idx="342">
                  <c:v>2.0184748381625921</c:v>
                </c:pt>
                <c:pt idx="343">
                  <c:v>2.0370434365948449</c:v>
                </c:pt>
                <c:pt idx="344">
                  <c:v>2.0555476534821153</c:v>
                </c:pt>
                <c:pt idx="345">
                  <c:v>2.0739809143642502</c:v>
                </c:pt>
                <c:pt idx="346">
                  <c:v>2.0923366699914334</c:v>
                </c:pt>
                <c:pt idx="347">
                  <c:v>2.1106083986510904</c:v>
                </c:pt>
                <c:pt idx="348">
                  <c:v>2.1287896084850342</c:v>
                </c:pt>
                <c:pt idx="349">
                  <c:v>2.1468738397959797</c:v>
                </c:pt>
                <c:pt idx="350">
                  <c:v>2.1648546673426559</c:v>
                </c:pt>
                <c:pt idx="351">
                  <c:v>2.1827257026226508</c:v>
                </c:pt>
                <c:pt idx="352">
                  <c:v>2.200480596142226</c:v>
                </c:pt>
                <c:pt idx="353">
                  <c:v>2.2181130396722533</c:v>
                </c:pt>
                <c:pt idx="354">
                  <c:v>2.2356167684895092</c:v>
                </c:pt>
                <c:pt idx="355">
                  <c:v>2.2529855636024885</c:v>
                </c:pt>
                <c:pt idx="356">
                  <c:v>2.2702132539609927</c:v>
                </c:pt>
                <c:pt idx="357">
                  <c:v>2.2872937186486673</c:v>
                </c:pt>
                <c:pt idx="358">
                  <c:v>2.3042208890577411</c:v>
                </c:pt>
                <c:pt idx="359">
                  <c:v>2.3209887510451663</c:v>
                </c:pt>
                <c:pt idx="360">
                  <c:v>2.3375913470694236</c:v>
                </c:pt>
                <c:pt idx="361">
                  <c:v>2.3540227783071992</c:v>
                </c:pt>
                <c:pt idx="362">
                  <c:v>2.3702772067492157</c:v>
                </c:pt>
                <c:pt idx="363">
                  <c:v>2.386348857274442</c:v>
                </c:pt>
                <c:pt idx="364">
                  <c:v>2.4022320197019775</c:v>
                </c:pt>
                <c:pt idx="365">
                  <c:v>2.4179210508198388</c:v>
                </c:pt>
                <c:pt idx="366">
                  <c:v>2.4334103763899764</c:v>
                </c:pt>
                <c:pt idx="367">
                  <c:v>2.4486944931287677</c:v>
                </c:pt>
                <c:pt idx="368">
                  <c:v>2.4637679706623143</c:v>
                </c:pt>
                <c:pt idx="369">
                  <c:v>2.4786254534558205</c:v>
                </c:pt>
                <c:pt idx="370">
                  <c:v>2.4932616627163986</c:v>
                </c:pt>
                <c:pt idx="371">
                  <c:v>2.5076713982685872</c:v>
                </c:pt>
                <c:pt idx="372">
                  <c:v>2.5218495404019605</c:v>
                </c:pt>
                <c:pt idx="373">
                  <c:v>2.5357910516901274</c:v>
                </c:pt>
                <c:pt idx="374">
                  <c:v>2.5494909787805136</c:v>
                </c:pt>
                <c:pt idx="375">
                  <c:v>2.5629444541542559</c:v>
                </c:pt>
                <c:pt idx="376">
                  <c:v>2.5761466978556151</c:v>
                </c:pt>
                <c:pt idx="377">
                  <c:v>2.5890930191902686</c:v>
                </c:pt>
                <c:pt idx="378">
                  <c:v>2.6017788183918897</c:v>
                </c:pt>
                <c:pt idx="379">
                  <c:v>2.6141995882564304</c:v>
                </c:pt>
                <c:pt idx="380">
                  <c:v>2.6263509157434974</c:v>
                </c:pt>
                <c:pt idx="381">
                  <c:v>2.6382284835442968</c:v>
                </c:pt>
                <c:pt idx="382">
                  <c:v>2.6498280716155431</c:v>
                </c:pt>
                <c:pt idx="383">
                  <c:v>2.6611455586788302</c:v>
                </c:pt>
                <c:pt idx="384">
                  <c:v>2.672176923684892</c:v>
                </c:pt>
                <c:pt idx="385">
                  <c:v>2.6829182472422701</c:v>
                </c:pt>
                <c:pt idx="386">
                  <c:v>2.6933657130098503</c:v>
                </c:pt>
                <c:pt idx="387">
                  <c:v>2.7035156090527921</c:v>
                </c:pt>
                <c:pt idx="388">
                  <c:v>2.7133643291613603</c:v>
                </c:pt>
                <c:pt idx="389">
                  <c:v>2.7229083741321984</c:v>
                </c:pt>
                <c:pt idx="390">
                  <c:v>2.7321443530115719</c:v>
                </c:pt>
                <c:pt idx="391">
                  <c:v>2.7410689843001639</c:v>
                </c:pt>
                <c:pt idx="392">
                  <c:v>2.749679097118972</c:v>
                </c:pt>
                <c:pt idx="393">
                  <c:v>2.7579716323359111</c:v>
                </c:pt>
                <c:pt idx="394">
                  <c:v>2.7659436436527041</c:v>
                </c:pt>
                <c:pt idx="395">
                  <c:v>2.7735922986516899</c:v>
                </c:pt>
                <c:pt idx="396">
                  <c:v>2.7809148798021663</c:v>
                </c:pt>
                <c:pt idx="397">
                  <c:v>2.7879087854259197</c:v>
                </c:pt>
                <c:pt idx="398">
                  <c:v>2.7945715306215821</c:v>
                </c:pt>
                <c:pt idx="399">
                  <c:v>2.8009007481475132</c:v>
                </c:pt>
                <c:pt idx="400">
                  <c:v>2.806894189262862</c:v>
                </c:pt>
                <c:pt idx="401">
                  <c:v>2.812549724526539</c:v>
                </c:pt>
                <c:pt idx="402">
                  <c:v>2.8178653445537942</c:v>
                </c:pt>
                <c:pt idx="403">
                  <c:v>2.8228391607301435</c:v>
                </c:pt>
                <c:pt idx="404">
                  <c:v>2.8274694058823822</c:v>
                </c:pt>
                <c:pt idx="405">
                  <c:v>2.8317544349064558</c:v>
                </c:pt>
                <c:pt idx="406">
                  <c:v>2.8356927253519553</c:v>
                </c:pt>
                <c:pt idx="407">
                  <c:v>2.8392828779630381</c:v>
                </c:pt>
                <c:pt idx="408">
                  <c:v>2.8425236171755763</c:v>
                </c:pt>
                <c:pt idx="409">
                  <c:v>2.8454137915703592</c:v>
                </c:pt>
                <c:pt idx="410">
                  <c:v>2.8479523742821864</c:v>
                </c:pt>
                <c:pt idx="411">
                  <c:v>2.8501384633647073</c:v>
                </c:pt>
                <c:pt idx="412">
                  <c:v>2.8519712821108807</c:v>
                </c:pt>
                <c:pt idx="413">
                  <c:v>2.8534501793289335</c:v>
                </c:pt>
                <c:pt idx="414">
                  <c:v>2.854574629573726</c:v>
                </c:pt>
                <c:pt idx="415">
                  <c:v>2.8553442333334402</c:v>
                </c:pt>
                <c:pt idx="416">
                  <c:v>2.8557587171715246</c:v>
                </c:pt>
                <c:pt idx="417">
                  <c:v>2.8558179338238454</c:v>
                </c:pt>
                <c:pt idx="418">
                  <c:v>2.8555218622510083</c:v>
                </c:pt>
                <c:pt idx="419">
                  <c:v>2.8548706076458332</c:v>
                </c:pt>
                <c:pt idx="420">
                  <c:v>2.8538644013959802</c:v>
                </c:pt>
                <c:pt idx="421">
                  <c:v>2.8525036010017386</c:v>
                </c:pt>
                <c:pt idx="422">
                  <c:v>2.8507886899490087</c:v>
                </c:pt>
                <c:pt idx="423">
                  <c:v>2.848720277537522</c:v>
                </c:pt>
                <c:pt idx="424">
                  <c:v>2.8462990986643595</c:v>
                </c:pt>
                <c:pt idx="425">
                  <c:v>2.8435260135628462</c:v>
                </c:pt>
                <c:pt idx="426">
                  <c:v>2.8404020074969138</c:v>
                </c:pt>
                <c:pt idx="427">
                  <c:v>2.8369281904110428</c:v>
                </c:pt>
                <c:pt idx="428">
                  <c:v>2.8331057965359019</c:v>
                </c:pt>
                <c:pt idx="429">
                  <c:v>2.828936183949835</c:v>
                </c:pt>
                <c:pt idx="430">
                  <c:v>2.8244208340963395</c:v>
                </c:pt>
                <c:pt idx="431">
                  <c:v>2.8195613512577182</c:v>
                </c:pt>
                <c:pt idx="432">
                  <c:v>2.8143594619850845</c:v>
                </c:pt>
                <c:pt idx="433">
                  <c:v>2.8088170144849274</c:v>
                </c:pt>
                <c:pt idx="434">
                  <c:v>2.8029359779624525</c:v>
                </c:pt>
                <c:pt idx="435">
                  <c:v>2.796718441921934</c:v>
                </c:pt>
                <c:pt idx="436">
                  <c:v>2.7901666154243205</c:v>
                </c:pt>
                <c:pt idx="437">
                  <c:v>2.7832828263023699</c:v>
                </c:pt>
                <c:pt idx="438">
                  <c:v>2.7760695203335786</c:v>
                </c:pt>
                <c:pt idx="439">
                  <c:v>2.7685292603712113</c:v>
                </c:pt>
                <c:pt idx="440">
                  <c:v>2.7606647254337275</c:v>
                </c:pt>
                <c:pt idx="441">
                  <c:v>2.7524787097529444</c:v>
                </c:pt>
                <c:pt idx="442">
                  <c:v>2.7439741217812532</c:v>
                </c:pt>
                <c:pt idx="443">
                  <c:v>2.7351539831582645</c:v>
                </c:pt>
                <c:pt idx="444">
                  <c:v>2.7260214276372339</c:v>
                </c:pt>
                <c:pt idx="445">
                  <c:v>2.7165796999716525</c:v>
                </c:pt>
                <c:pt idx="446">
                  <c:v>2.7068321547624001</c:v>
                </c:pt>
                <c:pt idx="447">
                  <c:v>2.6967822552658776</c:v>
                </c:pt>
                <c:pt idx="448">
                  <c:v>2.6864335721635206</c:v>
                </c:pt>
                <c:pt idx="449">
                  <c:v>2.6757897822931609</c:v>
                </c:pt>
                <c:pt idx="450">
                  <c:v>2.6648546673426554</c:v>
                </c:pt>
                <c:pt idx="451">
                  <c:v>2.6536321125062798</c:v>
                </c:pt>
                <c:pt idx="452">
                  <c:v>2.6421261051043268</c:v>
                </c:pt>
                <c:pt idx="453">
                  <c:v>2.6303407331664421</c:v>
                </c:pt>
                <c:pt idx="454">
                  <c:v>2.6182801839791559</c:v>
                </c:pt>
                <c:pt idx="455">
                  <c:v>2.6059487425981684</c:v>
                </c:pt>
                <c:pt idx="456">
                  <c:v>2.5933507903258821</c:v>
                </c:pt>
                <c:pt idx="457">
                  <c:v>2.5804908031547553</c:v>
                </c:pt>
                <c:pt idx="458">
                  <c:v>2.5673733501769931</c:v>
                </c:pt>
                <c:pt idx="459">
                  <c:v>2.5540030919611807</c:v>
                </c:pt>
                <c:pt idx="460">
                  <c:v>2.5403847788963976</c:v>
                </c:pt>
                <c:pt idx="461">
                  <c:v>2.5265232495044287</c:v>
                </c:pt>
                <c:pt idx="462">
                  <c:v>2.5124234287206653</c:v>
                </c:pt>
                <c:pt idx="463">
                  <c:v>2.4980903261442924</c:v>
                </c:pt>
                <c:pt idx="464">
                  <c:v>2.4835290342584098</c:v>
                </c:pt>
                <c:pt idx="465">
                  <c:v>2.4687447266206854</c:v>
                </c:pt>
                <c:pt idx="466">
                  <c:v>2.453742656025228</c:v>
                </c:pt>
                <c:pt idx="467">
                  <c:v>2.4385281526362848</c:v>
                </c:pt>
                <c:pt idx="468">
                  <c:v>2.4231066220944655</c:v>
                </c:pt>
                <c:pt idx="469">
                  <c:v>2.4074835435961388</c:v>
                </c:pt>
                <c:pt idx="470">
                  <c:v>2.3916644679467054</c:v>
                </c:pt>
                <c:pt idx="471">
                  <c:v>2.3756550155884177</c:v>
                </c:pt>
                <c:pt idx="472">
                  <c:v>2.3594608746034691</c:v>
                </c:pt>
                <c:pt idx="473">
                  <c:v>2.3430877986930403</c:v>
                </c:pt>
                <c:pt idx="474">
                  <c:v>2.3265416051330416</c:v>
                </c:pt>
                <c:pt idx="475">
                  <c:v>2.3098281727072552</c:v>
                </c:pt>
                <c:pt idx="476">
                  <c:v>2.2929534396186426</c:v>
                </c:pt>
                <c:pt idx="477">
                  <c:v>2.2759234013795151</c:v>
                </c:pt>
                <c:pt idx="478">
                  <c:v>2.2587441086813707</c:v>
                </c:pt>
                <c:pt idx="479">
                  <c:v>2.2414216652451042</c:v>
                </c:pt>
                <c:pt idx="480">
                  <c:v>2.2239622256523868</c:v>
                </c:pt>
                <c:pt idx="481">
                  <c:v>2.2063719931589669</c:v>
                </c:pt>
                <c:pt idx="482">
                  <c:v>2.1886572174906962</c:v>
                </c:pt>
                <c:pt idx="483">
                  <c:v>2.1708241926230136</c:v>
                </c:pt>
                <c:pt idx="484">
                  <c:v>2.152879254544743</c:v>
                </c:pt>
                <c:pt idx="485">
                  <c:v>2.1348287790069369</c:v>
                </c:pt>
                <c:pt idx="486">
                  <c:v>2.1166791792576056</c:v>
                </c:pt>
                <c:pt idx="487">
                  <c:v>2.0984369037631154</c:v>
                </c:pt>
                <c:pt idx="488">
                  <c:v>2.0801084339170903</c:v>
                </c:pt>
                <c:pt idx="489">
                  <c:v>2.0617002817375898</c:v>
                </c:pt>
                <c:pt idx="490">
                  <c:v>2.0432189875534319</c:v>
                </c:pt>
                <c:pt idx="491">
                  <c:v>2.0246711176804406</c:v>
                </c:pt>
                <c:pt idx="492">
                  <c:v>2.0060632620884657</c:v>
                </c:pt>
                <c:pt idx="493">
                  <c:v>1.9874020320599899</c:v>
                </c:pt>
                <c:pt idx="494">
                  <c:v>1.9686940578411907</c:v>
                </c:pt>
                <c:pt idx="495">
                  <c:v>1.9499459862862227</c:v>
                </c:pt>
                <c:pt idx="496">
                  <c:v>1.9311644784956419</c:v>
                </c:pt>
                <c:pt idx="497">
                  <c:v>1.9123562074497331</c:v>
                </c:pt>
                <c:pt idx="498">
                  <c:v>1.8935278556376425</c:v>
                </c:pt>
                <c:pt idx="499">
                  <c:v>1.8746861126831156</c:v>
                </c:pt>
                <c:pt idx="500">
                  <c:v>1.8558376729677086</c:v>
                </c:pt>
                <c:pt idx="501">
                  <c:v>1.8369892332523015</c:v>
                </c:pt>
                <c:pt idx="502">
                  <c:v>1.8181474902977746</c:v>
                </c:pt>
                <c:pt idx="503">
                  <c:v>1.7993191384856839</c:v>
                </c:pt>
                <c:pt idx="504">
                  <c:v>1.7805108674397752</c:v>
                </c:pt>
                <c:pt idx="505">
                  <c:v>1.7617293596491947</c:v>
                </c:pt>
                <c:pt idx="506">
                  <c:v>1.7429812880942268</c:v>
                </c:pt>
                <c:pt idx="507">
                  <c:v>1.7242733138754271</c:v>
                </c:pt>
                <c:pt idx="508">
                  <c:v>1.705612083846952</c:v>
                </c:pt>
                <c:pt idx="509">
                  <c:v>1.6870042282549758</c:v>
                </c:pt>
                <c:pt idx="510">
                  <c:v>1.6684563583819845</c:v>
                </c:pt>
                <c:pt idx="511">
                  <c:v>1.6499750641978272</c:v>
                </c:pt>
                <c:pt idx="512">
                  <c:v>1.6315669120183263</c:v>
                </c:pt>
                <c:pt idx="513">
                  <c:v>1.6132384421723016</c:v>
                </c:pt>
                <c:pt idx="514">
                  <c:v>1.5949961666778116</c:v>
                </c:pt>
                <c:pt idx="515">
                  <c:v>1.5768465669284804</c:v>
                </c:pt>
                <c:pt idx="516">
                  <c:v>1.5587960913906742</c:v>
                </c:pt>
                <c:pt idx="517">
                  <c:v>1.5408511533124032</c:v>
                </c:pt>
                <c:pt idx="518">
                  <c:v>1.5230181284447208</c:v>
                </c:pt>
                <c:pt idx="519">
                  <c:v>1.5053033527764499</c:v>
                </c:pt>
                <c:pt idx="520">
                  <c:v>1.48771312028303</c:v>
                </c:pt>
                <c:pt idx="521">
                  <c:v>1.470253680690313</c:v>
                </c:pt>
                <c:pt idx="522">
                  <c:v>1.4529312372540464</c:v>
                </c:pt>
                <c:pt idx="523">
                  <c:v>1.4357519445559017</c:v>
                </c:pt>
                <c:pt idx="524">
                  <c:v>1.4187219063167746</c:v>
                </c:pt>
                <c:pt idx="525">
                  <c:v>1.4018471732281621</c:v>
                </c:pt>
                <c:pt idx="526">
                  <c:v>1.3851337408023754</c:v>
                </c:pt>
                <c:pt idx="527">
                  <c:v>1.3685875472423763</c:v>
                </c:pt>
                <c:pt idx="528">
                  <c:v>1.3522144713319473</c:v>
                </c:pt>
                <c:pt idx="529">
                  <c:v>1.3360203303469995</c:v>
                </c:pt>
                <c:pt idx="530">
                  <c:v>1.3200108779887119</c:v>
                </c:pt>
                <c:pt idx="531">
                  <c:v>1.304191802339278</c:v>
                </c:pt>
                <c:pt idx="532">
                  <c:v>1.2885687238409511</c:v>
                </c:pt>
                <c:pt idx="533">
                  <c:v>1.2731471932991325</c:v>
                </c:pt>
                <c:pt idx="534">
                  <c:v>1.2579326899101893</c:v>
                </c:pt>
                <c:pt idx="535">
                  <c:v>1.2429306193147325</c:v>
                </c:pt>
                <c:pt idx="536">
                  <c:v>1.2281463116770079</c:v>
                </c:pt>
                <c:pt idx="537">
                  <c:v>1.2135850197911235</c:v>
                </c:pt>
                <c:pt idx="538">
                  <c:v>1.1992519172147511</c:v>
                </c:pt>
                <c:pt idx="539">
                  <c:v>1.1851520964309885</c:v>
                </c:pt>
                <c:pt idx="540">
                  <c:v>1.1712905670390192</c:v>
                </c:pt>
                <c:pt idx="541">
                  <c:v>1.1576722539742361</c:v>
                </c:pt>
                <c:pt idx="542">
                  <c:v>1.1443019957584233</c:v>
                </c:pt>
                <c:pt idx="543">
                  <c:v>1.1311845427806615</c:v>
                </c:pt>
                <c:pt idx="544">
                  <c:v>1.1183245556095349</c:v>
                </c:pt>
                <c:pt idx="545">
                  <c:v>1.1057266033372488</c:v>
                </c:pt>
                <c:pt idx="546">
                  <c:v>1.093395161956261</c:v>
                </c:pt>
                <c:pt idx="547">
                  <c:v>1.0813346127689747</c:v>
                </c:pt>
                <c:pt idx="548">
                  <c:v>1.0695492408310905</c:v>
                </c:pt>
                <c:pt idx="549">
                  <c:v>1.0580432334291379</c:v>
                </c:pt>
                <c:pt idx="550">
                  <c:v>1.046820678592761</c:v>
                </c:pt>
                <c:pt idx="551">
                  <c:v>1.0358855636422559</c:v>
                </c:pt>
                <c:pt idx="552">
                  <c:v>1.0252417737718962</c:v>
                </c:pt>
                <c:pt idx="553">
                  <c:v>1.0148930906695393</c:v>
                </c:pt>
                <c:pt idx="554">
                  <c:v>1.0048431911730171</c:v>
                </c:pt>
                <c:pt idx="555">
                  <c:v>0.9950956459637651</c:v>
                </c:pt>
                <c:pt idx="556">
                  <c:v>0.98565391829818283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328-41CA-AF8D-E0E583330514}"/>
            </c:ext>
          </c:extLst>
        </c:ser>
        <c:ser>
          <c:idx val="1"/>
          <c:order val="1"/>
          <c:tx>
            <c:strRef>
              <c:f>Acc!$H$5</c:f>
              <c:strCache>
                <c:ptCount val="1"/>
                <c:pt idx="0">
                  <c:v>90 RPM</c:v>
                </c:pt>
              </c:strCache>
            </c:strRef>
          </c:tx>
          <c:spPr>
            <a:ln w="63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Acc!$B$7:$B$563</c:f>
              <c:numCache>
                <c:formatCode>General</c:formatCode>
                <c:ptCount val="557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51</c:v>
                </c:pt>
                <c:pt idx="18">
                  <c:v>54</c:v>
                </c:pt>
                <c:pt idx="19">
                  <c:v>57</c:v>
                </c:pt>
                <c:pt idx="20">
                  <c:v>60</c:v>
                </c:pt>
                <c:pt idx="21">
                  <c:v>63</c:v>
                </c:pt>
                <c:pt idx="22">
                  <c:v>66</c:v>
                </c:pt>
                <c:pt idx="23">
                  <c:v>69</c:v>
                </c:pt>
                <c:pt idx="24">
                  <c:v>72</c:v>
                </c:pt>
                <c:pt idx="25">
                  <c:v>75</c:v>
                </c:pt>
                <c:pt idx="26">
                  <c:v>78</c:v>
                </c:pt>
                <c:pt idx="27">
                  <c:v>81</c:v>
                </c:pt>
                <c:pt idx="28">
                  <c:v>84</c:v>
                </c:pt>
                <c:pt idx="29">
                  <c:v>87</c:v>
                </c:pt>
                <c:pt idx="30">
                  <c:v>90</c:v>
                </c:pt>
                <c:pt idx="31">
                  <c:v>93</c:v>
                </c:pt>
                <c:pt idx="32">
                  <c:v>96</c:v>
                </c:pt>
                <c:pt idx="33">
                  <c:v>99</c:v>
                </c:pt>
                <c:pt idx="34">
                  <c:v>102</c:v>
                </c:pt>
                <c:pt idx="35">
                  <c:v>105</c:v>
                </c:pt>
                <c:pt idx="36">
                  <c:v>108</c:v>
                </c:pt>
                <c:pt idx="37">
                  <c:v>111</c:v>
                </c:pt>
                <c:pt idx="38">
                  <c:v>114</c:v>
                </c:pt>
                <c:pt idx="39">
                  <c:v>117</c:v>
                </c:pt>
                <c:pt idx="40">
                  <c:v>120</c:v>
                </c:pt>
                <c:pt idx="41">
                  <c:v>123</c:v>
                </c:pt>
                <c:pt idx="42">
                  <c:v>126</c:v>
                </c:pt>
                <c:pt idx="43">
                  <c:v>129</c:v>
                </c:pt>
                <c:pt idx="44">
                  <c:v>132</c:v>
                </c:pt>
                <c:pt idx="45">
                  <c:v>135</c:v>
                </c:pt>
                <c:pt idx="46">
                  <c:v>138</c:v>
                </c:pt>
                <c:pt idx="47">
                  <c:v>141</c:v>
                </c:pt>
                <c:pt idx="48">
                  <c:v>144</c:v>
                </c:pt>
                <c:pt idx="49">
                  <c:v>147</c:v>
                </c:pt>
                <c:pt idx="50">
                  <c:v>150</c:v>
                </c:pt>
                <c:pt idx="51">
                  <c:v>153</c:v>
                </c:pt>
                <c:pt idx="52">
                  <c:v>156</c:v>
                </c:pt>
                <c:pt idx="53">
                  <c:v>159</c:v>
                </c:pt>
                <c:pt idx="54">
                  <c:v>162</c:v>
                </c:pt>
                <c:pt idx="55">
                  <c:v>165</c:v>
                </c:pt>
                <c:pt idx="56">
                  <c:v>168</c:v>
                </c:pt>
                <c:pt idx="57">
                  <c:v>171</c:v>
                </c:pt>
                <c:pt idx="58">
                  <c:v>174</c:v>
                </c:pt>
                <c:pt idx="59">
                  <c:v>177</c:v>
                </c:pt>
                <c:pt idx="60">
                  <c:v>180</c:v>
                </c:pt>
                <c:pt idx="61">
                  <c:v>183</c:v>
                </c:pt>
                <c:pt idx="62">
                  <c:v>186</c:v>
                </c:pt>
                <c:pt idx="63">
                  <c:v>189</c:v>
                </c:pt>
                <c:pt idx="64">
                  <c:v>192</c:v>
                </c:pt>
                <c:pt idx="65">
                  <c:v>195</c:v>
                </c:pt>
                <c:pt idx="66">
                  <c:v>198</c:v>
                </c:pt>
                <c:pt idx="67">
                  <c:v>201</c:v>
                </c:pt>
                <c:pt idx="68">
                  <c:v>204</c:v>
                </c:pt>
                <c:pt idx="69">
                  <c:v>207</c:v>
                </c:pt>
                <c:pt idx="70">
                  <c:v>210</c:v>
                </c:pt>
                <c:pt idx="71">
                  <c:v>213</c:v>
                </c:pt>
                <c:pt idx="72">
                  <c:v>216</c:v>
                </c:pt>
                <c:pt idx="73">
                  <c:v>219</c:v>
                </c:pt>
                <c:pt idx="74">
                  <c:v>222</c:v>
                </c:pt>
                <c:pt idx="75">
                  <c:v>225</c:v>
                </c:pt>
                <c:pt idx="76">
                  <c:v>228</c:v>
                </c:pt>
                <c:pt idx="77">
                  <c:v>231</c:v>
                </c:pt>
                <c:pt idx="78">
                  <c:v>234</c:v>
                </c:pt>
                <c:pt idx="79">
                  <c:v>237</c:v>
                </c:pt>
                <c:pt idx="80">
                  <c:v>240</c:v>
                </c:pt>
                <c:pt idx="81">
                  <c:v>243</c:v>
                </c:pt>
                <c:pt idx="82">
                  <c:v>246</c:v>
                </c:pt>
                <c:pt idx="83">
                  <c:v>249</c:v>
                </c:pt>
                <c:pt idx="84">
                  <c:v>252</c:v>
                </c:pt>
                <c:pt idx="85">
                  <c:v>255</c:v>
                </c:pt>
                <c:pt idx="86">
                  <c:v>258</c:v>
                </c:pt>
                <c:pt idx="87">
                  <c:v>261</c:v>
                </c:pt>
                <c:pt idx="88">
                  <c:v>264</c:v>
                </c:pt>
                <c:pt idx="89">
                  <c:v>267</c:v>
                </c:pt>
                <c:pt idx="90">
                  <c:v>270</c:v>
                </c:pt>
                <c:pt idx="91">
                  <c:v>273</c:v>
                </c:pt>
                <c:pt idx="92">
                  <c:v>276</c:v>
                </c:pt>
                <c:pt idx="93">
                  <c:v>279</c:v>
                </c:pt>
                <c:pt idx="94">
                  <c:v>282</c:v>
                </c:pt>
                <c:pt idx="95">
                  <c:v>285</c:v>
                </c:pt>
                <c:pt idx="96">
                  <c:v>288</c:v>
                </c:pt>
                <c:pt idx="97">
                  <c:v>291</c:v>
                </c:pt>
                <c:pt idx="98">
                  <c:v>294</c:v>
                </c:pt>
                <c:pt idx="99">
                  <c:v>297</c:v>
                </c:pt>
                <c:pt idx="100">
                  <c:v>300</c:v>
                </c:pt>
                <c:pt idx="101">
                  <c:v>303</c:v>
                </c:pt>
                <c:pt idx="102">
                  <c:v>306</c:v>
                </c:pt>
                <c:pt idx="103">
                  <c:v>309</c:v>
                </c:pt>
                <c:pt idx="104">
                  <c:v>312</c:v>
                </c:pt>
                <c:pt idx="105">
                  <c:v>315</c:v>
                </c:pt>
                <c:pt idx="106">
                  <c:v>318</c:v>
                </c:pt>
                <c:pt idx="107">
                  <c:v>321</c:v>
                </c:pt>
                <c:pt idx="108">
                  <c:v>324</c:v>
                </c:pt>
                <c:pt idx="109">
                  <c:v>327</c:v>
                </c:pt>
                <c:pt idx="110">
                  <c:v>330</c:v>
                </c:pt>
                <c:pt idx="111">
                  <c:v>333</c:v>
                </c:pt>
                <c:pt idx="112">
                  <c:v>336</c:v>
                </c:pt>
                <c:pt idx="113">
                  <c:v>339</c:v>
                </c:pt>
                <c:pt idx="114">
                  <c:v>342</c:v>
                </c:pt>
                <c:pt idx="115">
                  <c:v>345</c:v>
                </c:pt>
                <c:pt idx="116">
                  <c:v>348</c:v>
                </c:pt>
                <c:pt idx="117">
                  <c:v>351</c:v>
                </c:pt>
                <c:pt idx="118">
                  <c:v>354</c:v>
                </c:pt>
                <c:pt idx="119">
                  <c:v>357</c:v>
                </c:pt>
                <c:pt idx="120">
                  <c:v>360</c:v>
                </c:pt>
                <c:pt idx="121">
                  <c:v>363</c:v>
                </c:pt>
                <c:pt idx="122">
                  <c:v>366</c:v>
                </c:pt>
                <c:pt idx="123">
                  <c:v>369</c:v>
                </c:pt>
                <c:pt idx="124">
                  <c:v>372</c:v>
                </c:pt>
                <c:pt idx="125">
                  <c:v>375</c:v>
                </c:pt>
                <c:pt idx="126">
                  <c:v>378</c:v>
                </c:pt>
                <c:pt idx="127">
                  <c:v>381</c:v>
                </c:pt>
                <c:pt idx="128">
                  <c:v>384</c:v>
                </c:pt>
                <c:pt idx="129">
                  <c:v>387</c:v>
                </c:pt>
                <c:pt idx="130">
                  <c:v>390</c:v>
                </c:pt>
                <c:pt idx="131">
                  <c:v>393</c:v>
                </c:pt>
                <c:pt idx="132">
                  <c:v>396</c:v>
                </c:pt>
                <c:pt idx="133">
                  <c:v>399</c:v>
                </c:pt>
                <c:pt idx="134">
                  <c:v>402</c:v>
                </c:pt>
                <c:pt idx="135">
                  <c:v>405</c:v>
                </c:pt>
                <c:pt idx="136">
                  <c:v>408</c:v>
                </c:pt>
                <c:pt idx="137">
                  <c:v>411</c:v>
                </c:pt>
                <c:pt idx="138">
                  <c:v>414</c:v>
                </c:pt>
                <c:pt idx="139">
                  <c:v>417</c:v>
                </c:pt>
                <c:pt idx="140">
                  <c:v>420</c:v>
                </c:pt>
                <c:pt idx="141">
                  <c:v>423</c:v>
                </c:pt>
                <c:pt idx="142">
                  <c:v>426</c:v>
                </c:pt>
                <c:pt idx="143">
                  <c:v>429</c:v>
                </c:pt>
                <c:pt idx="144">
                  <c:v>432</c:v>
                </c:pt>
                <c:pt idx="145">
                  <c:v>435</c:v>
                </c:pt>
                <c:pt idx="146">
                  <c:v>438</c:v>
                </c:pt>
                <c:pt idx="147">
                  <c:v>441</c:v>
                </c:pt>
                <c:pt idx="148">
                  <c:v>444</c:v>
                </c:pt>
                <c:pt idx="149">
                  <c:v>447</c:v>
                </c:pt>
                <c:pt idx="150">
                  <c:v>450</c:v>
                </c:pt>
                <c:pt idx="151">
                  <c:v>453</c:v>
                </c:pt>
                <c:pt idx="152">
                  <c:v>456</c:v>
                </c:pt>
                <c:pt idx="153">
                  <c:v>459</c:v>
                </c:pt>
                <c:pt idx="154">
                  <c:v>462</c:v>
                </c:pt>
                <c:pt idx="155">
                  <c:v>465</c:v>
                </c:pt>
                <c:pt idx="156">
                  <c:v>468</c:v>
                </c:pt>
                <c:pt idx="157">
                  <c:v>471</c:v>
                </c:pt>
                <c:pt idx="158">
                  <c:v>474</c:v>
                </c:pt>
                <c:pt idx="159">
                  <c:v>477</c:v>
                </c:pt>
                <c:pt idx="160">
                  <c:v>480</c:v>
                </c:pt>
                <c:pt idx="161">
                  <c:v>483</c:v>
                </c:pt>
                <c:pt idx="162">
                  <c:v>486</c:v>
                </c:pt>
                <c:pt idx="163">
                  <c:v>489</c:v>
                </c:pt>
                <c:pt idx="164">
                  <c:v>492</c:v>
                </c:pt>
                <c:pt idx="165">
                  <c:v>495</c:v>
                </c:pt>
                <c:pt idx="166">
                  <c:v>498</c:v>
                </c:pt>
                <c:pt idx="167">
                  <c:v>501</c:v>
                </c:pt>
                <c:pt idx="168">
                  <c:v>504</c:v>
                </c:pt>
                <c:pt idx="169">
                  <c:v>507</c:v>
                </c:pt>
                <c:pt idx="170">
                  <c:v>510</c:v>
                </c:pt>
                <c:pt idx="171">
                  <c:v>513</c:v>
                </c:pt>
                <c:pt idx="172">
                  <c:v>516</c:v>
                </c:pt>
                <c:pt idx="173">
                  <c:v>519</c:v>
                </c:pt>
                <c:pt idx="174">
                  <c:v>522</c:v>
                </c:pt>
                <c:pt idx="175">
                  <c:v>525</c:v>
                </c:pt>
                <c:pt idx="176">
                  <c:v>528</c:v>
                </c:pt>
                <c:pt idx="177">
                  <c:v>531</c:v>
                </c:pt>
                <c:pt idx="178">
                  <c:v>534</c:v>
                </c:pt>
                <c:pt idx="179">
                  <c:v>537</c:v>
                </c:pt>
                <c:pt idx="180">
                  <c:v>540</c:v>
                </c:pt>
                <c:pt idx="181">
                  <c:v>543</c:v>
                </c:pt>
                <c:pt idx="182">
                  <c:v>546</c:v>
                </c:pt>
                <c:pt idx="183">
                  <c:v>549</c:v>
                </c:pt>
                <c:pt idx="184">
                  <c:v>552</c:v>
                </c:pt>
                <c:pt idx="185">
                  <c:v>555</c:v>
                </c:pt>
                <c:pt idx="186">
                  <c:v>558</c:v>
                </c:pt>
                <c:pt idx="187">
                  <c:v>561</c:v>
                </c:pt>
                <c:pt idx="188">
                  <c:v>564</c:v>
                </c:pt>
                <c:pt idx="189">
                  <c:v>567</c:v>
                </c:pt>
                <c:pt idx="190">
                  <c:v>570</c:v>
                </c:pt>
                <c:pt idx="191">
                  <c:v>573</c:v>
                </c:pt>
                <c:pt idx="192">
                  <c:v>576</c:v>
                </c:pt>
                <c:pt idx="193">
                  <c:v>579</c:v>
                </c:pt>
                <c:pt idx="194">
                  <c:v>582</c:v>
                </c:pt>
                <c:pt idx="195">
                  <c:v>585</c:v>
                </c:pt>
                <c:pt idx="196">
                  <c:v>588</c:v>
                </c:pt>
                <c:pt idx="197">
                  <c:v>591</c:v>
                </c:pt>
                <c:pt idx="198">
                  <c:v>594</c:v>
                </c:pt>
                <c:pt idx="199">
                  <c:v>597</c:v>
                </c:pt>
                <c:pt idx="200">
                  <c:v>600</c:v>
                </c:pt>
                <c:pt idx="201">
                  <c:v>603</c:v>
                </c:pt>
                <c:pt idx="202">
                  <c:v>606</c:v>
                </c:pt>
                <c:pt idx="203">
                  <c:v>609</c:v>
                </c:pt>
                <c:pt idx="204">
                  <c:v>612</c:v>
                </c:pt>
                <c:pt idx="205">
                  <c:v>615</c:v>
                </c:pt>
                <c:pt idx="206">
                  <c:v>618</c:v>
                </c:pt>
                <c:pt idx="207">
                  <c:v>621</c:v>
                </c:pt>
                <c:pt idx="208">
                  <c:v>624</c:v>
                </c:pt>
                <c:pt idx="209">
                  <c:v>627</c:v>
                </c:pt>
                <c:pt idx="210">
                  <c:v>630</c:v>
                </c:pt>
                <c:pt idx="211">
                  <c:v>633</c:v>
                </c:pt>
                <c:pt idx="212">
                  <c:v>636</c:v>
                </c:pt>
                <c:pt idx="213">
                  <c:v>639</c:v>
                </c:pt>
                <c:pt idx="214">
                  <c:v>642</c:v>
                </c:pt>
                <c:pt idx="215">
                  <c:v>645</c:v>
                </c:pt>
                <c:pt idx="216">
                  <c:v>648</c:v>
                </c:pt>
                <c:pt idx="217">
                  <c:v>651</c:v>
                </c:pt>
                <c:pt idx="218">
                  <c:v>654</c:v>
                </c:pt>
                <c:pt idx="219">
                  <c:v>657</c:v>
                </c:pt>
                <c:pt idx="220">
                  <c:v>660</c:v>
                </c:pt>
                <c:pt idx="221">
                  <c:v>663</c:v>
                </c:pt>
                <c:pt idx="222">
                  <c:v>666</c:v>
                </c:pt>
                <c:pt idx="223">
                  <c:v>669</c:v>
                </c:pt>
                <c:pt idx="224">
                  <c:v>672</c:v>
                </c:pt>
                <c:pt idx="225">
                  <c:v>675</c:v>
                </c:pt>
                <c:pt idx="226">
                  <c:v>678</c:v>
                </c:pt>
                <c:pt idx="227">
                  <c:v>681</c:v>
                </c:pt>
                <c:pt idx="228">
                  <c:v>684</c:v>
                </c:pt>
                <c:pt idx="229">
                  <c:v>687</c:v>
                </c:pt>
                <c:pt idx="230">
                  <c:v>690</c:v>
                </c:pt>
                <c:pt idx="231">
                  <c:v>693</c:v>
                </c:pt>
                <c:pt idx="232">
                  <c:v>696</c:v>
                </c:pt>
                <c:pt idx="233">
                  <c:v>699</c:v>
                </c:pt>
                <c:pt idx="234">
                  <c:v>702</c:v>
                </c:pt>
                <c:pt idx="235">
                  <c:v>705</c:v>
                </c:pt>
                <c:pt idx="236">
                  <c:v>708</c:v>
                </c:pt>
                <c:pt idx="237">
                  <c:v>711</c:v>
                </c:pt>
                <c:pt idx="238">
                  <c:v>714</c:v>
                </c:pt>
                <c:pt idx="239">
                  <c:v>717</c:v>
                </c:pt>
                <c:pt idx="240">
                  <c:v>720</c:v>
                </c:pt>
                <c:pt idx="241">
                  <c:v>723</c:v>
                </c:pt>
                <c:pt idx="242">
                  <c:v>726</c:v>
                </c:pt>
                <c:pt idx="243">
                  <c:v>729</c:v>
                </c:pt>
                <c:pt idx="244">
                  <c:v>732</c:v>
                </c:pt>
                <c:pt idx="245">
                  <c:v>735</c:v>
                </c:pt>
                <c:pt idx="246">
                  <c:v>738</c:v>
                </c:pt>
                <c:pt idx="247">
                  <c:v>741</c:v>
                </c:pt>
                <c:pt idx="248">
                  <c:v>744</c:v>
                </c:pt>
                <c:pt idx="249">
                  <c:v>747</c:v>
                </c:pt>
                <c:pt idx="250">
                  <c:v>750</c:v>
                </c:pt>
                <c:pt idx="251">
                  <c:v>753</c:v>
                </c:pt>
                <c:pt idx="252">
                  <c:v>756</c:v>
                </c:pt>
                <c:pt idx="253">
                  <c:v>759</c:v>
                </c:pt>
                <c:pt idx="254">
                  <c:v>762</c:v>
                </c:pt>
                <c:pt idx="255">
                  <c:v>765</c:v>
                </c:pt>
                <c:pt idx="256">
                  <c:v>768</c:v>
                </c:pt>
                <c:pt idx="257">
                  <c:v>771</c:v>
                </c:pt>
                <c:pt idx="258">
                  <c:v>774</c:v>
                </c:pt>
                <c:pt idx="259">
                  <c:v>777</c:v>
                </c:pt>
                <c:pt idx="260">
                  <c:v>780</c:v>
                </c:pt>
                <c:pt idx="261">
                  <c:v>783</c:v>
                </c:pt>
                <c:pt idx="262">
                  <c:v>786</c:v>
                </c:pt>
                <c:pt idx="263">
                  <c:v>789</c:v>
                </c:pt>
                <c:pt idx="264">
                  <c:v>792</c:v>
                </c:pt>
                <c:pt idx="265">
                  <c:v>795</c:v>
                </c:pt>
                <c:pt idx="266">
                  <c:v>798</c:v>
                </c:pt>
                <c:pt idx="267">
                  <c:v>801</c:v>
                </c:pt>
                <c:pt idx="268">
                  <c:v>804</c:v>
                </c:pt>
                <c:pt idx="269">
                  <c:v>807</c:v>
                </c:pt>
                <c:pt idx="270">
                  <c:v>810</c:v>
                </c:pt>
                <c:pt idx="271">
                  <c:v>813</c:v>
                </c:pt>
                <c:pt idx="272">
                  <c:v>816</c:v>
                </c:pt>
                <c:pt idx="273">
                  <c:v>819</c:v>
                </c:pt>
                <c:pt idx="274">
                  <c:v>822</c:v>
                </c:pt>
                <c:pt idx="275">
                  <c:v>825</c:v>
                </c:pt>
                <c:pt idx="276">
                  <c:v>828</c:v>
                </c:pt>
                <c:pt idx="277">
                  <c:v>831</c:v>
                </c:pt>
                <c:pt idx="278">
                  <c:v>834</c:v>
                </c:pt>
                <c:pt idx="279">
                  <c:v>837</c:v>
                </c:pt>
                <c:pt idx="280">
                  <c:v>840</c:v>
                </c:pt>
                <c:pt idx="281">
                  <c:v>843</c:v>
                </c:pt>
                <c:pt idx="282">
                  <c:v>846</c:v>
                </c:pt>
                <c:pt idx="283">
                  <c:v>849</c:v>
                </c:pt>
                <c:pt idx="284">
                  <c:v>852</c:v>
                </c:pt>
                <c:pt idx="285">
                  <c:v>855</c:v>
                </c:pt>
                <c:pt idx="286">
                  <c:v>858</c:v>
                </c:pt>
                <c:pt idx="287">
                  <c:v>861</c:v>
                </c:pt>
                <c:pt idx="288">
                  <c:v>864</c:v>
                </c:pt>
                <c:pt idx="289">
                  <c:v>867</c:v>
                </c:pt>
                <c:pt idx="290">
                  <c:v>870</c:v>
                </c:pt>
                <c:pt idx="291">
                  <c:v>873</c:v>
                </c:pt>
                <c:pt idx="292">
                  <c:v>876</c:v>
                </c:pt>
                <c:pt idx="293">
                  <c:v>879</c:v>
                </c:pt>
                <c:pt idx="294">
                  <c:v>882</c:v>
                </c:pt>
                <c:pt idx="295">
                  <c:v>885</c:v>
                </c:pt>
                <c:pt idx="296">
                  <c:v>888</c:v>
                </c:pt>
                <c:pt idx="297">
                  <c:v>891</c:v>
                </c:pt>
                <c:pt idx="298">
                  <c:v>894</c:v>
                </c:pt>
                <c:pt idx="299">
                  <c:v>897</c:v>
                </c:pt>
                <c:pt idx="300">
                  <c:v>900</c:v>
                </c:pt>
                <c:pt idx="301">
                  <c:v>903</c:v>
                </c:pt>
                <c:pt idx="302">
                  <c:v>906</c:v>
                </c:pt>
                <c:pt idx="303">
                  <c:v>909</c:v>
                </c:pt>
                <c:pt idx="304">
                  <c:v>912</c:v>
                </c:pt>
                <c:pt idx="305">
                  <c:v>915</c:v>
                </c:pt>
                <c:pt idx="306">
                  <c:v>918</c:v>
                </c:pt>
                <c:pt idx="307">
                  <c:v>921</c:v>
                </c:pt>
                <c:pt idx="308">
                  <c:v>924</c:v>
                </c:pt>
                <c:pt idx="309">
                  <c:v>927</c:v>
                </c:pt>
                <c:pt idx="310">
                  <c:v>930</c:v>
                </c:pt>
                <c:pt idx="311">
                  <c:v>933</c:v>
                </c:pt>
                <c:pt idx="312">
                  <c:v>936</c:v>
                </c:pt>
                <c:pt idx="313">
                  <c:v>939</c:v>
                </c:pt>
                <c:pt idx="314">
                  <c:v>942</c:v>
                </c:pt>
                <c:pt idx="315">
                  <c:v>945</c:v>
                </c:pt>
                <c:pt idx="316">
                  <c:v>948</c:v>
                </c:pt>
                <c:pt idx="317">
                  <c:v>951</c:v>
                </c:pt>
                <c:pt idx="318">
                  <c:v>954</c:v>
                </c:pt>
                <c:pt idx="319">
                  <c:v>957</c:v>
                </c:pt>
                <c:pt idx="320">
                  <c:v>960</c:v>
                </c:pt>
                <c:pt idx="321">
                  <c:v>963</c:v>
                </c:pt>
                <c:pt idx="322">
                  <c:v>966</c:v>
                </c:pt>
                <c:pt idx="323">
                  <c:v>969</c:v>
                </c:pt>
                <c:pt idx="324">
                  <c:v>972</c:v>
                </c:pt>
                <c:pt idx="325">
                  <c:v>975</c:v>
                </c:pt>
                <c:pt idx="326">
                  <c:v>978</c:v>
                </c:pt>
                <c:pt idx="327">
                  <c:v>981</c:v>
                </c:pt>
                <c:pt idx="328">
                  <c:v>984</c:v>
                </c:pt>
                <c:pt idx="329">
                  <c:v>987</c:v>
                </c:pt>
                <c:pt idx="330">
                  <c:v>990</c:v>
                </c:pt>
                <c:pt idx="331">
                  <c:v>993</c:v>
                </c:pt>
                <c:pt idx="332">
                  <c:v>996</c:v>
                </c:pt>
                <c:pt idx="333">
                  <c:v>999</c:v>
                </c:pt>
                <c:pt idx="334">
                  <c:v>1002</c:v>
                </c:pt>
                <c:pt idx="335">
                  <c:v>1005</c:v>
                </c:pt>
                <c:pt idx="336">
                  <c:v>1008</c:v>
                </c:pt>
                <c:pt idx="337">
                  <c:v>1011</c:v>
                </c:pt>
                <c:pt idx="338">
                  <c:v>1014</c:v>
                </c:pt>
                <c:pt idx="339">
                  <c:v>1017</c:v>
                </c:pt>
                <c:pt idx="340">
                  <c:v>1020</c:v>
                </c:pt>
                <c:pt idx="341">
                  <c:v>1023</c:v>
                </c:pt>
                <c:pt idx="342">
                  <c:v>1026</c:v>
                </c:pt>
                <c:pt idx="343">
                  <c:v>1029</c:v>
                </c:pt>
                <c:pt idx="344">
                  <c:v>1032</c:v>
                </c:pt>
                <c:pt idx="345">
                  <c:v>1035</c:v>
                </c:pt>
                <c:pt idx="346">
                  <c:v>1038</c:v>
                </c:pt>
                <c:pt idx="347">
                  <c:v>1041</c:v>
                </c:pt>
                <c:pt idx="348">
                  <c:v>1044</c:v>
                </c:pt>
                <c:pt idx="349">
                  <c:v>1047</c:v>
                </c:pt>
                <c:pt idx="350">
                  <c:v>1050</c:v>
                </c:pt>
                <c:pt idx="351">
                  <c:v>1053</c:v>
                </c:pt>
                <c:pt idx="352">
                  <c:v>1056</c:v>
                </c:pt>
                <c:pt idx="353">
                  <c:v>1059</c:v>
                </c:pt>
                <c:pt idx="354">
                  <c:v>1062</c:v>
                </c:pt>
                <c:pt idx="355">
                  <c:v>1065</c:v>
                </c:pt>
                <c:pt idx="356">
                  <c:v>1068</c:v>
                </c:pt>
                <c:pt idx="357">
                  <c:v>1071</c:v>
                </c:pt>
                <c:pt idx="358">
                  <c:v>1074</c:v>
                </c:pt>
                <c:pt idx="359">
                  <c:v>1077</c:v>
                </c:pt>
                <c:pt idx="360">
                  <c:v>1080</c:v>
                </c:pt>
                <c:pt idx="361">
                  <c:v>1083</c:v>
                </c:pt>
                <c:pt idx="362">
                  <c:v>1086</c:v>
                </c:pt>
                <c:pt idx="363">
                  <c:v>1089</c:v>
                </c:pt>
                <c:pt idx="364">
                  <c:v>1092</c:v>
                </c:pt>
                <c:pt idx="365">
                  <c:v>1095</c:v>
                </c:pt>
                <c:pt idx="366">
                  <c:v>1098</c:v>
                </c:pt>
                <c:pt idx="367">
                  <c:v>1101</c:v>
                </c:pt>
                <c:pt idx="368">
                  <c:v>1104</c:v>
                </c:pt>
                <c:pt idx="369">
                  <c:v>1107</c:v>
                </c:pt>
                <c:pt idx="370">
                  <c:v>1110</c:v>
                </c:pt>
                <c:pt idx="371">
                  <c:v>1113</c:v>
                </c:pt>
                <c:pt idx="372">
                  <c:v>1116</c:v>
                </c:pt>
                <c:pt idx="373">
                  <c:v>1119</c:v>
                </c:pt>
                <c:pt idx="374">
                  <c:v>1122</c:v>
                </c:pt>
                <c:pt idx="375">
                  <c:v>1125</c:v>
                </c:pt>
                <c:pt idx="376">
                  <c:v>1128</c:v>
                </c:pt>
                <c:pt idx="377">
                  <c:v>1131</c:v>
                </c:pt>
                <c:pt idx="378">
                  <c:v>1134</c:v>
                </c:pt>
                <c:pt idx="379">
                  <c:v>1137</c:v>
                </c:pt>
                <c:pt idx="380">
                  <c:v>1140</c:v>
                </c:pt>
                <c:pt idx="381">
                  <c:v>1143</c:v>
                </c:pt>
                <c:pt idx="382">
                  <c:v>1146</c:v>
                </c:pt>
                <c:pt idx="383">
                  <c:v>1149</c:v>
                </c:pt>
                <c:pt idx="384">
                  <c:v>1152</c:v>
                </c:pt>
                <c:pt idx="385">
                  <c:v>1155</c:v>
                </c:pt>
                <c:pt idx="386">
                  <c:v>1158</c:v>
                </c:pt>
                <c:pt idx="387">
                  <c:v>1161</c:v>
                </c:pt>
                <c:pt idx="388">
                  <c:v>1164</c:v>
                </c:pt>
                <c:pt idx="389">
                  <c:v>1167</c:v>
                </c:pt>
                <c:pt idx="390">
                  <c:v>1170</c:v>
                </c:pt>
                <c:pt idx="391">
                  <c:v>1173</c:v>
                </c:pt>
                <c:pt idx="392">
                  <c:v>1176</c:v>
                </c:pt>
                <c:pt idx="393">
                  <c:v>1179</c:v>
                </c:pt>
                <c:pt idx="394">
                  <c:v>1182</c:v>
                </c:pt>
                <c:pt idx="395">
                  <c:v>1185</c:v>
                </c:pt>
                <c:pt idx="396">
                  <c:v>1188</c:v>
                </c:pt>
                <c:pt idx="397">
                  <c:v>1191</c:v>
                </c:pt>
                <c:pt idx="398">
                  <c:v>1194</c:v>
                </c:pt>
                <c:pt idx="399">
                  <c:v>1197</c:v>
                </c:pt>
                <c:pt idx="400">
                  <c:v>1200</c:v>
                </c:pt>
                <c:pt idx="401">
                  <c:v>1203</c:v>
                </c:pt>
                <c:pt idx="402">
                  <c:v>1206</c:v>
                </c:pt>
                <c:pt idx="403">
                  <c:v>1209</c:v>
                </c:pt>
                <c:pt idx="404">
                  <c:v>1212</c:v>
                </c:pt>
                <c:pt idx="405">
                  <c:v>1215</c:v>
                </c:pt>
                <c:pt idx="406">
                  <c:v>1218</c:v>
                </c:pt>
                <c:pt idx="407">
                  <c:v>1221</c:v>
                </c:pt>
                <c:pt idx="408">
                  <c:v>1224</c:v>
                </c:pt>
                <c:pt idx="409">
                  <c:v>1227</c:v>
                </c:pt>
                <c:pt idx="410">
                  <c:v>1230</c:v>
                </c:pt>
                <c:pt idx="411">
                  <c:v>1233</c:v>
                </c:pt>
                <c:pt idx="412">
                  <c:v>1236</c:v>
                </c:pt>
                <c:pt idx="413">
                  <c:v>1239</c:v>
                </c:pt>
                <c:pt idx="414">
                  <c:v>1242</c:v>
                </c:pt>
                <c:pt idx="415">
                  <c:v>1245</c:v>
                </c:pt>
                <c:pt idx="416">
                  <c:v>1248</c:v>
                </c:pt>
                <c:pt idx="417">
                  <c:v>1251</c:v>
                </c:pt>
                <c:pt idx="418">
                  <c:v>1254</c:v>
                </c:pt>
                <c:pt idx="419">
                  <c:v>1257</c:v>
                </c:pt>
                <c:pt idx="420">
                  <c:v>1260</c:v>
                </c:pt>
                <c:pt idx="421">
                  <c:v>1263</c:v>
                </c:pt>
                <c:pt idx="422">
                  <c:v>1266</c:v>
                </c:pt>
                <c:pt idx="423">
                  <c:v>1269</c:v>
                </c:pt>
                <c:pt idx="424">
                  <c:v>1272</c:v>
                </c:pt>
                <c:pt idx="425">
                  <c:v>1275</c:v>
                </c:pt>
                <c:pt idx="426">
                  <c:v>1278</c:v>
                </c:pt>
                <c:pt idx="427">
                  <c:v>1281</c:v>
                </c:pt>
                <c:pt idx="428">
                  <c:v>1284</c:v>
                </c:pt>
                <c:pt idx="429">
                  <c:v>1287</c:v>
                </c:pt>
                <c:pt idx="430">
                  <c:v>1290</c:v>
                </c:pt>
                <c:pt idx="431">
                  <c:v>1293</c:v>
                </c:pt>
                <c:pt idx="432">
                  <c:v>1296</c:v>
                </c:pt>
                <c:pt idx="433">
                  <c:v>1299</c:v>
                </c:pt>
                <c:pt idx="434">
                  <c:v>1302</c:v>
                </c:pt>
                <c:pt idx="435">
                  <c:v>1305</c:v>
                </c:pt>
                <c:pt idx="436">
                  <c:v>1308</c:v>
                </c:pt>
                <c:pt idx="437">
                  <c:v>1311</c:v>
                </c:pt>
                <c:pt idx="438">
                  <c:v>1314</c:v>
                </c:pt>
                <c:pt idx="439">
                  <c:v>1317</c:v>
                </c:pt>
                <c:pt idx="440">
                  <c:v>1320</c:v>
                </c:pt>
                <c:pt idx="441">
                  <c:v>1323</c:v>
                </c:pt>
                <c:pt idx="442">
                  <c:v>1326</c:v>
                </c:pt>
                <c:pt idx="443">
                  <c:v>1329</c:v>
                </c:pt>
                <c:pt idx="444">
                  <c:v>1332</c:v>
                </c:pt>
                <c:pt idx="445">
                  <c:v>1335</c:v>
                </c:pt>
                <c:pt idx="446">
                  <c:v>1338</c:v>
                </c:pt>
                <c:pt idx="447">
                  <c:v>1341</c:v>
                </c:pt>
                <c:pt idx="448">
                  <c:v>1344</c:v>
                </c:pt>
                <c:pt idx="449">
                  <c:v>1347</c:v>
                </c:pt>
                <c:pt idx="450">
                  <c:v>1350</c:v>
                </c:pt>
                <c:pt idx="451">
                  <c:v>1353</c:v>
                </c:pt>
                <c:pt idx="452">
                  <c:v>1356</c:v>
                </c:pt>
                <c:pt idx="453">
                  <c:v>1359</c:v>
                </c:pt>
                <c:pt idx="454">
                  <c:v>1362</c:v>
                </c:pt>
                <c:pt idx="455">
                  <c:v>1365</c:v>
                </c:pt>
                <c:pt idx="456">
                  <c:v>1368</c:v>
                </c:pt>
                <c:pt idx="457">
                  <c:v>1371</c:v>
                </c:pt>
                <c:pt idx="458">
                  <c:v>1374</c:v>
                </c:pt>
                <c:pt idx="459">
                  <c:v>1377</c:v>
                </c:pt>
                <c:pt idx="460">
                  <c:v>1380</c:v>
                </c:pt>
                <c:pt idx="461">
                  <c:v>1383</c:v>
                </c:pt>
                <c:pt idx="462">
                  <c:v>1386</c:v>
                </c:pt>
                <c:pt idx="463">
                  <c:v>1389</c:v>
                </c:pt>
                <c:pt idx="464">
                  <c:v>1392</c:v>
                </c:pt>
                <c:pt idx="465">
                  <c:v>1395</c:v>
                </c:pt>
                <c:pt idx="466">
                  <c:v>1398</c:v>
                </c:pt>
                <c:pt idx="467">
                  <c:v>1401</c:v>
                </c:pt>
                <c:pt idx="468">
                  <c:v>1404</c:v>
                </c:pt>
                <c:pt idx="469">
                  <c:v>1407</c:v>
                </c:pt>
                <c:pt idx="470">
                  <c:v>1410</c:v>
                </c:pt>
                <c:pt idx="471">
                  <c:v>1413</c:v>
                </c:pt>
                <c:pt idx="472">
                  <c:v>1416</c:v>
                </c:pt>
                <c:pt idx="473">
                  <c:v>1419</c:v>
                </c:pt>
                <c:pt idx="474">
                  <c:v>1422</c:v>
                </c:pt>
                <c:pt idx="475">
                  <c:v>1425</c:v>
                </c:pt>
                <c:pt idx="476">
                  <c:v>1428</c:v>
                </c:pt>
                <c:pt idx="477">
                  <c:v>1431</c:v>
                </c:pt>
                <c:pt idx="478">
                  <c:v>1434</c:v>
                </c:pt>
                <c:pt idx="479">
                  <c:v>1437</c:v>
                </c:pt>
                <c:pt idx="480">
                  <c:v>1440</c:v>
                </c:pt>
                <c:pt idx="481">
                  <c:v>1443</c:v>
                </c:pt>
                <c:pt idx="482">
                  <c:v>1446</c:v>
                </c:pt>
                <c:pt idx="483">
                  <c:v>1449</c:v>
                </c:pt>
                <c:pt idx="484">
                  <c:v>1452</c:v>
                </c:pt>
                <c:pt idx="485">
                  <c:v>1455</c:v>
                </c:pt>
                <c:pt idx="486">
                  <c:v>1458</c:v>
                </c:pt>
                <c:pt idx="487">
                  <c:v>1461</c:v>
                </c:pt>
                <c:pt idx="488">
                  <c:v>1464</c:v>
                </c:pt>
                <c:pt idx="489">
                  <c:v>1467</c:v>
                </c:pt>
                <c:pt idx="490">
                  <c:v>1470</c:v>
                </c:pt>
                <c:pt idx="491">
                  <c:v>1473</c:v>
                </c:pt>
                <c:pt idx="492">
                  <c:v>1476</c:v>
                </c:pt>
                <c:pt idx="493">
                  <c:v>1479</c:v>
                </c:pt>
                <c:pt idx="494">
                  <c:v>1482</c:v>
                </c:pt>
                <c:pt idx="495">
                  <c:v>1485</c:v>
                </c:pt>
                <c:pt idx="496">
                  <c:v>1488</c:v>
                </c:pt>
                <c:pt idx="497">
                  <c:v>1491</c:v>
                </c:pt>
                <c:pt idx="498">
                  <c:v>1494</c:v>
                </c:pt>
                <c:pt idx="499">
                  <c:v>1497</c:v>
                </c:pt>
                <c:pt idx="500">
                  <c:v>1500</c:v>
                </c:pt>
                <c:pt idx="501">
                  <c:v>1503</c:v>
                </c:pt>
                <c:pt idx="502">
                  <c:v>1506</c:v>
                </c:pt>
                <c:pt idx="503">
                  <c:v>1509</c:v>
                </c:pt>
                <c:pt idx="504">
                  <c:v>1512</c:v>
                </c:pt>
                <c:pt idx="505">
                  <c:v>1515</c:v>
                </c:pt>
                <c:pt idx="506">
                  <c:v>1518</c:v>
                </c:pt>
                <c:pt idx="507">
                  <c:v>1521</c:v>
                </c:pt>
                <c:pt idx="508">
                  <c:v>1524</c:v>
                </c:pt>
                <c:pt idx="509">
                  <c:v>1527</c:v>
                </c:pt>
                <c:pt idx="510">
                  <c:v>1530</c:v>
                </c:pt>
                <c:pt idx="511">
                  <c:v>1533</c:v>
                </c:pt>
                <c:pt idx="512">
                  <c:v>1536</c:v>
                </c:pt>
                <c:pt idx="513">
                  <c:v>1539</c:v>
                </c:pt>
                <c:pt idx="514">
                  <c:v>1542</c:v>
                </c:pt>
                <c:pt idx="515">
                  <c:v>1545</c:v>
                </c:pt>
                <c:pt idx="516">
                  <c:v>1548</c:v>
                </c:pt>
                <c:pt idx="517">
                  <c:v>1551</c:v>
                </c:pt>
                <c:pt idx="518">
                  <c:v>1554</c:v>
                </c:pt>
                <c:pt idx="519">
                  <c:v>1557</c:v>
                </c:pt>
                <c:pt idx="520">
                  <c:v>1560</c:v>
                </c:pt>
                <c:pt idx="521">
                  <c:v>1563</c:v>
                </c:pt>
                <c:pt idx="522">
                  <c:v>1566</c:v>
                </c:pt>
                <c:pt idx="523">
                  <c:v>1569</c:v>
                </c:pt>
                <c:pt idx="524">
                  <c:v>1572</c:v>
                </c:pt>
                <c:pt idx="525">
                  <c:v>1575</c:v>
                </c:pt>
                <c:pt idx="526">
                  <c:v>1578</c:v>
                </c:pt>
                <c:pt idx="527">
                  <c:v>1581</c:v>
                </c:pt>
                <c:pt idx="528">
                  <c:v>1584</c:v>
                </c:pt>
                <c:pt idx="529">
                  <c:v>1587</c:v>
                </c:pt>
                <c:pt idx="530">
                  <c:v>1590</c:v>
                </c:pt>
                <c:pt idx="531">
                  <c:v>1593</c:v>
                </c:pt>
                <c:pt idx="532">
                  <c:v>1596</c:v>
                </c:pt>
                <c:pt idx="533">
                  <c:v>1599</c:v>
                </c:pt>
                <c:pt idx="534">
                  <c:v>1602</c:v>
                </c:pt>
                <c:pt idx="535">
                  <c:v>1605</c:v>
                </c:pt>
                <c:pt idx="536">
                  <c:v>1608</c:v>
                </c:pt>
                <c:pt idx="537">
                  <c:v>1611</c:v>
                </c:pt>
                <c:pt idx="538">
                  <c:v>1614</c:v>
                </c:pt>
                <c:pt idx="539">
                  <c:v>1617</c:v>
                </c:pt>
                <c:pt idx="540">
                  <c:v>1620</c:v>
                </c:pt>
                <c:pt idx="541">
                  <c:v>1623</c:v>
                </c:pt>
                <c:pt idx="542">
                  <c:v>1626</c:v>
                </c:pt>
                <c:pt idx="543">
                  <c:v>1629</c:v>
                </c:pt>
                <c:pt idx="544">
                  <c:v>1632</c:v>
                </c:pt>
                <c:pt idx="545">
                  <c:v>1635</c:v>
                </c:pt>
                <c:pt idx="546">
                  <c:v>1638</c:v>
                </c:pt>
                <c:pt idx="547">
                  <c:v>1641</c:v>
                </c:pt>
                <c:pt idx="548">
                  <c:v>1644</c:v>
                </c:pt>
                <c:pt idx="549">
                  <c:v>1647</c:v>
                </c:pt>
                <c:pt idx="550">
                  <c:v>1650</c:v>
                </c:pt>
                <c:pt idx="551">
                  <c:v>1653</c:v>
                </c:pt>
                <c:pt idx="552">
                  <c:v>1656</c:v>
                </c:pt>
                <c:pt idx="553">
                  <c:v>1659</c:v>
                </c:pt>
                <c:pt idx="554">
                  <c:v>1662</c:v>
                </c:pt>
                <c:pt idx="555">
                  <c:v>1665</c:v>
                </c:pt>
                <c:pt idx="556">
                  <c:v>1668</c:v>
                </c:pt>
              </c:numCache>
            </c:numRef>
          </c:xVal>
          <c:yVal>
            <c:numRef>
              <c:f>Acc!$H$7:$H$563</c:f>
              <c:numCache>
                <c:formatCode>0.00</c:formatCode>
                <c:ptCount val="557"/>
                <c:pt idx="0">
                  <c:v>4.1756347641773441</c:v>
                </c:pt>
                <c:pt idx="1">
                  <c:v>4.2039053309476175</c:v>
                </c:pt>
                <c:pt idx="2">
                  <c:v>4.2321532986593686</c:v>
                </c:pt>
                <c:pt idx="3">
                  <c:v>4.2603560863194172</c:v>
                </c:pt>
                <c:pt idx="4">
                  <c:v>4.2884911490508255</c:v>
                </c:pt>
                <c:pt idx="5">
                  <c:v>4.3165359961149266</c:v>
                </c:pt>
                <c:pt idx="6">
                  <c:v>4.3444682088900777</c:v>
                </c:pt>
                <c:pt idx="7">
                  <c:v>4.3722654587927643</c:v>
                </c:pt>
                <c:pt idx="8">
                  <c:v>4.3999055251267256</c:v>
                </c:pt>
                <c:pt idx="9">
                  <c:v>4.4273663128458409</c:v>
                </c:pt>
                <c:pt idx="10">
                  <c:v>4.4546258702165735</c:v>
                </c:pt>
                <c:pt idx="11">
                  <c:v>4.481662406365845</c:v>
                </c:pt>
                <c:pt idx="12">
                  <c:v>4.5084543087003306</c:v>
                </c:pt>
                <c:pt idx="13">
                  <c:v>4.5349801601832347</c:v>
                </c:pt>
                <c:pt idx="14">
                  <c:v>4.5612187564547408</c:v>
                </c:pt>
                <c:pt idx="15">
                  <c:v>4.5871491227824528</c:v>
                </c:pt>
                <c:pt idx="16">
                  <c:v>4.6127505308282766</c:v>
                </c:pt>
                <c:pt idx="17">
                  <c:v>4.6380025152183357</c:v>
                </c:pt>
                <c:pt idx="18">
                  <c:v>4.662884889902676</c:v>
                </c:pt>
                <c:pt idx="19">
                  <c:v>4.6873777642916892</c:v>
                </c:pt>
                <c:pt idx="20">
                  <c:v>4.7114615591563407</c:v>
                </c:pt>
                <c:pt idx="21">
                  <c:v>4.7351170222795114</c:v>
                </c:pt>
                <c:pt idx="22">
                  <c:v>4.7583252438459205</c:v>
                </c:pt>
                <c:pt idx="23">
                  <c:v>4.7810676715583451</c:v>
                </c:pt>
                <c:pt idx="24">
                  <c:v>4.803326125468045</c:v>
                </c:pt>
                <c:pt idx="25">
                  <c:v>4.825082812507528</c:v>
                </c:pt>
                <c:pt idx="26">
                  <c:v>4.8463203407140645</c:v>
                </c:pt>
                <c:pt idx="27">
                  <c:v>4.8670217331325505</c:v>
                </c:pt>
                <c:pt idx="28">
                  <c:v>4.8871704413866297</c:v>
                </c:pt>
                <c:pt idx="29">
                  <c:v>4.9067503589072086</c:v>
                </c:pt>
                <c:pt idx="30">
                  <c:v>4.9257458338078042</c:v>
                </c:pt>
                <c:pt idx="31">
                  <c:v>4.9441416813964212</c:v>
                </c:pt>
                <c:pt idx="32">
                  <c:v>4.9619231963139629</c:v>
                </c:pt>
                <c:pt idx="33">
                  <c:v>4.9790761642894719</c:v>
                </c:pt>
                <c:pt idx="34">
                  <c:v>4.9955868735027966</c:v>
                </c:pt>
                <c:pt idx="35">
                  <c:v>5.0114421255456145</c:v>
                </c:pt>
                <c:pt idx="36">
                  <c:v>5.0266292459720363</c:v>
                </c:pt>
                <c:pt idx="37">
                  <c:v>5.0411360944303629</c:v>
                </c:pt>
                <c:pt idx="38">
                  <c:v>5.0549510743679003</c:v>
                </c:pt>
                <c:pt idx="39">
                  <c:v>5.068063142301062</c:v>
                </c:pt>
                <c:pt idx="40">
                  <c:v>5.0804618166433642</c:v>
                </c:pt>
                <c:pt idx="41">
                  <c:v>5.0921371860842424</c:v>
                </c:pt>
                <c:pt idx="42">
                  <c:v>5.1030799175120052</c:v>
                </c:pt>
                <c:pt idx="43">
                  <c:v>5.1132812634745797</c:v>
                </c:pt>
                <c:pt idx="44">
                  <c:v>5.1227330691720887</c:v>
                </c:pt>
                <c:pt idx="45">
                  <c:v>5.1314277789756746</c:v>
                </c:pt>
                <c:pt idx="46">
                  <c:v>5.139358442467354</c:v>
                </c:pt>
                <c:pt idx="47">
                  <c:v>5.1465187199960756</c:v>
                </c:pt>
                <c:pt idx="48">
                  <c:v>5.1529028877455376</c:v>
                </c:pt>
                <c:pt idx="49">
                  <c:v>5.1585058423097232</c:v>
                </c:pt>
                <c:pt idx="50">
                  <c:v>5.1633231047724824</c:v>
                </c:pt>
                <c:pt idx="51">
                  <c:v>5.1673508242879072</c:v>
                </c:pt>
                <c:pt idx="52">
                  <c:v>5.1705857811586444</c:v>
                </c:pt>
                <c:pt idx="53">
                  <c:v>5.1730253894096681</c:v>
                </c:pt>
                <c:pt idx="54">
                  <c:v>5.174667698855469</c:v>
                </c:pt>
                <c:pt idx="55">
                  <c:v>5.1755113966590045</c:v>
                </c:pt>
                <c:pt idx="56">
                  <c:v>5.1755558083811604</c:v>
                </c:pt>
                <c:pt idx="57">
                  <c:v>5.1748008985198846</c:v>
                </c:pt>
                <c:pt idx="58">
                  <c:v>5.1732472705385693</c:v>
                </c:pt>
                <c:pt idx="59">
                  <c:v>5.1708961663836526</c:v>
                </c:pt>
                <c:pt idx="60">
                  <c:v>5.1677494654918217</c:v>
                </c:pt>
                <c:pt idx="61">
                  <c:v>5.1638096832876244</c:v>
                </c:pt>
                <c:pt idx="62">
                  <c:v>5.1590799691726739</c:v>
                </c:pt>
                <c:pt idx="63">
                  <c:v>5.1535641040080655</c:v>
                </c:pt>
                <c:pt idx="64">
                  <c:v>5.1472664970920183</c:v>
                </c:pt>
                <c:pt idx="65">
                  <c:v>5.1401921826351424</c:v>
                </c:pt>
                <c:pt idx="66">
                  <c:v>5.1323468157361747</c:v>
                </c:pt>
                <c:pt idx="67">
                  <c:v>5.123736667861376</c:v>
                </c:pt>
                <c:pt idx="68">
                  <c:v>5.1143686218312183</c:v>
                </c:pt>
                <c:pt idx="69">
                  <c:v>5.1042501663183613</c:v>
                </c:pt>
                <c:pt idx="70">
                  <c:v>5.0933893898613256</c:v>
                </c:pt>
                <c:pt idx="71">
                  <c:v>5.0817949743986341</c:v>
                </c:pt>
                <c:pt idx="72">
                  <c:v>5.0694761883286077</c:v>
                </c:pt>
                <c:pt idx="73">
                  <c:v>5.0564428791003477</c:v>
                </c:pt>
                <c:pt idx="74">
                  <c:v>5.0427054653418342</c:v>
                </c:pt>
                <c:pt idx="75">
                  <c:v>5.0282749285314363</c:v>
                </c:pt>
                <c:pt idx="76">
                  <c:v>5.013162804219486</c:v>
                </c:pt>
                <c:pt idx="77">
                  <c:v>4.9973811728069339</c:v>
                </c:pt>
                <c:pt idx="78">
                  <c:v>4.9809426498884664</c:v>
                </c:pt>
                <c:pt idx="79">
                  <c:v>4.9638603761677844</c:v>
                </c:pt>
                <c:pt idx="80">
                  <c:v>4.9461480069531332</c:v>
                </c:pt>
                <c:pt idx="81">
                  <c:v>4.9278197012414555</c:v>
                </c:pt>
                <c:pt idx="82">
                  <c:v>4.9088901103999039</c:v>
                </c:pt>
                <c:pt idx="83">
                  <c:v>4.8893743664537652</c:v>
                </c:pt>
                <c:pt idx="84">
                  <c:v>4.8692880699901488</c:v>
                </c:pt>
                <c:pt idx="85">
                  <c:v>4.8486472776871175</c:v>
                </c:pt>
                <c:pt idx="86">
                  <c:v>4.8274684894782229</c:v>
                </c:pt>
                <c:pt idx="87">
                  <c:v>4.8057686353627131</c:v>
                </c:pt>
                <c:pt idx="88">
                  <c:v>4.7835650618719496</c:v>
                </c:pt>
                <c:pt idx="89">
                  <c:v>4.7608755182028544</c:v>
                </c:pt>
                <c:pt idx="90">
                  <c:v>4.7377181420294745</c:v>
                </c:pt>
                <c:pt idx="91">
                  <c:v>4.7141114450040043</c:v>
                </c:pt>
                <c:pt idx="92">
                  <c:v>4.6900742979588506</c:v>
                </c:pt>
                <c:pt idx="93">
                  <c:v>4.6656259158215807</c:v>
                </c:pt>
                <c:pt idx="94">
                  <c:v>4.640785842254803</c:v>
                </c:pt>
                <c:pt idx="95">
                  <c:v>4.6155739340332591</c:v>
                </c:pt>
                <c:pt idx="96">
                  <c:v>4.5900103451706284</c:v>
                </c:pt>
                <c:pt idx="97">
                  <c:v>4.564115510808711</c:v>
                </c:pt>
                <c:pt idx="98">
                  <c:v>4.5379101308818903</c:v>
                </c:pt>
                <c:pt idx="99">
                  <c:v>4.5114151535699252</c:v>
                </c:pt>
                <c:pt idx="100">
                  <c:v>4.4846517585522916</c:v>
                </c:pt>
                <c:pt idx="101">
                  <c:v>4.4576413400774735</c:v>
                </c:pt>
                <c:pt idx="102">
                  <c:v>4.4304054898607266</c:v>
                </c:pt>
                <c:pt idx="103">
                  <c:v>4.4029659798239908</c:v>
                </c:pt>
                <c:pt idx="104">
                  <c:v>4.3753447446917511</c:v>
                </c:pt>
                <c:pt idx="105">
                  <c:v>4.3475638644567542</c:v>
                </c:pt>
                <c:pt idx="106">
                  <c:v>4.3196455467295971</c:v>
                </c:pt>
                <c:pt idx="107">
                  <c:v>4.291612108986306</c:v>
                </c:pt>
                <c:pt idx="108">
                  <c:v>4.2634859607280875</c:v>
                </c:pt>
                <c:pt idx="109">
                  <c:v>4.2352895855675152</c:v>
                </c:pt>
                <c:pt idx="110">
                  <c:v>4.2070455232554727</c:v>
                </c:pt>
                <c:pt idx="111">
                  <c:v>4.1787763516632239</c:v>
                </c:pt>
                <c:pt idx="112">
                  <c:v>4.1505046687340066</c:v>
                </c:pt>
                <c:pt idx="113">
                  <c:v>4.1222530744185839</c:v>
                </c:pt>
                <c:pt idx="114">
                  <c:v>4.0940441526091869</c:v>
                </c:pt>
                <c:pt idx="115">
                  <c:v>4.0659004530862992</c:v>
                </c:pt>
                <c:pt idx="116">
                  <c:v>4.0378444734927061</c:v>
                </c:pt>
                <c:pt idx="117">
                  <c:v>4.009898641349225</c:v>
                </c:pt>
                <c:pt idx="118">
                  <c:v>3.9820852961264839</c:v>
                </c:pt>
                <c:pt idx="119">
                  <c:v>3.9544266713870972</c:v>
                </c:pt>
                <c:pt idx="120">
                  <c:v>3.9269448770124891</c:v>
                </c:pt>
                <c:pt idx="121">
                  <c:v>3.8996618815285986</c:v>
                </c:pt>
                <c:pt idx="122">
                  <c:v>3.8725994945445699</c:v>
                </c:pt>
                <c:pt idx="123">
                  <c:v>3.8457793493184913</c:v>
                </c:pt>
                <c:pt idx="124">
                  <c:v>3.8192228854640931</c:v>
                </c:pt>
                <c:pt idx="125">
                  <c:v>3.7929513318122545</c:v>
                </c:pt>
                <c:pt idx="126">
                  <c:v>3.7669856894409954</c:v>
                </c:pt>
                <c:pt idx="127">
                  <c:v>3.7413467148875394</c:v>
                </c:pt>
                <c:pt idx="128">
                  <c:v>3.7160549035558565</c:v>
                </c:pt>
                <c:pt idx="129">
                  <c:v>3.6911304733329464</c:v>
                </c:pt>
                <c:pt idx="130">
                  <c:v>3.6665933484269733</c:v>
                </c:pt>
                <c:pt idx="131">
                  <c:v>3.6424631434401555</c:v>
                </c:pt>
                <c:pt idx="132">
                  <c:v>3.6187591476891567</c:v>
                </c:pt>
                <c:pt idx="133">
                  <c:v>3.5955003097854945</c:v>
                </c:pt>
                <c:pt idx="134">
                  <c:v>3.5727052224883198</c:v>
                </c:pt>
                <c:pt idx="135">
                  <c:v>3.5503921078416392</c:v>
                </c:pt>
                <c:pt idx="136">
                  <c:v>3.5285788026079001</c:v>
                </c:pt>
                <c:pt idx="137">
                  <c:v>3.5072827440095509</c:v>
                </c:pt>
                <c:pt idx="138">
                  <c:v>3.4865209557899961</c:v>
                </c:pt>
                <c:pt idx="139">
                  <c:v>3.4663100346050704</c:v>
                </c:pt>
                <c:pt idx="140">
                  <c:v>3.4466661367559328</c:v>
                </c:pt>
                <c:pt idx="141">
                  <c:v>3.4276049652739617</c:v>
                </c:pt>
                <c:pt idx="142">
                  <c:v>3.4091417573679945</c:v>
                </c:pt>
                <c:pt idx="143">
                  <c:v>3.3912912722439343</c:v>
                </c:pt>
                <c:pt idx="144">
                  <c:v>3.3740677793064675</c:v>
                </c:pt>
                <c:pt idx="145">
                  <c:v>3.3574850467523207</c:v>
                </c:pt>
                <c:pt idx="146">
                  <c:v>3.3415563305641731</c:v>
                </c:pt>
                <c:pt idx="147">
                  <c:v>3.3262943639140277</c:v>
                </c:pt>
                <c:pt idx="148">
                  <c:v>3.311711346984509</c:v>
                </c:pt>
                <c:pt idx="149">
                  <c:v>3.2978189372162223</c:v>
                </c:pt>
                <c:pt idx="150">
                  <c:v>3.2846282399889764</c:v>
                </c:pt>
                <c:pt idx="151">
                  <c:v>3.2721497997443096</c:v>
                </c:pt>
                <c:pt idx="152">
                  <c:v>3.2603935915564266</c:v>
                </c:pt>
                <c:pt idx="153">
                  <c:v>3.2493690131582778</c:v>
                </c:pt>
                <c:pt idx="154">
                  <c:v>3.2390848774291516</c:v>
                </c:pt>
                <c:pt idx="155">
                  <c:v>3.2295494053497986</c:v>
                </c:pt>
                <c:pt idx="156">
                  <c:v>3.2207702194307011</c:v>
                </c:pt>
                <c:pt idx="157">
                  <c:v>3.2127543376187564</c:v>
                </c:pt>
                <c:pt idx="158">
                  <c:v>3.2055081676872383</c:v>
                </c:pt>
                <c:pt idx="159">
                  <c:v>3.1990375021135198</c:v>
                </c:pt>
                <c:pt idx="160">
                  <c:v>3.1933475134486553</c:v>
                </c:pt>
                <c:pt idx="161">
                  <c:v>3.1884427501825252</c:v>
                </c:pt>
                <c:pt idx="162">
                  <c:v>3.1843271331078373</c:v>
                </c:pt>
                <c:pt idx="163">
                  <c:v>3.1810039521859119</c:v>
                </c:pt>
                <c:pt idx="164">
                  <c:v>3.1784758639167303</c:v>
                </c:pt>
                <c:pt idx="165">
                  <c:v>3.176744889215374</c:v>
                </c:pt>
                <c:pt idx="166">
                  <c:v>3.1758124117965352</c:v>
                </c:pt>
                <c:pt idx="167">
                  <c:v>3.1756791770683943</c:v>
                </c:pt>
                <c:pt idx="168">
                  <c:v>3.1763452915367552</c:v>
                </c:pt>
                <c:pt idx="169">
                  <c:v>3.1778102227199025</c:v>
                </c:pt>
                <c:pt idx="170">
                  <c:v>3.1800727995742641</c:v>
                </c:pt>
                <c:pt idx="171">
                  <c:v>3.1831312134305203</c:v>
                </c:pt>
                <c:pt idx="172">
                  <c:v>3.1869830194394302</c:v>
                </c:pt>
                <c:pt idx="173">
                  <c:v>3.1916251385262044</c:v>
                </c:pt>
                <c:pt idx="174">
                  <c:v>3.1970538598518718</c:v>
                </c:pt>
                <c:pt idx="175">
                  <c:v>3.2032648437796674</c:v>
                </c:pt>
                <c:pt idx="176">
                  <c:v>3.2102531253440705</c:v>
                </c:pt>
                <c:pt idx="177">
                  <c:v>3.2180131182197216</c:v>
                </c:pt>
                <c:pt idx="178">
                  <c:v>3.2265386191870498</c:v>
                </c:pt>
                <c:pt idx="179">
                  <c:v>3.2358228130910245</c:v>
                </c:pt>
                <c:pt idx="180">
                  <c:v>3.2458582782890928</c:v>
                </c:pt>
                <c:pt idx="181">
                  <c:v>3.2566369925839229</c:v>
                </c:pt>
                <c:pt idx="182">
                  <c:v>3.268150339636227</c:v>
                </c:pt>
                <c:pt idx="183">
                  <c:v>3.2803891158525325</c:v>
                </c:pt>
                <c:pt idx="184">
                  <c:v>3.2933435377423907</c:v>
                </c:pt>
                <c:pt idx="185">
                  <c:v>3.3070032497391528</c:v>
                </c:pt>
                <c:pt idx="186">
                  <c:v>3.3213573324780485</c:v>
                </c:pt>
                <c:pt idx="187">
                  <c:v>3.3363943115249621</c:v>
                </c:pt>
                <c:pt idx="188">
                  <c:v>3.3521021665489164</c:v>
                </c:pt>
                <c:pt idx="189">
                  <c:v>3.3684683409309435</c:v>
                </c:pt>
                <c:pt idx="190">
                  <c:v>3.3854797518016535</c:v>
                </c:pt>
                <c:pt idx="191">
                  <c:v>3.4031228004994794</c:v>
                </c:pt>
                <c:pt idx="192">
                  <c:v>3.4213833834412406</c:v>
                </c:pt>
                <c:pt idx="193">
                  <c:v>3.4402469033963281</c:v>
                </c:pt>
                <c:pt idx="194">
                  <c:v>3.4596982811555121</c:v>
                </c:pt>
                <c:pt idx="195">
                  <c:v>3.4797219675850295</c:v>
                </c:pt>
                <c:pt idx="196">
                  <c:v>3.5003019560563189</c:v>
                </c:pt>
                <c:pt idx="197">
                  <c:v>3.521421795241483</c:v>
                </c:pt>
                <c:pt idx="198">
                  <c:v>3.5430646022642196</c:v>
                </c:pt>
                <c:pt idx="199">
                  <c:v>3.5652130761957412</c:v>
                </c:pt>
                <c:pt idx="200">
                  <c:v>3.5878495118848708</c:v>
                </c:pt>
                <c:pt idx="201">
                  <c:v>3.610955814111267</c:v>
                </c:pt>
                <c:pt idx="202">
                  <c:v>3.6345135120504679</c:v>
                </c:pt>
                <c:pt idx="203">
                  <c:v>3.6585037740391875</c:v>
                </c:pt>
                <c:pt idx="204">
                  <c:v>3.6829074226290524</c:v>
                </c:pt>
                <c:pt idx="205">
                  <c:v>3.7077049499167716</c:v>
                </c:pt>
                <c:pt idx="206">
                  <c:v>3.7328765331384424</c:v>
                </c:pt>
                <c:pt idx="207">
                  <c:v>3.7584020505155777</c:v>
                </c:pt>
                <c:pt idx="208">
                  <c:v>3.7842610973401416</c:v>
                </c:pt>
                <c:pt idx="209">
                  <c:v>3.8104330022857562</c:v>
                </c:pt>
                <c:pt idx="210">
                  <c:v>3.8368968439320517</c:v>
                </c:pt>
                <c:pt idx="211">
                  <c:v>3.8636314674889292</c:v>
                </c:pt>
                <c:pt idx="212">
                  <c:v>3.8906155017073671</c:v>
                </c:pt>
                <c:pt idx="213">
                  <c:v>3.9178273759632845</c:v>
                </c:pt>
                <c:pt idx="214">
                  <c:v>3.9452453375007526</c:v>
                </c:pt>
                <c:pt idx="215">
                  <c:v>3.9728474688208317</c:v>
                </c:pt>
                <c:pt idx="216">
                  <c:v>4.0006117052020684</c:v>
                </c:pt>
                <c:pt idx="217">
                  <c:v>4.0285158523387068</c:v>
                </c:pt>
                <c:pt idx="218">
                  <c:v>4.0565376040824734</c:v>
                </c:pt>
                <c:pt idx="219">
                  <c:v>4.0846545602737745</c:v>
                </c:pt>
                <c:pt idx="220">
                  <c:v>4.1128442446480307</c:v>
                </c:pt>
                <c:pt idx="221">
                  <c:v>4.141084122802873</c:v>
                </c:pt>
                <c:pt idx="222">
                  <c:v>4.1693516202117857</c:v>
                </c:pt>
                <c:pt idx="223">
                  <c:v>4.1976241402698502</c:v>
                </c:pt>
                <c:pt idx="224">
                  <c:v>4.225879082357114</c:v>
                </c:pt>
                <c:pt idx="225">
                  <c:v>4.254093859905189</c:v>
                </c:pt>
                <c:pt idx="226">
                  <c:v>4.2822459184526034</c:v>
                </c:pt>
                <c:pt idx="227">
                  <c:v>4.3103127536744967</c:v>
                </c:pt>
                <c:pt idx="228">
                  <c:v>4.3382719293722278</c:v>
                </c:pt>
                <c:pt idx="229">
                  <c:v>4.366101095408534</c:v>
                </c:pt>
                <c:pt idx="230">
                  <c:v>4.3937780055738864</c:v>
                </c:pt>
                <c:pt idx="231">
                  <c:v>4.4212805353697711</c:v>
                </c:pt>
                <c:pt idx="232">
                  <c:v>4.4485866996946699</c:v>
                </c:pt>
                <c:pt idx="233">
                  <c:v>4.4756746704186199</c:v>
                </c:pt>
                <c:pt idx="234">
                  <c:v>4.502522793832286</c:v>
                </c:pt>
                <c:pt idx="235">
                  <c:v>4.5291096079566024</c:v>
                </c:pt>
                <c:pt idx="236">
                  <c:v>4.5554138596991454</c:v>
                </c:pt>
                <c:pt idx="237">
                  <c:v>4.581414521843544</c:v>
                </c:pt>
                <c:pt idx="238">
                  <c:v>4.6070908098583034</c:v>
                </c:pt>
                <c:pt idx="239">
                  <c:v>4.6324221985116427</c:v>
                </c:pt>
                <c:pt idx="240">
                  <c:v>4.6573884382790594</c:v>
                </c:pt>
                <c:pt idx="241">
                  <c:v>4.6819695715304768</c:v>
                </c:pt>
                <c:pt idx="242">
                  <c:v>4.7061459484840773</c:v>
                </c:pt>
                <c:pt idx="243">
                  <c:v>4.7298982429140377</c:v>
                </c:pt>
                <c:pt idx="244">
                  <c:v>4.7532074675996121</c:v>
                </c:pt>
                <c:pt idx="245">
                  <c:v>4.7760549895032289</c:v>
                </c:pt>
                <c:pt idx="246">
                  <c:v>4.7984225446654563</c:v>
                </c:pt>
                <c:pt idx="247">
                  <c:v>4.8202922528049355</c:v>
                </c:pt>
                <c:pt idx="248">
                  <c:v>4.8416466316115967</c:v>
                </c:pt>
                <c:pt idx="249">
                  <c:v>4.8624686107217521</c:v>
                </c:pt>
                <c:pt idx="250">
                  <c:v>4.882741545363892</c:v>
                </c:pt>
                <c:pt idx="251">
                  <c:v>4.9024492296642475</c:v>
                </c:pt>
                <c:pt idx="252">
                  <c:v>4.9215759096015255</c:v>
                </c:pt>
                <c:pt idx="253">
                  <c:v>4.9401062956004358</c:v>
                </c:pt>
                <c:pt idx="254">
                  <c:v>4.9580255747539326</c:v>
                </c:pt>
                <c:pt idx="255">
                  <c:v>4.9753194226644339</c:v>
                </c:pt>
                <c:pt idx="256">
                  <c:v>4.9919740148945273</c:v>
                </c:pt>
                <c:pt idx="257">
                  <c:v>5.0079760380180076</c:v>
                </c:pt>
                <c:pt idx="258">
                  <c:v>5.0233127002624274</c:v>
                </c:pt>
                <c:pt idx="259">
                  <c:v>5.0379717417346477</c:v>
                </c:pt>
                <c:pt idx="260">
                  <c:v>5.0519414442212076</c:v>
                </c:pt>
                <c:pt idx="261">
                  <c:v>5.0652106405556827</c:v>
                </c:pt>
                <c:pt idx="262">
                  <c:v>5.0777687235455469</c:v>
                </c:pt>
                <c:pt idx="263">
                  <c:v>5.0896056544514057</c:v>
                </c:pt>
                <c:pt idx="264">
                  <c:v>5.1007119710118021</c:v>
                </c:pt>
                <c:pt idx="265">
                  <c:v>5.1110787950072112</c:v>
                </c:pt>
                <c:pt idx="266">
                  <c:v>5.120697839357149</c:v>
                </c:pt>
                <c:pt idx="267">
                  <c:v>5.1295614147447379</c:v>
                </c:pt>
                <c:pt idx="268">
                  <c:v>5.1376624357634295</c:v>
                </c:pt>
                <c:pt idx="269">
                  <c:v>5.1449944265809737</c:v>
                </c:pt>
                <c:pt idx="270">
                  <c:v>5.1515515261160916</c:v>
                </c:pt>
                <c:pt idx="271">
                  <c:v>5.1573284927237433</c:v>
                </c:pt>
                <c:pt idx="272">
                  <c:v>5.1623207083852121</c:v>
                </c:pt>
                <c:pt idx="273">
                  <c:v>5.1665241823996828</c:v>
                </c:pt>
                <c:pt idx="274">
                  <c:v>5.1699355545743435</c:v>
                </c:pt>
                <c:pt idx="275">
                  <c:v>5.1725520979104722</c:v>
                </c:pt>
                <c:pt idx="276">
                  <c:v>5.1743717207833617</c:v>
                </c:pt>
                <c:pt idx="277">
                  <c:v>5.1753929686143278</c:v>
                </c:pt>
                <c:pt idx="278">
                  <c:v>5.1756150250334816</c:v>
                </c:pt>
                <c:pt idx="279">
                  <c:v>5.1750377125323173</c:v>
                </c:pt>
                <c:pt idx="280">
                  <c:v>5.1736614926056159</c:v>
                </c:pt>
                <c:pt idx="281">
                  <c:v>5.1714874653825298</c:v>
                </c:pt>
                <c:pt idx="282">
                  <c:v>5.1685173687471577</c:v>
                </c:pt>
                <c:pt idx="283">
                  <c:v>5.1647535769493063</c:v>
                </c:pt>
                <c:pt idx="284">
                  <c:v>5.1601990987065491</c:v>
                </c:pt>
                <c:pt idx="285">
                  <c:v>5.1548575747991103</c:v>
                </c:pt>
                <c:pt idx="286">
                  <c:v>5.1487332751594703</c:v>
                </c:pt>
                <c:pt idx="287">
                  <c:v>5.1418310954590591</c:v>
                </c:pt>
                <c:pt idx="288">
                  <c:v>5.1341565531947202</c:v>
                </c:pt>
                <c:pt idx="289">
                  <c:v>5.1257157832781157</c:v>
                </c:pt>
                <c:pt idx="290">
                  <c:v>5.1165155331315697</c:v>
                </c:pt>
                <c:pt idx="291">
                  <c:v>5.1065631572942802</c:v>
                </c:pt>
                <c:pt idx="292">
                  <c:v>5.0958666115432143</c:v>
                </c:pt>
                <c:pt idx="293">
                  <c:v>5.0844344465333844</c:v>
                </c:pt>
                <c:pt idx="294">
                  <c:v>5.0722758009625801</c:v>
                </c:pt>
                <c:pt idx="295">
                  <c:v>5.0594003942660377</c:v>
                </c:pt>
                <c:pt idx="296">
                  <c:v>5.0458185188468692</c:v>
                </c:pt>
                <c:pt idx="297">
                  <c:v>5.0315410318484775</c:v>
                </c:pt>
                <c:pt idx="298">
                  <c:v>5.0165793464755133</c:v>
                </c:pt>
                <c:pt idx="299">
                  <c:v>5.0009454228703438</c:v>
                </c:pt>
                <c:pt idx="300">
                  <c:v>4.9846517585522907</c:v>
                </c:pt>
                <c:pt idx="301">
                  <c:v>4.9677113784273113</c:v>
                </c:pt>
                <c:pt idx="302">
                  <c:v>4.9501378243760774</c:v>
                </c:pt>
                <c:pt idx="303">
                  <c:v>4.9319451444288163</c:v>
                </c:pt>
                <c:pt idx="304">
                  <c:v>4.9131478815355178</c:v>
                </c:pt>
                <c:pt idx="305">
                  <c:v>4.8937610619405323</c:v>
                </c:pt>
                <c:pt idx="306">
                  <c:v>4.8738001831708164</c:v>
                </c:pt>
                <c:pt idx="307">
                  <c:v>4.8532812016474463</c:v>
                </c:pt>
                <c:pt idx="308">
                  <c:v>4.832220519930301</c:v>
                </c:pt>
                <c:pt idx="309">
                  <c:v>4.8106349736061045</c:v>
                </c:pt>
                <c:pt idx="310">
                  <c:v>4.7885418178303212</c:v>
                </c:pt>
                <c:pt idx="311">
                  <c:v>4.7659587135336388</c:v>
                </c:pt>
                <c:pt idx="312">
                  <c:v>4.7429037133041012</c:v>
                </c:pt>
                <c:pt idx="313">
                  <c:v>4.719395246956136</c:v>
                </c:pt>
                <c:pt idx="314">
                  <c:v>4.6954521067980535</c:v>
                </c:pt>
                <c:pt idx="315">
                  <c:v>4.6710934326097515</c:v>
                </c:pt>
                <c:pt idx="316">
                  <c:v>4.6463386963426769</c:v>
                </c:pt>
                <c:pt idx="317">
                  <c:v>4.6212076865542393</c:v>
                </c:pt>
                <c:pt idx="318">
                  <c:v>4.5957204925891508</c:v>
                </c:pt>
                <c:pt idx="319">
                  <c:v>4.5698974885202954</c:v>
                </c:pt>
                <c:pt idx="320">
                  <c:v>4.5437593168620225</c:v>
                </c:pt>
                <c:pt idx="321">
                  <c:v>4.5173268720688284</c:v>
                </c:pt>
                <c:pt idx="322">
                  <c:v>4.4906212838326498</c:v>
                </c:pt>
                <c:pt idx="323">
                  <c:v>4.4636639001921141</c:v>
                </c:pt>
                <c:pt idx="324">
                  <c:v>4.4364762704672414</c:v>
                </c:pt>
                <c:pt idx="325">
                  <c:v>4.4090801280332492</c:v>
                </c:pt>
                <c:pt idx="326">
                  <c:v>4.3814973729472255</c:v>
                </c:pt>
                <c:pt idx="327">
                  <c:v>4.3537500544415542</c:v>
                </c:pt>
                <c:pt idx="328">
                  <c:v>4.3258603532981015</c:v>
                </c:pt>
                <c:pt idx="329">
                  <c:v>4.2978505641172333</c:v>
                </c:pt>
                <c:pt idx="330">
                  <c:v>4.2697430774958587</c:v>
                </c:pt>
                <c:pt idx="331">
                  <c:v>4.2415603621287215</c:v>
                </c:pt>
                <c:pt idx="332">
                  <c:v>4.213324946847278</c:v>
                </c:pt>
                <c:pt idx="333">
                  <c:v>4.1850594026104879</c:v>
                </c:pt>
                <c:pt idx="334">
                  <c:v>4.1567863244619376</c:v>
                </c:pt>
                <c:pt idx="335">
                  <c:v>4.1285283134677009</c:v>
                </c:pt>
                <c:pt idx="336">
                  <c:v>4.1003079586494113</c:v>
                </c:pt>
                <c:pt idx="337">
                  <c:v>4.0721478189269229</c:v>
                </c:pt>
                <c:pt idx="338">
                  <c:v>4.0440704050850629</c:v>
                </c:pt>
                <c:pt idx="339">
                  <c:v>4.0160981617788565</c:v>
                </c:pt>
                <c:pt idx="340">
                  <c:v>3.9882534495916202</c:v>
                </c:pt>
                <c:pt idx="341">
                  <c:v>3.9605585271602317</c:v>
                </c:pt>
                <c:pt idx="342">
                  <c:v>3.9330355333819376</c:v>
                </c:pt>
                <c:pt idx="343">
                  <c:v>3.9057064697168467</c:v>
                </c:pt>
                <c:pt idx="344">
                  <c:v>3.8785931826003099</c:v>
                </c:pt>
                <c:pt idx="345">
                  <c:v>3.8517173459791949</c:v>
                </c:pt>
                <c:pt idx="346">
                  <c:v>3.8251004439860856</c:v>
                </c:pt>
                <c:pt idx="347">
                  <c:v>3.7987637537651815</c:v>
                </c:pt>
                <c:pt idx="348">
                  <c:v>3.7727283284636819</c:v>
                </c:pt>
                <c:pt idx="349">
                  <c:v>3.7470149804022159</c:v>
                </c:pt>
                <c:pt idx="350">
                  <c:v>3.7216442644377978</c:v>
                </c:pt>
                <c:pt idx="351">
                  <c:v>3.6966364615325831</c:v>
                </c:pt>
                <c:pt idx="352">
                  <c:v>3.672011562541583</c:v>
                </c:pt>
                <c:pt idx="353">
                  <c:v>3.6477892522322777</c:v>
                </c:pt>
                <c:pt idx="354">
                  <c:v>3.6239888935489137</c:v>
                </c:pt>
                <c:pt idx="355">
                  <c:v>3.6006295121340655</c:v>
                </c:pt>
                <c:pt idx="356">
                  <c:v>3.577729781119825</c:v>
                </c:pt>
                <c:pt idx="357">
                  <c:v>3.555308006200788</c:v>
                </c:pt>
                <c:pt idx="358">
                  <c:v>3.5333821110007593</c:v>
                </c:pt>
                <c:pt idx="359">
                  <c:v>3.5119696227448864</c:v>
                </c:pt>
                <c:pt idx="360">
                  <c:v>3.491087658248655</c:v>
                </c:pt>
                <c:pt idx="361">
                  <c:v>3.4707529102349821</c:v>
                </c:pt>
                <c:pt idx="362">
                  <c:v>3.4509816339902972</c:v>
                </c:pt>
                <c:pt idx="363">
                  <c:v>3.43178963437032</c:v>
                </c:pt>
                <c:pt idx="364">
                  <c:v>3.4131922531658967</c:v>
                </c:pt>
                <c:pt idx="365">
                  <c:v>3.395204356839014</c:v>
                </c:pt>
                <c:pt idx="366">
                  <c:v>3.3778403246387736</c:v>
                </c:pt>
                <c:pt idx="367">
                  <c:v>3.3611140371068351</c:v>
                </c:pt>
                <c:pt idx="368">
                  <c:v>3.3450388649815319</c:v>
                </c:pt>
                <c:pt idx="369">
                  <c:v>3.3296276585095015</c:v>
                </c:pt>
                <c:pt idx="370">
                  <c:v>3.3148927371734009</c:v>
                </c:pt>
                <c:pt idx="371">
                  <c:v>3.3008458798438918</c:v>
                </c:pt>
                <c:pt idx="372">
                  <c:v>3.2874983153637998</c:v>
                </c:pt>
                <c:pt idx="373">
                  <c:v>3.2748607135719463</c:v>
                </c:pt>
                <c:pt idx="374">
                  <c:v>3.2629431767738417</c:v>
                </c:pt>
                <c:pt idx="375">
                  <c:v>3.2517552316660576</c:v>
                </c:pt>
                <c:pt idx="376">
                  <c:v>3.241305821720732</c:v>
                </c:pt>
                <c:pt idx="377">
                  <c:v>3.2316033000362943</c:v>
                </c:pt>
                <c:pt idx="378">
                  <c:v>3.2226554226601252</c:v>
                </c:pt>
                <c:pt idx="379">
                  <c:v>3.214469342388492</c:v>
                </c:pt>
                <c:pt idx="380">
                  <c:v>3.2070516030487131</c:v>
                </c:pt>
                <c:pt idx="381">
                  <c:v>3.200408134268121</c:v>
                </c:pt>
                <c:pt idx="382">
                  <c:v>3.1945442467340097</c:v>
                </c:pt>
                <c:pt idx="383">
                  <c:v>3.1894646279483552</c:v>
                </c:pt>
                <c:pt idx="384">
                  <c:v>3.1851733384806931</c:v>
                </c:pt>
                <c:pt idx="385">
                  <c:v>3.1816738087221648</c:v>
                </c:pt>
                <c:pt idx="386">
                  <c:v>3.1789688361433144</c:v>
                </c:pt>
                <c:pt idx="387">
                  <c:v>3.1770605830578345</c:v>
                </c:pt>
                <c:pt idx="388">
                  <c:v>3.1759505748940442</c:v>
                </c:pt>
                <c:pt idx="389">
                  <c:v>3.1756396989754858</c:v>
                </c:pt>
                <c:pt idx="390">
                  <c:v>3.1761282038116123</c:v>
                </c:pt>
                <c:pt idx="391">
                  <c:v>3.1774156988991322</c:v>
                </c:pt>
                <c:pt idx="392">
                  <c:v>3.1795011550341714</c:v>
                </c:pt>
                <c:pt idx="393">
                  <c:v>3.1823829051350048</c:v>
                </c:pt>
                <c:pt idx="394">
                  <c:v>3.1860586455746929</c:v>
                </c:pt>
                <c:pt idx="395">
                  <c:v>3.1905254380225703</c:v>
                </c:pt>
                <c:pt idx="396">
                  <c:v>3.1957797117930973</c:v>
                </c:pt>
                <c:pt idx="397">
                  <c:v>3.2018172667002149</c:v>
                </c:pt>
                <c:pt idx="398">
                  <c:v>3.208633276414909</c:v>
                </c:pt>
                <c:pt idx="399">
                  <c:v>3.2162222923233013</c:v>
                </c:pt>
                <c:pt idx="400">
                  <c:v>3.2245782478821905</c:v>
                </c:pt>
                <c:pt idx="401">
                  <c:v>3.2336944634685536</c:v>
                </c:pt>
                <c:pt idx="402">
                  <c:v>3.2435636517191329</c:v>
                </c:pt>
                <c:pt idx="403">
                  <c:v>3.2541779233558454</c:v>
                </c:pt>
                <c:pt idx="404">
                  <c:v>3.2655287934923485</c:v>
                </c:pt>
                <c:pt idx="405">
                  <c:v>3.2776071884167286</c:v>
                </c:pt>
                <c:pt idx="406">
                  <c:v>3.2904034528448891</c:v>
                </c:pt>
                <c:pt idx="407">
                  <c:v>3.3039073576388343</c:v>
                </c:pt>
                <c:pt idx="408">
                  <c:v>3.3181081079836918</c:v>
                </c:pt>
                <c:pt idx="409">
                  <c:v>3.3329943520169123</c:v>
                </c:pt>
                <c:pt idx="410">
                  <c:v>3.3485541899027824</c:v>
                </c:pt>
                <c:pt idx="411">
                  <c:v>3.3647751833449697</c:v>
                </c:pt>
                <c:pt idx="412">
                  <c:v>3.3816443655295094</c:v>
                </c:pt>
                <c:pt idx="413">
                  <c:v>3.3991482514902662</c:v>
                </c:pt>
                <c:pt idx="414">
                  <c:v>3.4172728488886217</c:v>
                </c:pt>
                <c:pt idx="415">
                  <c:v>3.4360036691987332</c:v>
                </c:pt>
                <c:pt idx="416">
                  <c:v>3.4553257392894379</c:v>
                </c:pt>
                <c:pt idx="417">
                  <c:v>3.4752236133935375</c:v>
                </c:pt>
                <c:pt idx="418">
                  <c:v>3.4956813854549242</c:v>
                </c:pt>
                <c:pt idx="419">
                  <c:v>3.5166827018436266</c:v>
                </c:pt>
                <c:pt idx="420">
                  <c:v>3.5382107744286539</c:v>
                </c:pt>
                <c:pt idx="421">
                  <c:v>3.5602483939981719</c:v>
                </c:pt>
                <c:pt idx="422">
                  <c:v>3.5827779440162844</c:v>
                </c:pt>
                <c:pt idx="423">
                  <c:v>3.6057814147054197</c:v>
                </c:pt>
                <c:pt idx="424">
                  <c:v>3.629240417443075</c:v>
                </c:pt>
                <c:pt idx="425">
                  <c:v>3.6531361994613949</c:v>
                </c:pt>
                <c:pt idx="426">
                  <c:v>3.6774496588378534</c:v>
                </c:pt>
                <c:pt idx="427">
                  <c:v>3.7021613597650314</c:v>
                </c:pt>
                <c:pt idx="428">
                  <c:v>3.7272515480873123</c:v>
                </c:pt>
                <c:pt idx="429">
                  <c:v>3.752700167092041</c:v>
                </c:pt>
                <c:pt idx="430">
                  <c:v>3.7784868735425636</c:v>
                </c:pt>
                <c:pt idx="431">
                  <c:v>3.8045910539402934</c:v>
                </c:pt>
                <c:pt idx="432">
                  <c:v>3.8309918410028274</c:v>
                </c:pt>
                <c:pt idx="433">
                  <c:v>3.8576681303449316</c:v>
                </c:pt>
                <c:pt idx="434">
                  <c:v>3.8845985973490729</c:v>
                </c:pt>
                <c:pt idx="435">
                  <c:v>3.9117617142119716</c:v>
                </c:pt>
                <c:pt idx="436">
                  <c:v>3.9391357671536182</c:v>
                </c:pt>
                <c:pt idx="437">
                  <c:v>3.9666988737749311</c:v>
                </c:pt>
                <c:pt idx="438">
                  <c:v>3.9944290005502081</c:v>
                </c:pt>
                <c:pt idx="439">
                  <c:v>4.022303980440384</c:v>
                </c:pt>
                <c:pt idx="440">
                  <c:v>4.050301530613039</c:v>
                </c:pt>
                <c:pt idx="441">
                  <c:v>4.0783992702549448</c:v>
                </c:pt>
                <c:pt idx="442">
                  <c:v>4.1065747384629399</c:v>
                </c:pt>
                <c:pt idx="443">
                  <c:v>4.1348054121988334</c:v>
                </c:pt>
                <c:pt idx="444">
                  <c:v>4.1630687242939901</c:v>
                </c:pt>
                <c:pt idx="445">
                  <c:v>4.1913420814891644</c:v>
                </c:pt>
                <c:pt idx="446">
                  <c:v>4.2196028824952103</c:v>
                </c:pt>
                <c:pt idx="447">
                  <c:v>4.2478285360602044</c:v>
                </c:pt>
                <c:pt idx="448">
                  <c:v>4.2759964790285592</c:v>
                </c:pt>
                <c:pt idx="449">
                  <c:v>4.3040841943776487</c:v>
                </c:pt>
                <c:pt idx="450">
                  <c:v>4.3320692292175753</c:v>
                </c:pt>
                <c:pt idx="451">
                  <c:v>4.3599292127396776</c:v>
                </c:pt>
                <c:pt idx="452">
                  <c:v>4.3876418740993968</c:v>
                </c:pt>
                <c:pt idx="453">
                  <c:v>4.4151850602192662</c:v>
                </c:pt>
                <c:pt idx="454">
                  <c:v>4.4425367534977198</c:v>
                </c:pt>
                <c:pt idx="455">
                  <c:v>4.4696750894096464</c:v>
                </c:pt>
                <c:pt idx="456">
                  <c:v>4.496578373984554</c:v>
                </c:pt>
                <c:pt idx="457">
                  <c:v>4.5232251011483822</c:v>
                </c:pt>
                <c:pt idx="458">
                  <c:v>4.5495939699151453</c:v>
                </c:pt>
                <c:pt idx="459">
                  <c:v>4.5756639014146092</c:v>
                </c:pt>
                <c:pt idx="460">
                  <c:v>4.6014140557424161</c:v>
                </c:pt>
                <c:pt idx="461">
                  <c:v>4.6268238486191899</c:v>
                </c:pt>
                <c:pt idx="462">
                  <c:v>4.6518729678452839</c:v>
                </c:pt>
                <c:pt idx="463">
                  <c:v>4.6765413895380537</c:v>
                </c:pt>
                <c:pt idx="464">
                  <c:v>4.7008093941386404</c:v>
                </c:pt>
                <c:pt idx="465">
                  <c:v>4.7246575821754755</c:v>
                </c:pt>
                <c:pt idx="466">
                  <c:v>4.748066889771934</c:v>
                </c:pt>
                <c:pt idx="467">
                  <c:v>4.7710186038857003</c:v>
                </c:pt>
                <c:pt idx="468">
                  <c:v>4.7934943772676784</c:v>
                </c:pt>
                <c:pt idx="469">
                  <c:v>4.8154762431285221</c:v>
                </c:pt>
                <c:pt idx="470">
                  <c:v>4.8369466295009973</c:v>
                </c:pt>
                <c:pt idx="471">
                  <c:v>4.8578883732867402</c:v>
                </c:pt>
                <c:pt idx="472">
                  <c:v>4.8782847339761934</c:v>
                </c:pt>
                <c:pt idx="473">
                  <c:v>4.8981194070306939</c:v>
                </c:pt>
                <c:pt idx="474">
                  <c:v>4.9173765369160831</c:v>
                </c:pt>
                <c:pt idx="475">
                  <c:v>4.9360407297773765</c:v>
                </c:pt>
                <c:pt idx="476">
                  <c:v>4.9540970657443673</c:v>
                </c:pt>
                <c:pt idx="477">
                  <c:v>4.9715311108583604</c:v>
                </c:pt>
                <c:pt idx="478">
                  <c:v>4.9883289286104375</c:v>
                </c:pt>
                <c:pt idx="479">
                  <c:v>5.0044770910821059</c:v>
                </c:pt>
                <c:pt idx="480">
                  <c:v>5.0199626896793594</c:v>
                </c:pt>
                <c:pt idx="481">
                  <c:v>5.0347733454516161</c:v>
                </c:pt>
                <c:pt idx="482">
                  <c:v>5.0488972189872641</c:v>
                </c:pt>
                <c:pt idx="483">
                  <c:v>5.0623230198779012</c:v>
                </c:pt>
                <c:pt idx="484">
                  <c:v>5.0750400157437143</c:v>
                </c:pt>
                <c:pt idx="485">
                  <c:v>5.0870380408127893</c:v>
                </c:pt>
                <c:pt idx="486">
                  <c:v>5.0983075040474581</c:v>
                </c:pt>
                <c:pt idx="487">
                  <c:v>5.1088393968112431</c:v>
                </c:pt>
                <c:pt idx="488">
                  <c:v>5.1186253000702093</c:v>
                </c:pt>
                <c:pt idx="489">
                  <c:v>5.1276573911230203</c:v>
                </c:pt>
                <c:pt idx="490">
                  <c:v>5.1359284498542879</c:v>
                </c:pt>
                <c:pt idx="491">
                  <c:v>5.1434318645062094</c:v>
                </c:pt>
                <c:pt idx="492">
                  <c:v>5.1501616369639214</c:v>
                </c:pt>
                <c:pt idx="493">
                  <c:v>5.156112387550289</c:v>
                </c:pt>
                <c:pt idx="494">
                  <c:v>5.1612793593263424</c:v>
                </c:pt>
                <c:pt idx="495">
                  <c:v>5.1656584218939017</c:v>
                </c:pt>
                <c:pt idx="496">
                  <c:v>5.1692460746973525</c:v>
                </c:pt>
                <c:pt idx="497">
                  <c:v>5.1720394498219369</c:v>
                </c:pt>
                <c:pt idx="498">
                  <c:v>5.1740363142863188</c:v>
                </c:pt>
                <c:pt idx="499">
                  <c:v>5.1752350718276006</c:v>
                </c:pt>
                <c:pt idx="500">
                  <c:v>5.1756347641773441</c:v>
                </c:pt>
                <c:pt idx="501">
                  <c:v>5.1752350718276006</c:v>
                </c:pt>
                <c:pt idx="502">
                  <c:v>5.1740363142863188</c:v>
                </c:pt>
                <c:pt idx="503">
                  <c:v>5.1720394498219369</c:v>
                </c:pt>
                <c:pt idx="504">
                  <c:v>5.1692460746973525</c:v>
                </c:pt>
                <c:pt idx="505">
                  <c:v>5.1656584218939017</c:v>
                </c:pt>
                <c:pt idx="506">
                  <c:v>5.1612793593263424</c:v>
                </c:pt>
                <c:pt idx="507">
                  <c:v>5.156112387550289</c:v>
                </c:pt>
                <c:pt idx="508">
                  <c:v>5.1501616369639214</c:v>
                </c:pt>
                <c:pt idx="509">
                  <c:v>5.1434318645062094</c:v>
                </c:pt>
                <c:pt idx="510">
                  <c:v>5.1359284498542879</c:v>
                </c:pt>
                <c:pt idx="511">
                  <c:v>5.1276573911230203</c:v>
                </c:pt>
                <c:pt idx="512">
                  <c:v>5.1186253000702093</c:v>
                </c:pt>
                <c:pt idx="513">
                  <c:v>5.1088393968112431</c:v>
                </c:pt>
                <c:pt idx="514">
                  <c:v>5.0983075040474581</c:v>
                </c:pt>
                <c:pt idx="515">
                  <c:v>5.0870380408127893</c:v>
                </c:pt>
                <c:pt idx="516">
                  <c:v>5.0750400157437143</c:v>
                </c:pt>
                <c:pt idx="517">
                  <c:v>5.0623230198779012</c:v>
                </c:pt>
                <c:pt idx="518">
                  <c:v>5.048897218987265</c:v>
                </c:pt>
                <c:pt idx="519">
                  <c:v>5.0347733454516153</c:v>
                </c:pt>
                <c:pt idx="520">
                  <c:v>5.0199626896793594</c:v>
                </c:pt>
                <c:pt idx="521">
                  <c:v>5.0044770910821059</c:v>
                </c:pt>
                <c:pt idx="522">
                  <c:v>4.9883289286104375</c:v>
                </c:pt>
                <c:pt idx="523">
                  <c:v>4.9715311108583604</c:v>
                </c:pt>
                <c:pt idx="524">
                  <c:v>4.9540970657443673</c:v>
                </c:pt>
                <c:pt idx="525">
                  <c:v>4.9360407297773765</c:v>
                </c:pt>
                <c:pt idx="526">
                  <c:v>4.9173765369160831</c:v>
                </c:pt>
                <c:pt idx="527">
                  <c:v>4.8981194070306939</c:v>
                </c:pt>
                <c:pt idx="528">
                  <c:v>4.8782847339761926</c:v>
                </c:pt>
                <c:pt idx="529">
                  <c:v>4.8578883732867402</c:v>
                </c:pt>
                <c:pt idx="530">
                  <c:v>4.8369466295009973</c:v>
                </c:pt>
                <c:pt idx="531">
                  <c:v>4.8154762431285221</c:v>
                </c:pt>
                <c:pt idx="532">
                  <c:v>4.7934943772676784</c:v>
                </c:pt>
                <c:pt idx="533">
                  <c:v>4.7710186038857003</c:v>
                </c:pt>
                <c:pt idx="534">
                  <c:v>4.748066889771934</c:v>
                </c:pt>
                <c:pt idx="535">
                  <c:v>4.7246575821754746</c:v>
                </c:pt>
                <c:pt idx="536">
                  <c:v>4.7008093941386413</c:v>
                </c:pt>
                <c:pt idx="537">
                  <c:v>4.6765413895380537</c:v>
                </c:pt>
                <c:pt idx="538">
                  <c:v>4.6518729678452839</c:v>
                </c:pt>
                <c:pt idx="539">
                  <c:v>4.6268238486191899</c:v>
                </c:pt>
                <c:pt idx="540">
                  <c:v>4.6014140557424161</c:v>
                </c:pt>
                <c:pt idx="541">
                  <c:v>4.5756639014146092</c:v>
                </c:pt>
                <c:pt idx="542">
                  <c:v>4.5495939699151453</c:v>
                </c:pt>
                <c:pt idx="543">
                  <c:v>4.5232251011483822</c:v>
                </c:pt>
                <c:pt idx="544">
                  <c:v>4.496578373984554</c:v>
                </c:pt>
                <c:pt idx="545">
                  <c:v>4.4696750894096464</c:v>
                </c:pt>
                <c:pt idx="546">
                  <c:v>4.4425367534977198</c:v>
                </c:pt>
                <c:pt idx="547">
                  <c:v>4.4151850602192662</c:v>
                </c:pt>
                <c:pt idx="548">
                  <c:v>4.3876418740993968</c:v>
                </c:pt>
                <c:pt idx="549">
                  <c:v>4.3599292127396776</c:v>
                </c:pt>
                <c:pt idx="550">
                  <c:v>4.3320692292175753</c:v>
                </c:pt>
                <c:pt idx="551">
                  <c:v>4.3040841943776487</c:v>
                </c:pt>
                <c:pt idx="552">
                  <c:v>4.2759964790285583</c:v>
                </c:pt>
                <c:pt idx="553">
                  <c:v>4.2478285360602044</c:v>
                </c:pt>
                <c:pt idx="554">
                  <c:v>4.2196028824952112</c:v>
                </c:pt>
                <c:pt idx="555">
                  <c:v>4.1913420814891644</c:v>
                </c:pt>
                <c:pt idx="556">
                  <c:v>4.1630687242939928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328-41CA-AF8D-E0E583330514}"/>
            </c:ext>
          </c:extLst>
        </c:ser>
        <c:ser>
          <c:idx val="2"/>
          <c:order val="2"/>
          <c:tx>
            <c:strRef>
              <c:f>Acc!$J$6</c:f>
              <c:strCache>
                <c:ptCount val="1"/>
                <c:pt idx="0">
                  <c:v>Min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Acc!$B$7:$B$563</c:f>
              <c:numCache>
                <c:formatCode>General</c:formatCode>
                <c:ptCount val="557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51</c:v>
                </c:pt>
                <c:pt idx="18">
                  <c:v>54</c:v>
                </c:pt>
                <c:pt idx="19">
                  <c:v>57</c:v>
                </c:pt>
                <c:pt idx="20">
                  <c:v>60</c:v>
                </c:pt>
                <c:pt idx="21">
                  <c:v>63</c:v>
                </c:pt>
                <c:pt idx="22">
                  <c:v>66</c:v>
                </c:pt>
                <c:pt idx="23">
                  <c:v>69</c:v>
                </c:pt>
                <c:pt idx="24">
                  <c:v>72</c:v>
                </c:pt>
                <c:pt idx="25">
                  <c:v>75</c:v>
                </c:pt>
                <c:pt idx="26">
                  <c:v>78</c:v>
                </c:pt>
                <c:pt idx="27">
                  <c:v>81</c:v>
                </c:pt>
                <c:pt idx="28">
                  <c:v>84</c:v>
                </c:pt>
                <c:pt idx="29">
                  <c:v>87</c:v>
                </c:pt>
                <c:pt idx="30">
                  <c:v>90</c:v>
                </c:pt>
                <c:pt idx="31">
                  <c:v>93</c:v>
                </c:pt>
                <c:pt idx="32">
                  <c:v>96</c:v>
                </c:pt>
                <c:pt idx="33">
                  <c:v>99</c:v>
                </c:pt>
                <c:pt idx="34">
                  <c:v>102</c:v>
                </c:pt>
                <c:pt idx="35">
                  <c:v>105</c:v>
                </c:pt>
                <c:pt idx="36">
                  <c:v>108</c:v>
                </c:pt>
                <c:pt idx="37">
                  <c:v>111</c:v>
                </c:pt>
                <c:pt idx="38">
                  <c:v>114</c:v>
                </c:pt>
                <c:pt idx="39">
                  <c:v>117</c:v>
                </c:pt>
                <c:pt idx="40">
                  <c:v>120</c:v>
                </c:pt>
                <c:pt idx="41">
                  <c:v>123</c:v>
                </c:pt>
                <c:pt idx="42">
                  <c:v>126</c:v>
                </c:pt>
                <c:pt idx="43">
                  <c:v>129</c:v>
                </c:pt>
                <c:pt idx="44">
                  <c:v>132</c:v>
                </c:pt>
                <c:pt idx="45">
                  <c:v>135</c:v>
                </c:pt>
                <c:pt idx="46">
                  <c:v>138</c:v>
                </c:pt>
                <c:pt idx="47">
                  <c:v>141</c:v>
                </c:pt>
                <c:pt idx="48">
                  <c:v>144</c:v>
                </c:pt>
                <c:pt idx="49">
                  <c:v>147</c:v>
                </c:pt>
                <c:pt idx="50">
                  <c:v>150</c:v>
                </c:pt>
                <c:pt idx="51">
                  <c:v>153</c:v>
                </c:pt>
                <c:pt idx="52">
                  <c:v>156</c:v>
                </c:pt>
                <c:pt idx="53">
                  <c:v>159</c:v>
                </c:pt>
                <c:pt idx="54">
                  <c:v>162</c:v>
                </c:pt>
                <c:pt idx="55">
                  <c:v>165</c:v>
                </c:pt>
                <c:pt idx="56">
                  <c:v>168</c:v>
                </c:pt>
                <c:pt idx="57">
                  <c:v>171</c:v>
                </c:pt>
                <c:pt idx="58">
                  <c:v>174</c:v>
                </c:pt>
                <c:pt idx="59">
                  <c:v>177</c:v>
                </c:pt>
                <c:pt idx="60">
                  <c:v>180</c:v>
                </c:pt>
                <c:pt idx="61">
                  <c:v>183</c:v>
                </c:pt>
                <c:pt idx="62">
                  <c:v>186</c:v>
                </c:pt>
                <c:pt idx="63">
                  <c:v>189</c:v>
                </c:pt>
                <c:pt idx="64">
                  <c:v>192</c:v>
                </c:pt>
                <c:pt idx="65">
                  <c:v>195</c:v>
                </c:pt>
                <c:pt idx="66">
                  <c:v>198</c:v>
                </c:pt>
                <c:pt idx="67">
                  <c:v>201</c:v>
                </c:pt>
                <c:pt idx="68">
                  <c:v>204</c:v>
                </c:pt>
                <c:pt idx="69">
                  <c:v>207</c:v>
                </c:pt>
                <c:pt idx="70">
                  <c:v>210</c:v>
                </c:pt>
                <c:pt idx="71">
                  <c:v>213</c:v>
                </c:pt>
                <c:pt idx="72">
                  <c:v>216</c:v>
                </c:pt>
                <c:pt idx="73">
                  <c:v>219</c:v>
                </c:pt>
                <c:pt idx="74">
                  <c:v>222</c:v>
                </c:pt>
                <c:pt idx="75">
                  <c:v>225</c:v>
                </c:pt>
                <c:pt idx="76">
                  <c:v>228</c:v>
                </c:pt>
                <c:pt idx="77">
                  <c:v>231</c:v>
                </c:pt>
                <c:pt idx="78">
                  <c:v>234</c:v>
                </c:pt>
                <c:pt idx="79">
                  <c:v>237</c:v>
                </c:pt>
                <c:pt idx="80">
                  <c:v>240</c:v>
                </c:pt>
                <c:pt idx="81">
                  <c:v>243</c:v>
                </c:pt>
                <c:pt idx="82">
                  <c:v>246</c:v>
                </c:pt>
                <c:pt idx="83">
                  <c:v>249</c:v>
                </c:pt>
                <c:pt idx="84">
                  <c:v>252</c:v>
                </c:pt>
                <c:pt idx="85">
                  <c:v>255</c:v>
                </c:pt>
                <c:pt idx="86">
                  <c:v>258</c:v>
                </c:pt>
                <c:pt idx="87">
                  <c:v>261</c:v>
                </c:pt>
                <c:pt idx="88">
                  <c:v>264</c:v>
                </c:pt>
                <c:pt idx="89">
                  <c:v>267</c:v>
                </c:pt>
                <c:pt idx="90">
                  <c:v>270</c:v>
                </c:pt>
                <c:pt idx="91">
                  <c:v>273</c:v>
                </c:pt>
                <c:pt idx="92">
                  <c:v>276</c:v>
                </c:pt>
                <c:pt idx="93">
                  <c:v>279</c:v>
                </c:pt>
                <c:pt idx="94">
                  <c:v>282</c:v>
                </c:pt>
                <c:pt idx="95">
                  <c:v>285</c:v>
                </c:pt>
                <c:pt idx="96">
                  <c:v>288</c:v>
                </c:pt>
                <c:pt idx="97">
                  <c:v>291</c:v>
                </c:pt>
                <c:pt idx="98">
                  <c:v>294</c:v>
                </c:pt>
                <c:pt idx="99">
                  <c:v>297</c:v>
                </c:pt>
                <c:pt idx="100">
                  <c:v>300</c:v>
                </c:pt>
                <c:pt idx="101">
                  <c:v>303</c:v>
                </c:pt>
                <c:pt idx="102">
                  <c:v>306</c:v>
                </c:pt>
                <c:pt idx="103">
                  <c:v>309</c:v>
                </c:pt>
                <c:pt idx="104">
                  <c:v>312</c:v>
                </c:pt>
                <c:pt idx="105">
                  <c:v>315</c:v>
                </c:pt>
                <c:pt idx="106">
                  <c:v>318</c:v>
                </c:pt>
                <c:pt idx="107">
                  <c:v>321</c:v>
                </c:pt>
                <c:pt idx="108">
                  <c:v>324</c:v>
                </c:pt>
                <c:pt idx="109">
                  <c:v>327</c:v>
                </c:pt>
                <c:pt idx="110">
                  <c:v>330</c:v>
                </c:pt>
                <c:pt idx="111">
                  <c:v>333</c:v>
                </c:pt>
                <c:pt idx="112">
                  <c:v>336</c:v>
                </c:pt>
                <c:pt idx="113">
                  <c:v>339</c:v>
                </c:pt>
                <c:pt idx="114">
                  <c:v>342</c:v>
                </c:pt>
                <c:pt idx="115">
                  <c:v>345</c:v>
                </c:pt>
                <c:pt idx="116">
                  <c:v>348</c:v>
                </c:pt>
                <c:pt idx="117">
                  <c:v>351</c:v>
                </c:pt>
                <c:pt idx="118">
                  <c:v>354</c:v>
                </c:pt>
                <c:pt idx="119">
                  <c:v>357</c:v>
                </c:pt>
                <c:pt idx="120">
                  <c:v>360</c:v>
                </c:pt>
                <c:pt idx="121">
                  <c:v>363</c:v>
                </c:pt>
                <c:pt idx="122">
                  <c:v>366</c:v>
                </c:pt>
                <c:pt idx="123">
                  <c:v>369</c:v>
                </c:pt>
                <c:pt idx="124">
                  <c:v>372</c:v>
                </c:pt>
                <c:pt idx="125">
                  <c:v>375</c:v>
                </c:pt>
                <c:pt idx="126">
                  <c:v>378</c:v>
                </c:pt>
                <c:pt idx="127">
                  <c:v>381</c:v>
                </c:pt>
                <c:pt idx="128">
                  <c:v>384</c:v>
                </c:pt>
                <c:pt idx="129">
                  <c:v>387</c:v>
                </c:pt>
                <c:pt idx="130">
                  <c:v>390</c:v>
                </c:pt>
                <c:pt idx="131">
                  <c:v>393</c:v>
                </c:pt>
                <c:pt idx="132">
                  <c:v>396</c:v>
                </c:pt>
                <c:pt idx="133">
                  <c:v>399</c:v>
                </c:pt>
                <c:pt idx="134">
                  <c:v>402</c:v>
                </c:pt>
                <c:pt idx="135">
                  <c:v>405</c:v>
                </c:pt>
                <c:pt idx="136">
                  <c:v>408</c:v>
                </c:pt>
                <c:pt idx="137">
                  <c:v>411</c:v>
                </c:pt>
                <c:pt idx="138">
                  <c:v>414</c:v>
                </c:pt>
                <c:pt idx="139">
                  <c:v>417</c:v>
                </c:pt>
                <c:pt idx="140">
                  <c:v>420</c:v>
                </c:pt>
                <c:pt idx="141">
                  <c:v>423</c:v>
                </c:pt>
                <c:pt idx="142">
                  <c:v>426</c:v>
                </c:pt>
                <c:pt idx="143">
                  <c:v>429</c:v>
                </c:pt>
                <c:pt idx="144">
                  <c:v>432</c:v>
                </c:pt>
                <c:pt idx="145">
                  <c:v>435</c:v>
                </c:pt>
                <c:pt idx="146">
                  <c:v>438</c:v>
                </c:pt>
                <c:pt idx="147">
                  <c:v>441</c:v>
                </c:pt>
                <c:pt idx="148">
                  <c:v>444</c:v>
                </c:pt>
                <c:pt idx="149">
                  <c:v>447</c:v>
                </c:pt>
                <c:pt idx="150">
                  <c:v>450</c:v>
                </c:pt>
                <c:pt idx="151">
                  <c:v>453</c:v>
                </c:pt>
                <c:pt idx="152">
                  <c:v>456</c:v>
                </c:pt>
                <c:pt idx="153">
                  <c:v>459</c:v>
                </c:pt>
                <c:pt idx="154">
                  <c:v>462</c:v>
                </c:pt>
                <c:pt idx="155">
                  <c:v>465</c:v>
                </c:pt>
                <c:pt idx="156">
                  <c:v>468</c:v>
                </c:pt>
                <c:pt idx="157">
                  <c:v>471</c:v>
                </c:pt>
                <c:pt idx="158">
                  <c:v>474</c:v>
                </c:pt>
                <c:pt idx="159">
                  <c:v>477</c:v>
                </c:pt>
                <c:pt idx="160">
                  <c:v>480</c:v>
                </c:pt>
                <c:pt idx="161">
                  <c:v>483</c:v>
                </c:pt>
                <c:pt idx="162">
                  <c:v>486</c:v>
                </c:pt>
                <c:pt idx="163">
                  <c:v>489</c:v>
                </c:pt>
                <c:pt idx="164">
                  <c:v>492</c:v>
                </c:pt>
                <c:pt idx="165">
                  <c:v>495</c:v>
                </c:pt>
                <c:pt idx="166">
                  <c:v>498</c:v>
                </c:pt>
                <c:pt idx="167">
                  <c:v>501</c:v>
                </c:pt>
                <c:pt idx="168">
                  <c:v>504</c:v>
                </c:pt>
                <c:pt idx="169">
                  <c:v>507</c:v>
                </c:pt>
                <c:pt idx="170">
                  <c:v>510</c:v>
                </c:pt>
                <c:pt idx="171">
                  <c:v>513</c:v>
                </c:pt>
                <c:pt idx="172">
                  <c:v>516</c:v>
                </c:pt>
                <c:pt idx="173">
                  <c:v>519</c:v>
                </c:pt>
                <c:pt idx="174">
                  <c:v>522</c:v>
                </c:pt>
                <c:pt idx="175">
                  <c:v>525</c:v>
                </c:pt>
                <c:pt idx="176">
                  <c:v>528</c:v>
                </c:pt>
                <c:pt idx="177">
                  <c:v>531</c:v>
                </c:pt>
                <c:pt idx="178">
                  <c:v>534</c:v>
                </c:pt>
                <c:pt idx="179">
                  <c:v>537</c:v>
                </c:pt>
                <c:pt idx="180">
                  <c:v>540</c:v>
                </c:pt>
                <c:pt idx="181">
                  <c:v>543</c:v>
                </c:pt>
                <c:pt idx="182">
                  <c:v>546</c:v>
                </c:pt>
                <c:pt idx="183">
                  <c:v>549</c:v>
                </c:pt>
                <c:pt idx="184">
                  <c:v>552</c:v>
                </c:pt>
                <c:pt idx="185">
                  <c:v>555</c:v>
                </c:pt>
                <c:pt idx="186">
                  <c:v>558</c:v>
                </c:pt>
                <c:pt idx="187">
                  <c:v>561</c:v>
                </c:pt>
                <c:pt idx="188">
                  <c:v>564</c:v>
                </c:pt>
                <c:pt idx="189">
                  <c:v>567</c:v>
                </c:pt>
                <c:pt idx="190">
                  <c:v>570</c:v>
                </c:pt>
                <c:pt idx="191">
                  <c:v>573</c:v>
                </c:pt>
                <c:pt idx="192">
                  <c:v>576</c:v>
                </c:pt>
                <c:pt idx="193">
                  <c:v>579</c:v>
                </c:pt>
                <c:pt idx="194">
                  <c:v>582</c:v>
                </c:pt>
                <c:pt idx="195">
                  <c:v>585</c:v>
                </c:pt>
                <c:pt idx="196">
                  <c:v>588</c:v>
                </c:pt>
                <c:pt idx="197">
                  <c:v>591</c:v>
                </c:pt>
                <c:pt idx="198">
                  <c:v>594</c:v>
                </c:pt>
                <c:pt idx="199">
                  <c:v>597</c:v>
                </c:pt>
                <c:pt idx="200">
                  <c:v>600</c:v>
                </c:pt>
                <c:pt idx="201">
                  <c:v>603</c:v>
                </c:pt>
                <c:pt idx="202">
                  <c:v>606</c:v>
                </c:pt>
                <c:pt idx="203">
                  <c:v>609</c:v>
                </c:pt>
                <c:pt idx="204">
                  <c:v>612</c:v>
                </c:pt>
                <c:pt idx="205">
                  <c:v>615</c:v>
                </c:pt>
                <c:pt idx="206">
                  <c:v>618</c:v>
                </c:pt>
                <c:pt idx="207">
                  <c:v>621</c:v>
                </c:pt>
                <c:pt idx="208">
                  <c:v>624</c:v>
                </c:pt>
                <c:pt idx="209">
                  <c:v>627</c:v>
                </c:pt>
                <c:pt idx="210">
                  <c:v>630</c:v>
                </c:pt>
                <c:pt idx="211">
                  <c:v>633</c:v>
                </c:pt>
                <c:pt idx="212">
                  <c:v>636</c:v>
                </c:pt>
                <c:pt idx="213">
                  <c:v>639</c:v>
                </c:pt>
                <c:pt idx="214">
                  <c:v>642</c:v>
                </c:pt>
                <c:pt idx="215">
                  <c:v>645</c:v>
                </c:pt>
                <c:pt idx="216">
                  <c:v>648</c:v>
                </c:pt>
                <c:pt idx="217">
                  <c:v>651</c:v>
                </c:pt>
                <c:pt idx="218">
                  <c:v>654</c:v>
                </c:pt>
                <c:pt idx="219">
                  <c:v>657</c:v>
                </c:pt>
                <c:pt idx="220">
                  <c:v>660</c:v>
                </c:pt>
                <c:pt idx="221">
                  <c:v>663</c:v>
                </c:pt>
                <c:pt idx="222">
                  <c:v>666</c:v>
                </c:pt>
                <c:pt idx="223">
                  <c:v>669</c:v>
                </c:pt>
                <c:pt idx="224">
                  <c:v>672</c:v>
                </c:pt>
                <c:pt idx="225">
                  <c:v>675</c:v>
                </c:pt>
                <c:pt idx="226">
                  <c:v>678</c:v>
                </c:pt>
                <c:pt idx="227">
                  <c:v>681</c:v>
                </c:pt>
                <c:pt idx="228">
                  <c:v>684</c:v>
                </c:pt>
                <c:pt idx="229">
                  <c:v>687</c:v>
                </c:pt>
                <c:pt idx="230">
                  <c:v>690</c:v>
                </c:pt>
                <c:pt idx="231">
                  <c:v>693</c:v>
                </c:pt>
                <c:pt idx="232">
                  <c:v>696</c:v>
                </c:pt>
                <c:pt idx="233">
                  <c:v>699</c:v>
                </c:pt>
                <c:pt idx="234">
                  <c:v>702</c:v>
                </c:pt>
                <c:pt idx="235">
                  <c:v>705</c:v>
                </c:pt>
                <c:pt idx="236">
                  <c:v>708</c:v>
                </c:pt>
                <c:pt idx="237">
                  <c:v>711</c:v>
                </c:pt>
                <c:pt idx="238">
                  <c:v>714</c:v>
                </c:pt>
                <c:pt idx="239">
                  <c:v>717</c:v>
                </c:pt>
                <c:pt idx="240">
                  <c:v>720</c:v>
                </c:pt>
                <c:pt idx="241">
                  <c:v>723</c:v>
                </c:pt>
                <c:pt idx="242">
                  <c:v>726</c:v>
                </c:pt>
                <c:pt idx="243">
                  <c:v>729</c:v>
                </c:pt>
                <c:pt idx="244">
                  <c:v>732</c:v>
                </c:pt>
                <c:pt idx="245">
                  <c:v>735</c:v>
                </c:pt>
                <c:pt idx="246">
                  <c:v>738</c:v>
                </c:pt>
                <c:pt idx="247">
                  <c:v>741</c:v>
                </c:pt>
                <c:pt idx="248">
                  <c:v>744</c:v>
                </c:pt>
                <c:pt idx="249">
                  <c:v>747</c:v>
                </c:pt>
                <c:pt idx="250">
                  <c:v>750</c:v>
                </c:pt>
                <c:pt idx="251">
                  <c:v>753</c:v>
                </c:pt>
                <c:pt idx="252">
                  <c:v>756</c:v>
                </c:pt>
                <c:pt idx="253">
                  <c:v>759</c:v>
                </c:pt>
                <c:pt idx="254">
                  <c:v>762</c:v>
                </c:pt>
                <c:pt idx="255">
                  <c:v>765</c:v>
                </c:pt>
                <c:pt idx="256">
                  <c:v>768</c:v>
                </c:pt>
                <c:pt idx="257">
                  <c:v>771</c:v>
                </c:pt>
                <c:pt idx="258">
                  <c:v>774</c:v>
                </c:pt>
                <c:pt idx="259">
                  <c:v>777</c:v>
                </c:pt>
                <c:pt idx="260">
                  <c:v>780</c:v>
                </c:pt>
                <c:pt idx="261">
                  <c:v>783</c:v>
                </c:pt>
                <c:pt idx="262">
                  <c:v>786</c:v>
                </c:pt>
                <c:pt idx="263">
                  <c:v>789</c:v>
                </c:pt>
                <c:pt idx="264">
                  <c:v>792</c:v>
                </c:pt>
                <c:pt idx="265">
                  <c:v>795</c:v>
                </c:pt>
                <c:pt idx="266">
                  <c:v>798</c:v>
                </c:pt>
                <c:pt idx="267">
                  <c:v>801</c:v>
                </c:pt>
                <c:pt idx="268">
                  <c:v>804</c:v>
                </c:pt>
                <c:pt idx="269">
                  <c:v>807</c:v>
                </c:pt>
                <c:pt idx="270">
                  <c:v>810</c:v>
                </c:pt>
                <c:pt idx="271">
                  <c:v>813</c:v>
                </c:pt>
                <c:pt idx="272">
                  <c:v>816</c:v>
                </c:pt>
                <c:pt idx="273">
                  <c:v>819</c:v>
                </c:pt>
                <c:pt idx="274">
                  <c:v>822</c:v>
                </c:pt>
                <c:pt idx="275">
                  <c:v>825</c:v>
                </c:pt>
                <c:pt idx="276">
                  <c:v>828</c:v>
                </c:pt>
                <c:pt idx="277">
                  <c:v>831</c:v>
                </c:pt>
                <c:pt idx="278">
                  <c:v>834</c:v>
                </c:pt>
                <c:pt idx="279">
                  <c:v>837</c:v>
                </c:pt>
                <c:pt idx="280">
                  <c:v>840</c:v>
                </c:pt>
                <c:pt idx="281">
                  <c:v>843</c:v>
                </c:pt>
                <c:pt idx="282">
                  <c:v>846</c:v>
                </c:pt>
                <c:pt idx="283">
                  <c:v>849</c:v>
                </c:pt>
                <c:pt idx="284">
                  <c:v>852</c:v>
                </c:pt>
                <c:pt idx="285">
                  <c:v>855</c:v>
                </c:pt>
                <c:pt idx="286">
                  <c:v>858</c:v>
                </c:pt>
                <c:pt idx="287">
                  <c:v>861</c:v>
                </c:pt>
                <c:pt idx="288">
                  <c:v>864</c:v>
                </c:pt>
                <c:pt idx="289">
                  <c:v>867</c:v>
                </c:pt>
                <c:pt idx="290">
                  <c:v>870</c:v>
                </c:pt>
                <c:pt idx="291">
                  <c:v>873</c:v>
                </c:pt>
                <c:pt idx="292">
                  <c:v>876</c:v>
                </c:pt>
                <c:pt idx="293">
                  <c:v>879</c:v>
                </c:pt>
                <c:pt idx="294">
                  <c:v>882</c:v>
                </c:pt>
                <c:pt idx="295">
                  <c:v>885</c:v>
                </c:pt>
                <c:pt idx="296">
                  <c:v>888</c:v>
                </c:pt>
                <c:pt idx="297">
                  <c:v>891</c:v>
                </c:pt>
                <c:pt idx="298">
                  <c:v>894</c:v>
                </c:pt>
                <c:pt idx="299">
                  <c:v>897</c:v>
                </c:pt>
                <c:pt idx="300">
                  <c:v>900</c:v>
                </c:pt>
                <c:pt idx="301">
                  <c:v>903</c:v>
                </c:pt>
                <c:pt idx="302">
                  <c:v>906</c:v>
                </c:pt>
                <c:pt idx="303">
                  <c:v>909</c:v>
                </c:pt>
                <c:pt idx="304">
                  <c:v>912</c:v>
                </c:pt>
                <c:pt idx="305">
                  <c:v>915</c:v>
                </c:pt>
                <c:pt idx="306">
                  <c:v>918</c:v>
                </c:pt>
                <c:pt idx="307">
                  <c:v>921</c:v>
                </c:pt>
                <c:pt idx="308">
                  <c:v>924</c:v>
                </c:pt>
                <c:pt idx="309">
                  <c:v>927</c:v>
                </c:pt>
                <c:pt idx="310">
                  <c:v>930</c:v>
                </c:pt>
                <c:pt idx="311">
                  <c:v>933</c:v>
                </c:pt>
                <c:pt idx="312">
                  <c:v>936</c:v>
                </c:pt>
                <c:pt idx="313">
                  <c:v>939</c:v>
                </c:pt>
                <c:pt idx="314">
                  <c:v>942</c:v>
                </c:pt>
                <c:pt idx="315">
                  <c:v>945</c:v>
                </c:pt>
                <c:pt idx="316">
                  <c:v>948</c:v>
                </c:pt>
                <c:pt idx="317">
                  <c:v>951</c:v>
                </c:pt>
                <c:pt idx="318">
                  <c:v>954</c:v>
                </c:pt>
                <c:pt idx="319">
                  <c:v>957</c:v>
                </c:pt>
                <c:pt idx="320">
                  <c:v>960</c:v>
                </c:pt>
                <c:pt idx="321">
                  <c:v>963</c:v>
                </c:pt>
                <c:pt idx="322">
                  <c:v>966</c:v>
                </c:pt>
                <c:pt idx="323">
                  <c:v>969</c:v>
                </c:pt>
                <c:pt idx="324">
                  <c:v>972</c:v>
                </c:pt>
                <c:pt idx="325">
                  <c:v>975</c:v>
                </c:pt>
                <c:pt idx="326">
                  <c:v>978</c:v>
                </c:pt>
                <c:pt idx="327">
                  <c:v>981</c:v>
                </c:pt>
                <c:pt idx="328">
                  <c:v>984</c:v>
                </c:pt>
                <c:pt idx="329">
                  <c:v>987</c:v>
                </c:pt>
                <c:pt idx="330">
                  <c:v>990</c:v>
                </c:pt>
                <c:pt idx="331">
                  <c:v>993</c:v>
                </c:pt>
                <c:pt idx="332">
                  <c:v>996</c:v>
                </c:pt>
                <c:pt idx="333">
                  <c:v>999</c:v>
                </c:pt>
                <c:pt idx="334">
                  <c:v>1002</c:v>
                </c:pt>
                <c:pt idx="335">
                  <c:v>1005</c:v>
                </c:pt>
                <c:pt idx="336">
                  <c:v>1008</c:v>
                </c:pt>
                <c:pt idx="337">
                  <c:v>1011</c:v>
                </c:pt>
                <c:pt idx="338">
                  <c:v>1014</c:v>
                </c:pt>
                <c:pt idx="339">
                  <c:v>1017</c:v>
                </c:pt>
                <c:pt idx="340">
                  <c:v>1020</c:v>
                </c:pt>
                <c:pt idx="341">
                  <c:v>1023</c:v>
                </c:pt>
                <c:pt idx="342">
                  <c:v>1026</c:v>
                </c:pt>
                <c:pt idx="343">
                  <c:v>1029</c:v>
                </c:pt>
                <c:pt idx="344">
                  <c:v>1032</c:v>
                </c:pt>
                <c:pt idx="345">
                  <c:v>1035</c:v>
                </c:pt>
                <c:pt idx="346">
                  <c:v>1038</c:v>
                </c:pt>
                <c:pt idx="347">
                  <c:v>1041</c:v>
                </c:pt>
                <c:pt idx="348">
                  <c:v>1044</c:v>
                </c:pt>
                <c:pt idx="349">
                  <c:v>1047</c:v>
                </c:pt>
                <c:pt idx="350">
                  <c:v>1050</c:v>
                </c:pt>
                <c:pt idx="351">
                  <c:v>1053</c:v>
                </c:pt>
                <c:pt idx="352">
                  <c:v>1056</c:v>
                </c:pt>
                <c:pt idx="353">
                  <c:v>1059</c:v>
                </c:pt>
                <c:pt idx="354">
                  <c:v>1062</c:v>
                </c:pt>
                <c:pt idx="355">
                  <c:v>1065</c:v>
                </c:pt>
                <c:pt idx="356">
                  <c:v>1068</c:v>
                </c:pt>
                <c:pt idx="357">
                  <c:v>1071</c:v>
                </c:pt>
                <c:pt idx="358">
                  <c:v>1074</c:v>
                </c:pt>
                <c:pt idx="359">
                  <c:v>1077</c:v>
                </c:pt>
                <c:pt idx="360">
                  <c:v>1080</c:v>
                </c:pt>
                <c:pt idx="361">
                  <c:v>1083</c:v>
                </c:pt>
                <c:pt idx="362">
                  <c:v>1086</c:v>
                </c:pt>
                <c:pt idx="363">
                  <c:v>1089</c:v>
                </c:pt>
                <c:pt idx="364">
                  <c:v>1092</c:v>
                </c:pt>
                <c:pt idx="365">
                  <c:v>1095</c:v>
                </c:pt>
                <c:pt idx="366">
                  <c:v>1098</c:v>
                </c:pt>
                <c:pt idx="367">
                  <c:v>1101</c:v>
                </c:pt>
                <c:pt idx="368">
                  <c:v>1104</c:v>
                </c:pt>
                <c:pt idx="369">
                  <c:v>1107</c:v>
                </c:pt>
                <c:pt idx="370">
                  <c:v>1110</c:v>
                </c:pt>
                <c:pt idx="371">
                  <c:v>1113</c:v>
                </c:pt>
                <c:pt idx="372">
                  <c:v>1116</c:v>
                </c:pt>
                <c:pt idx="373">
                  <c:v>1119</c:v>
                </c:pt>
                <c:pt idx="374">
                  <c:v>1122</c:v>
                </c:pt>
                <c:pt idx="375">
                  <c:v>1125</c:v>
                </c:pt>
                <c:pt idx="376">
                  <c:v>1128</c:v>
                </c:pt>
                <c:pt idx="377">
                  <c:v>1131</c:v>
                </c:pt>
                <c:pt idx="378">
                  <c:v>1134</c:v>
                </c:pt>
                <c:pt idx="379">
                  <c:v>1137</c:v>
                </c:pt>
                <c:pt idx="380">
                  <c:v>1140</c:v>
                </c:pt>
                <c:pt idx="381">
                  <c:v>1143</c:v>
                </c:pt>
                <c:pt idx="382">
                  <c:v>1146</c:v>
                </c:pt>
                <c:pt idx="383">
                  <c:v>1149</c:v>
                </c:pt>
                <c:pt idx="384">
                  <c:v>1152</c:v>
                </c:pt>
                <c:pt idx="385">
                  <c:v>1155</c:v>
                </c:pt>
                <c:pt idx="386">
                  <c:v>1158</c:v>
                </c:pt>
                <c:pt idx="387">
                  <c:v>1161</c:v>
                </c:pt>
                <c:pt idx="388">
                  <c:v>1164</c:v>
                </c:pt>
                <c:pt idx="389">
                  <c:v>1167</c:v>
                </c:pt>
                <c:pt idx="390">
                  <c:v>1170</c:v>
                </c:pt>
                <c:pt idx="391">
                  <c:v>1173</c:v>
                </c:pt>
                <c:pt idx="392">
                  <c:v>1176</c:v>
                </c:pt>
                <c:pt idx="393">
                  <c:v>1179</c:v>
                </c:pt>
                <c:pt idx="394">
                  <c:v>1182</c:v>
                </c:pt>
                <c:pt idx="395">
                  <c:v>1185</c:v>
                </c:pt>
                <c:pt idx="396">
                  <c:v>1188</c:v>
                </c:pt>
                <c:pt idx="397">
                  <c:v>1191</c:v>
                </c:pt>
                <c:pt idx="398">
                  <c:v>1194</c:v>
                </c:pt>
                <c:pt idx="399">
                  <c:v>1197</c:v>
                </c:pt>
                <c:pt idx="400">
                  <c:v>1200</c:v>
                </c:pt>
                <c:pt idx="401">
                  <c:v>1203</c:v>
                </c:pt>
                <c:pt idx="402">
                  <c:v>1206</c:v>
                </c:pt>
                <c:pt idx="403">
                  <c:v>1209</c:v>
                </c:pt>
                <c:pt idx="404">
                  <c:v>1212</c:v>
                </c:pt>
                <c:pt idx="405">
                  <c:v>1215</c:v>
                </c:pt>
                <c:pt idx="406">
                  <c:v>1218</c:v>
                </c:pt>
                <c:pt idx="407">
                  <c:v>1221</c:v>
                </c:pt>
                <c:pt idx="408">
                  <c:v>1224</c:v>
                </c:pt>
                <c:pt idx="409">
                  <c:v>1227</c:v>
                </c:pt>
                <c:pt idx="410">
                  <c:v>1230</c:v>
                </c:pt>
                <c:pt idx="411">
                  <c:v>1233</c:v>
                </c:pt>
                <c:pt idx="412">
                  <c:v>1236</c:v>
                </c:pt>
                <c:pt idx="413">
                  <c:v>1239</c:v>
                </c:pt>
                <c:pt idx="414">
                  <c:v>1242</c:v>
                </c:pt>
                <c:pt idx="415">
                  <c:v>1245</c:v>
                </c:pt>
                <c:pt idx="416">
                  <c:v>1248</c:v>
                </c:pt>
                <c:pt idx="417">
                  <c:v>1251</c:v>
                </c:pt>
                <c:pt idx="418">
                  <c:v>1254</c:v>
                </c:pt>
                <c:pt idx="419">
                  <c:v>1257</c:v>
                </c:pt>
                <c:pt idx="420">
                  <c:v>1260</c:v>
                </c:pt>
                <c:pt idx="421">
                  <c:v>1263</c:v>
                </c:pt>
                <c:pt idx="422">
                  <c:v>1266</c:v>
                </c:pt>
                <c:pt idx="423">
                  <c:v>1269</c:v>
                </c:pt>
                <c:pt idx="424">
                  <c:v>1272</c:v>
                </c:pt>
                <c:pt idx="425">
                  <c:v>1275</c:v>
                </c:pt>
                <c:pt idx="426">
                  <c:v>1278</c:v>
                </c:pt>
                <c:pt idx="427">
                  <c:v>1281</c:v>
                </c:pt>
                <c:pt idx="428">
                  <c:v>1284</c:v>
                </c:pt>
                <c:pt idx="429">
                  <c:v>1287</c:v>
                </c:pt>
                <c:pt idx="430">
                  <c:v>1290</c:v>
                </c:pt>
                <c:pt idx="431">
                  <c:v>1293</c:v>
                </c:pt>
                <c:pt idx="432">
                  <c:v>1296</c:v>
                </c:pt>
                <c:pt idx="433">
                  <c:v>1299</c:v>
                </c:pt>
                <c:pt idx="434">
                  <c:v>1302</c:v>
                </c:pt>
                <c:pt idx="435">
                  <c:v>1305</c:v>
                </c:pt>
                <c:pt idx="436">
                  <c:v>1308</c:v>
                </c:pt>
                <c:pt idx="437">
                  <c:v>1311</c:v>
                </c:pt>
                <c:pt idx="438">
                  <c:v>1314</c:v>
                </c:pt>
                <c:pt idx="439">
                  <c:v>1317</c:v>
                </c:pt>
                <c:pt idx="440">
                  <c:v>1320</c:v>
                </c:pt>
                <c:pt idx="441">
                  <c:v>1323</c:v>
                </c:pt>
                <c:pt idx="442">
                  <c:v>1326</c:v>
                </c:pt>
                <c:pt idx="443">
                  <c:v>1329</c:v>
                </c:pt>
                <c:pt idx="444">
                  <c:v>1332</c:v>
                </c:pt>
                <c:pt idx="445">
                  <c:v>1335</c:v>
                </c:pt>
                <c:pt idx="446">
                  <c:v>1338</c:v>
                </c:pt>
                <c:pt idx="447">
                  <c:v>1341</c:v>
                </c:pt>
                <c:pt idx="448">
                  <c:v>1344</c:v>
                </c:pt>
                <c:pt idx="449">
                  <c:v>1347</c:v>
                </c:pt>
                <c:pt idx="450">
                  <c:v>1350</c:v>
                </c:pt>
                <c:pt idx="451">
                  <c:v>1353</c:v>
                </c:pt>
                <c:pt idx="452">
                  <c:v>1356</c:v>
                </c:pt>
                <c:pt idx="453">
                  <c:v>1359</c:v>
                </c:pt>
                <c:pt idx="454">
                  <c:v>1362</c:v>
                </c:pt>
                <c:pt idx="455">
                  <c:v>1365</c:v>
                </c:pt>
                <c:pt idx="456">
                  <c:v>1368</c:v>
                </c:pt>
                <c:pt idx="457">
                  <c:v>1371</c:v>
                </c:pt>
                <c:pt idx="458">
                  <c:v>1374</c:v>
                </c:pt>
                <c:pt idx="459">
                  <c:v>1377</c:v>
                </c:pt>
                <c:pt idx="460">
                  <c:v>1380</c:v>
                </c:pt>
                <c:pt idx="461">
                  <c:v>1383</c:v>
                </c:pt>
                <c:pt idx="462">
                  <c:v>1386</c:v>
                </c:pt>
                <c:pt idx="463">
                  <c:v>1389</c:v>
                </c:pt>
                <c:pt idx="464">
                  <c:v>1392</c:v>
                </c:pt>
                <c:pt idx="465">
                  <c:v>1395</c:v>
                </c:pt>
                <c:pt idx="466">
                  <c:v>1398</c:v>
                </c:pt>
                <c:pt idx="467">
                  <c:v>1401</c:v>
                </c:pt>
                <c:pt idx="468">
                  <c:v>1404</c:v>
                </c:pt>
                <c:pt idx="469">
                  <c:v>1407</c:v>
                </c:pt>
                <c:pt idx="470">
                  <c:v>1410</c:v>
                </c:pt>
                <c:pt idx="471">
                  <c:v>1413</c:v>
                </c:pt>
                <c:pt idx="472">
                  <c:v>1416</c:v>
                </c:pt>
                <c:pt idx="473">
                  <c:v>1419</c:v>
                </c:pt>
                <c:pt idx="474">
                  <c:v>1422</c:v>
                </c:pt>
                <c:pt idx="475">
                  <c:v>1425</c:v>
                </c:pt>
                <c:pt idx="476">
                  <c:v>1428</c:v>
                </c:pt>
                <c:pt idx="477">
                  <c:v>1431</c:v>
                </c:pt>
                <c:pt idx="478">
                  <c:v>1434</c:v>
                </c:pt>
                <c:pt idx="479">
                  <c:v>1437</c:v>
                </c:pt>
                <c:pt idx="480">
                  <c:v>1440</c:v>
                </c:pt>
                <c:pt idx="481">
                  <c:v>1443</c:v>
                </c:pt>
                <c:pt idx="482">
                  <c:v>1446</c:v>
                </c:pt>
                <c:pt idx="483">
                  <c:v>1449</c:v>
                </c:pt>
                <c:pt idx="484">
                  <c:v>1452</c:v>
                </c:pt>
                <c:pt idx="485">
                  <c:v>1455</c:v>
                </c:pt>
                <c:pt idx="486">
                  <c:v>1458</c:v>
                </c:pt>
                <c:pt idx="487">
                  <c:v>1461</c:v>
                </c:pt>
                <c:pt idx="488">
                  <c:v>1464</c:v>
                </c:pt>
                <c:pt idx="489">
                  <c:v>1467</c:v>
                </c:pt>
                <c:pt idx="490">
                  <c:v>1470</c:v>
                </c:pt>
                <c:pt idx="491">
                  <c:v>1473</c:v>
                </c:pt>
                <c:pt idx="492">
                  <c:v>1476</c:v>
                </c:pt>
                <c:pt idx="493">
                  <c:v>1479</c:v>
                </c:pt>
                <c:pt idx="494">
                  <c:v>1482</c:v>
                </c:pt>
                <c:pt idx="495">
                  <c:v>1485</c:v>
                </c:pt>
                <c:pt idx="496">
                  <c:v>1488</c:v>
                </c:pt>
                <c:pt idx="497">
                  <c:v>1491</c:v>
                </c:pt>
                <c:pt idx="498">
                  <c:v>1494</c:v>
                </c:pt>
                <c:pt idx="499">
                  <c:v>1497</c:v>
                </c:pt>
                <c:pt idx="500">
                  <c:v>1500</c:v>
                </c:pt>
                <c:pt idx="501">
                  <c:v>1503</c:v>
                </c:pt>
                <c:pt idx="502">
                  <c:v>1506</c:v>
                </c:pt>
                <c:pt idx="503">
                  <c:v>1509</c:v>
                </c:pt>
                <c:pt idx="504">
                  <c:v>1512</c:v>
                </c:pt>
                <c:pt idx="505">
                  <c:v>1515</c:v>
                </c:pt>
                <c:pt idx="506">
                  <c:v>1518</c:v>
                </c:pt>
                <c:pt idx="507">
                  <c:v>1521</c:v>
                </c:pt>
                <c:pt idx="508">
                  <c:v>1524</c:v>
                </c:pt>
                <c:pt idx="509">
                  <c:v>1527</c:v>
                </c:pt>
                <c:pt idx="510">
                  <c:v>1530</c:v>
                </c:pt>
                <c:pt idx="511">
                  <c:v>1533</c:v>
                </c:pt>
                <c:pt idx="512">
                  <c:v>1536</c:v>
                </c:pt>
                <c:pt idx="513">
                  <c:v>1539</c:v>
                </c:pt>
                <c:pt idx="514">
                  <c:v>1542</c:v>
                </c:pt>
                <c:pt idx="515">
                  <c:v>1545</c:v>
                </c:pt>
                <c:pt idx="516">
                  <c:v>1548</c:v>
                </c:pt>
                <c:pt idx="517">
                  <c:v>1551</c:v>
                </c:pt>
                <c:pt idx="518">
                  <c:v>1554</c:v>
                </c:pt>
                <c:pt idx="519">
                  <c:v>1557</c:v>
                </c:pt>
                <c:pt idx="520">
                  <c:v>1560</c:v>
                </c:pt>
                <c:pt idx="521">
                  <c:v>1563</c:v>
                </c:pt>
                <c:pt idx="522">
                  <c:v>1566</c:v>
                </c:pt>
                <c:pt idx="523">
                  <c:v>1569</c:v>
                </c:pt>
                <c:pt idx="524">
                  <c:v>1572</c:v>
                </c:pt>
                <c:pt idx="525">
                  <c:v>1575</c:v>
                </c:pt>
                <c:pt idx="526">
                  <c:v>1578</c:v>
                </c:pt>
                <c:pt idx="527">
                  <c:v>1581</c:v>
                </c:pt>
                <c:pt idx="528">
                  <c:v>1584</c:v>
                </c:pt>
                <c:pt idx="529">
                  <c:v>1587</c:v>
                </c:pt>
                <c:pt idx="530">
                  <c:v>1590</c:v>
                </c:pt>
                <c:pt idx="531">
                  <c:v>1593</c:v>
                </c:pt>
                <c:pt idx="532">
                  <c:v>1596</c:v>
                </c:pt>
                <c:pt idx="533">
                  <c:v>1599</c:v>
                </c:pt>
                <c:pt idx="534">
                  <c:v>1602</c:v>
                </c:pt>
                <c:pt idx="535">
                  <c:v>1605</c:v>
                </c:pt>
                <c:pt idx="536">
                  <c:v>1608</c:v>
                </c:pt>
                <c:pt idx="537">
                  <c:v>1611</c:v>
                </c:pt>
                <c:pt idx="538">
                  <c:v>1614</c:v>
                </c:pt>
                <c:pt idx="539">
                  <c:v>1617</c:v>
                </c:pt>
                <c:pt idx="540">
                  <c:v>1620</c:v>
                </c:pt>
                <c:pt idx="541">
                  <c:v>1623</c:v>
                </c:pt>
                <c:pt idx="542">
                  <c:v>1626</c:v>
                </c:pt>
                <c:pt idx="543">
                  <c:v>1629</c:v>
                </c:pt>
                <c:pt idx="544">
                  <c:v>1632</c:v>
                </c:pt>
                <c:pt idx="545">
                  <c:v>1635</c:v>
                </c:pt>
                <c:pt idx="546">
                  <c:v>1638</c:v>
                </c:pt>
                <c:pt idx="547">
                  <c:v>1641</c:v>
                </c:pt>
                <c:pt idx="548">
                  <c:v>1644</c:v>
                </c:pt>
                <c:pt idx="549">
                  <c:v>1647</c:v>
                </c:pt>
                <c:pt idx="550">
                  <c:v>1650</c:v>
                </c:pt>
                <c:pt idx="551">
                  <c:v>1653</c:v>
                </c:pt>
                <c:pt idx="552">
                  <c:v>1656</c:v>
                </c:pt>
                <c:pt idx="553">
                  <c:v>1659</c:v>
                </c:pt>
                <c:pt idx="554">
                  <c:v>1662</c:v>
                </c:pt>
                <c:pt idx="555">
                  <c:v>1665</c:v>
                </c:pt>
                <c:pt idx="556">
                  <c:v>1668</c:v>
                </c:pt>
              </c:numCache>
            </c:numRef>
          </c:xVal>
          <c:yVal>
            <c:numRef>
              <c:f>Acc!$J$7:$J$563</c:f>
              <c:numCache>
                <c:formatCode>0.00</c:formatCode>
                <c:ptCount val="557"/>
                <c:pt idx="0">
                  <c:v>4.1756347641773441</c:v>
                </c:pt>
                <c:pt idx="1">
                  <c:v>4.1766347641773445</c:v>
                </c:pt>
                <c:pt idx="2">
                  <c:v>4.1776347641773448</c:v>
                </c:pt>
                <c:pt idx="3">
                  <c:v>4.1786347641773451</c:v>
                </c:pt>
                <c:pt idx="4">
                  <c:v>4.1796347641773455</c:v>
                </c:pt>
                <c:pt idx="5">
                  <c:v>4.1806347641773458</c:v>
                </c:pt>
                <c:pt idx="6">
                  <c:v>4.1816347641773461</c:v>
                </c:pt>
                <c:pt idx="7">
                  <c:v>4.1826347641773465</c:v>
                </c:pt>
                <c:pt idx="8">
                  <c:v>4.1836347641773468</c:v>
                </c:pt>
                <c:pt idx="9">
                  <c:v>4.1846347641773471</c:v>
                </c:pt>
                <c:pt idx="10">
                  <c:v>4.1856347641773475</c:v>
                </c:pt>
                <c:pt idx="11">
                  <c:v>4.1866347641773478</c:v>
                </c:pt>
                <c:pt idx="12">
                  <c:v>4.1876347641773481</c:v>
                </c:pt>
                <c:pt idx="13">
                  <c:v>4.1886347641773485</c:v>
                </c:pt>
                <c:pt idx="14">
                  <c:v>4.1896347641773488</c:v>
                </c:pt>
                <c:pt idx="15">
                  <c:v>4.1906347641773491</c:v>
                </c:pt>
                <c:pt idx="16">
                  <c:v>4.1916347641773495</c:v>
                </c:pt>
                <c:pt idx="17">
                  <c:v>4.1926347641773498</c:v>
                </c:pt>
                <c:pt idx="18">
                  <c:v>4.1936347641773501</c:v>
                </c:pt>
                <c:pt idx="19">
                  <c:v>4.1946347641773505</c:v>
                </c:pt>
                <c:pt idx="20">
                  <c:v>4.1956347641773508</c:v>
                </c:pt>
                <c:pt idx="21">
                  <c:v>4.1966347641773512</c:v>
                </c:pt>
                <c:pt idx="22">
                  <c:v>4.1976347641773515</c:v>
                </c:pt>
                <c:pt idx="23">
                  <c:v>4.1986347641773518</c:v>
                </c:pt>
                <c:pt idx="24">
                  <c:v>4.1996347641773522</c:v>
                </c:pt>
                <c:pt idx="25">
                  <c:v>4.2006347641773525</c:v>
                </c:pt>
                <c:pt idx="26">
                  <c:v>4.2016347641773528</c:v>
                </c:pt>
                <c:pt idx="27">
                  <c:v>4.2026347641773532</c:v>
                </c:pt>
                <c:pt idx="28">
                  <c:v>4.2036347641773535</c:v>
                </c:pt>
                <c:pt idx="29">
                  <c:v>4.2046347641773538</c:v>
                </c:pt>
                <c:pt idx="30">
                  <c:v>4.2056347641773542</c:v>
                </c:pt>
                <c:pt idx="31">
                  <c:v>4.2066347641773545</c:v>
                </c:pt>
                <c:pt idx="32">
                  <c:v>4.2076347641773548</c:v>
                </c:pt>
                <c:pt idx="33">
                  <c:v>4.2086347641773552</c:v>
                </c:pt>
                <c:pt idx="34">
                  <c:v>4.2096347641773555</c:v>
                </c:pt>
                <c:pt idx="35">
                  <c:v>4.2106347641773558</c:v>
                </c:pt>
                <c:pt idx="36">
                  <c:v>4.2116347641773562</c:v>
                </c:pt>
                <c:pt idx="37">
                  <c:v>4.2126347641773565</c:v>
                </c:pt>
                <c:pt idx="38">
                  <c:v>4.2136347641773568</c:v>
                </c:pt>
                <c:pt idx="39">
                  <c:v>4.2146347641773572</c:v>
                </c:pt>
                <c:pt idx="40">
                  <c:v>4.2156347641773575</c:v>
                </c:pt>
                <c:pt idx="41">
                  <c:v>4.2166347641773578</c:v>
                </c:pt>
                <c:pt idx="42">
                  <c:v>4.2176347641773582</c:v>
                </c:pt>
                <c:pt idx="43">
                  <c:v>4.2186347641773585</c:v>
                </c:pt>
                <c:pt idx="44">
                  <c:v>4.2196347641773588</c:v>
                </c:pt>
                <c:pt idx="45">
                  <c:v>4.2206347641773592</c:v>
                </c:pt>
                <c:pt idx="46">
                  <c:v>4.2216347641773595</c:v>
                </c:pt>
                <c:pt idx="47">
                  <c:v>4.2226347641773598</c:v>
                </c:pt>
                <c:pt idx="48">
                  <c:v>4.2236347641773602</c:v>
                </c:pt>
                <c:pt idx="49">
                  <c:v>4.2246347641773605</c:v>
                </c:pt>
                <c:pt idx="50">
                  <c:v>4.2256347641773608</c:v>
                </c:pt>
                <c:pt idx="51">
                  <c:v>4.2266347641773612</c:v>
                </c:pt>
                <c:pt idx="52">
                  <c:v>4.2276347641773615</c:v>
                </c:pt>
                <c:pt idx="53">
                  <c:v>4.2286347641773618</c:v>
                </c:pt>
                <c:pt idx="54">
                  <c:v>4.2296347641773622</c:v>
                </c:pt>
                <c:pt idx="55">
                  <c:v>4.2306347641773625</c:v>
                </c:pt>
                <c:pt idx="56">
                  <c:v>4.2316347641773628</c:v>
                </c:pt>
                <c:pt idx="57">
                  <c:v>4.2326347641773632</c:v>
                </c:pt>
                <c:pt idx="58">
                  <c:v>4.2336347641773635</c:v>
                </c:pt>
                <c:pt idx="59">
                  <c:v>4.2346347641773638</c:v>
                </c:pt>
                <c:pt idx="60">
                  <c:v>4.2356347641773642</c:v>
                </c:pt>
                <c:pt idx="61">
                  <c:v>4.2366347641773645</c:v>
                </c:pt>
                <c:pt idx="62">
                  <c:v>4.2376347641773648</c:v>
                </c:pt>
                <c:pt idx="63">
                  <c:v>4.2386347641773652</c:v>
                </c:pt>
                <c:pt idx="64">
                  <c:v>4.2396347641773655</c:v>
                </c:pt>
                <c:pt idx="65">
                  <c:v>4.2406347641773658</c:v>
                </c:pt>
                <c:pt idx="66">
                  <c:v>4.2416347641773662</c:v>
                </c:pt>
                <c:pt idx="67">
                  <c:v>4.2426347641773665</c:v>
                </c:pt>
                <c:pt idx="68">
                  <c:v>4.2436347641773668</c:v>
                </c:pt>
                <c:pt idx="69">
                  <c:v>4.2446347641773672</c:v>
                </c:pt>
                <c:pt idx="70">
                  <c:v>4.2456347641773675</c:v>
                </c:pt>
                <c:pt idx="71">
                  <c:v>4.2466347641773678</c:v>
                </c:pt>
                <c:pt idx="72">
                  <c:v>4.2476347641773682</c:v>
                </c:pt>
                <c:pt idx="73">
                  <c:v>4.2486347641773685</c:v>
                </c:pt>
                <c:pt idx="74">
                  <c:v>4.2496347641773689</c:v>
                </c:pt>
                <c:pt idx="75">
                  <c:v>4.2506347641773692</c:v>
                </c:pt>
                <c:pt idx="76">
                  <c:v>4.2516347641773695</c:v>
                </c:pt>
                <c:pt idx="77">
                  <c:v>4.2526347641773699</c:v>
                </c:pt>
                <c:pt idx="78">
                  <c:v>4.2536347641773702</c:v>
                </c:pt>
                <c:pt idx="79">
                  <c:v>4.2546347641773705</c:v>
                </c:pt>
                <c:pt idx="80">
                  <c:v>4.2556347641773709</c:v>
                </c:pt>
                <c:pt idx="81">
                  <c:v>4.2566347641773712</c:v>
                </c:pt>
                <c:pt idx="82">
                  <c:v>4.2576347641773715</c:v>
                </c:pt>
                <c:pt idx="83">
                  <c:v>4.2586347641773719</c:v>
                </c:pt>
                <c:pt idx="84">
                  <c:v>4.2596347641773722</c:v>
                </c:pt>
                <c:pt idx="85">
                  <c:v>4.2606347641773725</c:v>
                </c:pt>
                <c:pt idx="86">
                  <c:v>4.2616347641773729</c:v>
                </c:pt>
                <c:pt idx="87">
                  <c:v>4.2626347641773732</c:v>
                </c:pt>
                <c:pt idx="88">
                  <c:v>4.2636347641773735</c:v>
                </c:pt>
                <c:pt idx="89">
                  <c:v>4.2646347641773739</c:v>
                </c:pt>
                <c:pt idx="90">
                  <c:v>4.2656347641773742</c:v>
                </c:pt>
                <c:pt idx="91">
                  <c:v>4.2666347641773745</c:v>
                </c:pt>
                <c:pt idx="92">
                  <c:v>4.2676347641773749</c:v>
                </c:pt>
                <c:pt idx="93">
                  <c:v>4.2686347641773752</c:v>
                </c:pt>
                <c:pt idx="94">
                  <c:v>4.2696347641773755</c:v>
                </c:pt>
                <c:pt idx="95">
                  <c:v>4.2706347641773759</c:v>
                </c:pt>
                <c:pt idx="96">
                  <c:v>4.2716347641773762</c:v>
                </c:pt>
                <c:pt idx="97">
                  <c:v>4.2726347641773765</c:v>
                </c:pt>
                <c:pt idx="98">
                  <c:v>4.2736347641773769</c:v>
                </c:pt>
                <c:pt idx="99">
                  <c:v>4.2746347641773772</c:v>
                </c:pt>
                <c:pt idx="100">
                  <c:v>4.2756347641773775</c:v>
                </c:pt>
                <c:pt idx="101">
                  <c:v>4.2766347641773779</c:v>
                </c:pt>
                <c:pt idx="102">
                  <c:v>4.2776347641773782</c:v>
                </c:pt>
                <c:pt idx="103">
                  <c:v>4.2786347641773785</c:v>
                </c:pt>
                <c:pt idx="104">
                  <c:v>4.2796347641773789</c:v>
                </c:pt>
                <c:pt idx="105">
                  <c:v>4.2806347641773792</c:v>
                </c:pt>
                <c:pt idx="106">
                  <c:v>4.2816347641773795</c:v>
                </c:pt>
                <c:pt idx="107">
                  <c:v>4.2826347641773799</c:v>
                </c:pt>
                <c:pt idx="108">
                  <c:v>4.2644859607280878</c:v>
                </c:pt>
                <c:pt idx="109">
                  <c:v>4.2362895855675156</c:v>
                </c:pt>
                <c:pt idx="110">
                  <c:v>4.208045523255473</c:v>
                </c:pt>
                <c:pt idx="111">
                  <c:v>4.1797763516632243</c:v>
                </c:pt>
                <c:pt idx="112">
                  <c:v>4.1515046687340069</c:v>
                </c:pt>
                <c:pt idx="113">
                  <c:v>4.1232530744185842</c:v>
                </c:pt>
                <c:pt idx="114">
                  <c:v>4.0950441526091872</c:v>
                </c:pt>
                <c:pt idx="115">
                  <c:v>4.0669004530862995</c:v>
                </c:pt>
                <c:pt idx="116">
                  <c:v>4.0388444734927065</c:v>
                </c:pt>
                <c:pt idx="117">
                  <c:v>4.0108986413492254</c:v>
                </c:pt>
                <c:pt idx="118">
                  <c:v>3.9830852961264838</c:v>
                </c:pt>
                <c:pt idx="119">
                  <c:v>3.9554266713870971</c:v>
                </c:pt>
                <c:pt idx="120">
                  <c:v>3.927944877012489</c:v>
                </c:pt>
                <c:pt idx="121">
                  <c:v>3.9006618815285985</c:v>
                </c:pt>
                <c:pt idx="122">
                  <c:v>3.8735994945445698</c:v>
                </c:pt>
                <c:pt idx="123">
                  <c:v>3.8467793493184912</c:v>
                </c:pt>
                <c:pt idx="124">
                  <c:v>3.8202228854640929</c:v>
                </c:pt>
                <c:pt idx="125">
                  <c:v>3.7939513318122544</c:v>
                </c:pt>
                <c:pt idx="126">
                  <c:v>3.7679856894409953</c:v>
                </c:pt>
                <c:pt idx="127">
                  <c:v>3.7423467148875393</c:v>
                </c:pt>
                <c:pt idx="128">
                  <c:v>3.7170549035558564</c:v>
                </c:pt>
                <c:pt idx="129">
                  <c:v>3.6921304733329463</c:v>
                </c:pt>
                <c:pt idx="130">
                  <c:v>3.6675933484269732</c:v>
                </c:pt>
                <c:pt idx="131">
                  <c:v>3.6434631434401554</c:v>
                </c:pt>
                <c:pt idx="132">
                  <c:v>3.6197591476891566</c:v>
                </c:pt>
                <c:pt idx="133">
                  <c:v>3.5965003097854944</c:v>
                </c:pt>
                <c:pt idx="134">
                  <c:v>3.5737052224883197</c:v>
                </c:pt>
                <c:pt idx="135">
                  <c:v>3.5513921078416391</c:v>
                </c:pt>
                <c:pt idx="136">
                  <c:v>3.5295788026079</c:v>
                </c:pt>
                <c:pt idx="137">
                  <c:v>3.5082827440095508</c:v>
                </c:pt>
                <c:pt idx="138">
                  <c:v>3.487520955789996</c:v>
                </c:pt>
                <c:pt idx="139">
                  <c:v>3.4673100346050703</c:v>
                </c:pt>
                <c:pt idx="140">
                  <c:v>3.4476661367559327</c:v>
                </c:pt>
                <c:pt idx="141">
                  <c:v>3.4286049652739616</c:v>
                </c:pt>
                <c:pt idx="142">
                  <c:v>3.4101417573679944</c:v>
                </c:pt>
                <c:pt idx="143">
                  <c:v>3.3922912722439342</c:v>
                </c:pt>
                <c:pt idx="144">
                  <c:v>3.3750677793064674</c:v>
                </c:pt>
                <c:pt idx="145">
                  <c:v>3.3584850467523206</c:v>
                </c:pt>
                <c:pt idx="146">
                  <c:v>3.342556330564173</c:v>
                </c:pt>
                <c:pt idx="147">
                  <c:v>3.3272943639140276</c:v>
                </c:pt>
                <c:pt idx="148">
                  <c:v>3.3127113469845089</c:v>
                </c:pt>
                <c:pt idx="149">
                  <c:v>3.2988189372162222</c:v>
                </c:pt>
                <c:pt idx="150">
                  <c:v>3.2856282399889762</c:v>
                </c:pt>
                <c:pt idx="151">
                  <c:v>3.2731497997443095</c:v>
                </c:pt>
                <c:pt idx="152">
                  <c:v>3.2613935915564265</c:v>
                </c:pt>
                <c:pt idx="153">
                  <c:v>3.2503690131582776</c:v>
                </c:pt>
                <c:pt idx="154">
                  <c:v>3.2400848774291515</c:v>
                </c:pt>
                <c:pt idx="155">
                  <c:v>3.2305494053497985</c:v>
                </c:pt>
                <c:pt idx="156">
                  <c:v>3.221770219430701</c:v>
                </c:pt>
                <c:pt idx="157">
                  <c:v>3.2137543376187563</c:v>
                </c:pt>
                <c:pt idx="158">
                  <c:v>3.2065081676872382</c:v>
                </c:pt>
                <c:pt idx="159">
                  <c:v>3.2000375021135197</c:v>
                </c:pt>
                <c:pt idx="160">
                  <c:v>3.1943475134486552</c:v>
                </c:pt>
                <c:pt idx="161">
                  <c:v>3.1894427501825251</c:v>
                </c:pt>
                <c:pt idx="162">
                  <c:v>3.1853271331078372</c:v>
                </c:pt>
                <c:pt idx="163">
                  <c:v>3.1820039521859118</c:v>
                </c:pt>
                <c:pt idx="164">
                  <c:v>3.1794758639167302</c:v>
                </c:pt>
                <c:pt idx="165">
                  <c:v>3.1777448892153739</c:v>
                </c:pt>
                <c:pt idx="166">
                  <c:v>3.1768124117965351</c:v>
                </c:pt>
                <c:pt idx="167">
                  <c:v>3.1766791770683942</c:v>
                </c:pt>
                <c:pt idx="168">
                  <c:v>3.177345291536755</c:v>
                </c:pt>
                <c:pt idx="169">
                  <c:v>3.1783452915367549</c:v>
                </c:pt>
                <c:pt idx="170">
                  <c:v>3.1793452915367548</c:v>
                </c:pt>
                <c:pt idx="171">
                  <c:v>3.1803452915367547</c:v>
                </c:pt>
                <c:pt idx="172">
                  <c:v>3.1813452915367546</c:v>
                </c:pt>
                <c:pt idx="173">
                  <c:v>3.1823452915367545</c:v>
                </c:pt>
                <c:pt idx="174">
                  <c:v>3.1833452915367544</c:v>
                </c:pt>
                <c:pt idx="175">
                  <c:v>3.1843452915367543</c:v>
                </c:pt>
                <c:pt idx="176">
                  <c:v>3.1853452915367542</c:v>
                </c:pt>
                <c:pt idx="177">
                  <c:v>3.1863452915367541</c:v>
                </c:pt>
                <c:pt idx="178">
                  <c:v>3.1873452915367539</c:v>
                </c:pt>
                <c:pt idx="179">
                  <c:v>3.1883452915367538</c:v>
                </c:pt>
                <c:pt idx="180">
                  <c:v>3.1893452915367537</c:v>
                </c:pt>
                <c:pt idx="181">
                  <c:v>3.1903452915367536</c:v>
                </c:pt>
                <c:pt idx="182">
                  <c:v>3.1913452915367535</c:v>
                </c:pt>
                <c:pt idx="183">
                  <c:v>3.1923452915367534</c:v>
                </c:pt>
                <c:pt idx="184">
                  <c:v>3.1933452915367533</c:v>
                </c:pt>
                <c:pt idx="185">
                  <c:v>3.1943452915367532</c:v>
                </c:pt>
                <c:pt idx="186">
                  <c:v>3.1953452915367531</c:v>
                </c:pt>
                <c:pt idx="187">
                  <c:v>3.196345291536753</c:v>
                </c:pt>
                <c:pt idx="188">
                  <c:v>3.1973452915367528</c:v>
                </c:pt>
                <c:pt idx="189">
                  <c:v>3.1983452915367527</c:v>
                </c:pt>
                <c:pt idx="190">
                  <c:v>3.1993452915367526</c:v>
                </c:pt>
                <c:pt idx="191">
                  <c:v>3.2003452915367525</c:v>
                </c:pt>
                <c:pt idx="192">
                  <c:v>3.2013452915367524</c:v>
                </c:pt>
                <c:pt idx="193">
                  <c:v>3.2023452915367523</c:v>
                </c:pt>
                <c:pt idx="194">
                  <c:v>3.2033452915367522</c:v>
                </c:pt>
                <c:pt idx="195">
                  <c:v>3.2043452915367521</c:v>
                </c:pt>
                <c:pt idx="196">
                  <c:v>3.205345291536752</c:v>
                </c:pt>
                <c:pt idx="197">
                  <c:v>3.2063452915367519</c:v>
                </c:pt>
                <c:pt idx="198">
                  <c:v>3.2073452915367517</c:v>
                </c:pt>
                <c:pt idx="199">
                  <c:v>3.2083452915367516</c:v>
                </c:pt>
                <c:pt idx="200">
                  <c:v>3.2093452915367515</c:v>
                </c:pt>
                <c:pt idx="201">
                  <c:v>3.2103452915367514</c:v>
                </c:pt>
                <c:pt idx="202">
                  <c:v>3.2113452915367513</c:v>
                </c:pt>
                <c:pt idx="203">
                  <c:v>3.2123452915367512</c:v>
                </c:pt>
                <c:pt idx="204">
                  <c:v>3.2133452915367511</c:v>
                </c:pt>
                <c:pt idx="205">
                  <c:v>3.214345291536751</c:v>
                </c:pt>
                <c:pt idx="206">
                  <c:v>3.2153452915367509</c:v>
                </c:pt>
                <c:pt idx="207">
                  <c:v>3.2163452915367508</c:v>
                </c:pt>
                <c:pt idx="208">
                  <c:v>3.2173452915367506</c:v>
                </c:pt>
                <c:pt idx="209">
                  <c:v>3.2183452915367505</c:v>
                </c:pt>
                <c:pt idx="210">
                  <c:v>3.2193452915367504</c:v>
                </c:pt>
                <c:pt idx="211">
                  <c:v>3.2203452915367503</c:v>
                </c:pt>
                <c:pt idx="212">
                  <c:v>3.2213452915367502</c:v>
                </c:pt>
                <c:pt idx="213">
                  <c:v>3.2223452915367501</c:v>
                </c:pt>
                <c:pt idx="214">
                  <c:v>3.22334529153675</c:v>
                </c:pt>
                <c:pt idx="215">
                  <c:v>3.2243452915367499</c:v>
                </c:pt>
                <c:pt idx="216">
                  <c:v>3.2253452915367498</c:v>
                </c:pt>
                <c:pt idx="217">
                  <c:v>3.2263452915367496</c:v>
                </c:pt>
                <c:pt idx="218">
                  <c:v>3.2273452915367495</c:v>
                </c:pt>
                <c:pt idx="219">
                  <c:v>3.2283452915367494</c:v>
                </c:pt>
                <c:pt idx="220">
                  <c:v>3.2293452915367493</c:v>
                </c:pt>
                <c:pt idx="221">
                  <c:v>3.2303452915367492</c:v>
                </c:pt>
                <c:pt idx="222">
                  <c:v>3.2313452915367491</c:v>
                </c:pt>
                <c:pt idx="223">
                  <c:v>3.232345291536749</c:v>
                </c:pt>
                <c:pt idx="224">
                  <c:v>3.2333452915367489</c:v>
                </c:pt>
                <c:pt idx="225">
                  <c:v>3.2343452915367488</c:v>
                </c:pt>
                <c:pt idx="226">
                  <c:v>3.2353452915367487</c:v>
                </c:pt>
                <c:pt idx="227">
                  <c:v>3.2363452915367485</c:v>
                </c:pt>
                <c:pt idx="228">
                  <c:v>3.2373452915367484</c:v>
                </c:pt>
                <c:pt idx="229">
                  <c:v>3.2383452915367483</c:v>
                </c:pt>
                <c:pt idx="230">
                  <c:v>3.2393452915367482</c:v>
                </c:pt>
                <c:pt idx="231">
                  <c:v>3.2403452915367481</c:v>
                </c:pt>
                <c:pt idx="232">
                  <c:v>3.241345291536748</c:v>
                </c:pt>
                <c:pt idx="233">
                  <c:v>3.2423452915367479</c:v>
                </c:pt>
                <c:pt idx="234">
                  <c:v>3.2433452915367478</c:v>
                </c:pt>
                <c:pt idx="235">
                  <c:v>3.2443452915367477</c:v>
                </c:pt>
                <c:pt idx="236">
                  <c:v>3.2453452915367476</c:v>
                </c:pt>
                <c:pt idx="237">
                  <c:v>3.2463452915367474</c:v>
                </c:pt>
                <c:pt idx="238">
                  <c:v>3.2473452915367473</c:v>
                </c:pt>
                <c:pt idx="239">
                  <c:v>3.2483452915367472</c:v>
                </c:pt>
                <c:pt idx="240">
                  <c:v>3.2493452915367471</c:v>
                </c:pt>
                <c:pt idx="241">
                  <c:v>3.250345291536747</c:v>
                </c:pt>
                <c:pt idx="242">
                  <c:v>3.2513452915367469</c:v>
                </c:pt>
                <c:pt idx="243">
                  <c:v>3.2523452915367468</c:v>
                </c:pt>
                <c:pt idx="244">
                  <c:v>3.2533452915367467</c:v>
                </c:pt>
                <c:pt idx="245">
                  <c:v>3.2543452915367466</c:v>
                </c:pt>
                <c:pt idx="246">
                  <c:v>3.2553452915367465</c:v>
                </c:pt>
                <c:pt idx="247">
                  <c:v>3.2563452915367463</c:v>
                </c:pt>
                <c:pt idx="248">
                  <c:v>3.2573452915367462</c:v>
                </c:pt>
                <c:pt idx="249">
                  <c:v>3.2583452915367461</c:v>
                </c:pt>
                <c:pt idx="250">
                  <c:v>3.259345291536746</c:v>
                </c:pt>
                <c:pt idx="251">
                  <c:v>3.2603452915367459</c:v>
                </c:pt>
                <c:pt idx="252">
                  <c:v>3.2613452915367458</c:v>
                </c:pt>
                <c:pt idx="253">
                  <c:v>3.2623452915367457</c:v>
                </c:pt>
                <c:pt idx="254">
                  <c:v>3.2633452915367456</c:v>
                </c:pt>
                <c:pt idx="255">
                  <c:v>3.2643452915367455</c:v>
                </c:pt>
                <c:pt idx="256">
                  <c:v>3.2653452915367454</c:v>
                </c:pt>
                <c:pt idx="257">
                  <c:v>3.2663452915367452</c:v>
                </c:pt>
                <c:pt idx="258">
                  <c:v>3.2673452915367451</c:v>
                </c:pt>
                <c:pt idx="259">
                  <c:v>3.268345291536745</c:v>
                </c:pt>
                <c:pt idx="260">
                  <c:v>3.2693452915367449</c:v>
                </c:pt>
                <c:pt idx="261">
                  <c:v>3.2703452915367448</c:v>
                </c:pt>
                <c:pt idx="262">
                  <c:v>3.2713452915367447</c:v>
                </c:pt>
                <c:pt idx="263">
                  <c:v>3.2723452915367446</c:v>
                </c:pt>
                <c:pt idx="264">
                  <c:v>3.2733452915367445</c:v>
                </c:pt>
                <c:pt idx="265">
                  <c:v>3.2743452915367444</c:v>
                </c:pt>
                <c:pt idx="266">
                  <c:v>3.2753452915367443</c:v>
                </c:pt>
                <c:pt idx="267">
                  <c:v>3.2763452915367441</c:v>
                </c:pt>
                <c:pt idx="268">
                  <c:v>3.277345291536744</c:v>
                </c:pt>
                <c:pt idx="269">
                  <c:v>3.2783452915367439</c:v>
                </c:pt>
                <c:pt idx="270">
                  <c:v>3.2793452915367438</c:v>
                </c:pt>
                <c:pt idx="271">
                  <c:v>3.2803452915367437</c:v>
                </c:pt>
                <c:pt idx="272">
                  <c:v>3.2813452915367436</c:v>
                </c:pt>
                <c:pt idx="273">
                  <c:v>3.2823452915367435</c:v>
                </c:pt>
                <c:pt idx="274">
                  <c:v>3.2833452915367434</c:v>
                </c:pt>
                <c:pt idx="275">
                  <c:v>3.2843452915367433</c:v>
                </c:pt>
                <c:pt idx="276">
                  <c:v>3.2853452915367432</c:v>
                </c:pt>
                <c:pt idx="277">
                  <c:v>3.286345291536743</c:v>
                </c:pt>
                <c:pt idx="278">
                  <c:v>3.2873452915367429</c:v>
                </c:pt>
                <c:pt idx="279">
                  <c:v>3.2883452915367428</c:v>
                </c:pt>
                <c:pt idx="280">
                  <c:v>3.2893452915367427</c:v>
                </c:pt>
                <c:pt idx="281">
                  <c:v>3.2903452915367426</c:v>
                </c:pt>
                <c:pt idx="282">
                  <c:v>3.2913452915367425</c:v>
                </c:pt>
                <c:pt idx="283">
                  <c:v>3.2923452915367424</c:v>
                </c:pt>
                <c:pt idx="284">
                  <c:v>3.2933452915367423</c:v>
                </c:pt>
                <c:pt idx="285">
                  <c:v>3.2943452915367422</c:v>
                </c:pt>
                <c:pt idx="286">
                  <c:v>3.295345291536742</c:v>
                </c:pt>
                <c:pt idx="287">
                  <c:v>3.2963452915367419</c:v>
                </c:pt>
                <c:pt idx="288">
                  <c:v>3.2973452915367418</c:v>
                </c:pt>
                <c:pt idx="289">
                  <c:v>3.2983452915367417</c:v>
                </c:pt>
                <c:pt idx="290">
                  <c:v>3.2993452915367416</c:v>
                </c:pt>
                <c:pt idx="291">
                  <c:v>3.3003452915367415</c:v>
                </c:pt>
                <c:pt idx="292">
                  <c:v>3.3013452915367414</c:v>
                </c:pt>
                <c:pt idx="293">
                  <c:v>3.3023452915367413</c:v>
                </c:pt>
                <c:pt idx="294">
                  <c:v>3.3033452915367412</c:v>
                </c:pt>
                <c:pt idx="295">
                  <c:v>3.3043452915367411</c:v>
                </c:pt>
                <c:pt idx="296">
                  <c:v>3.3053452915367409</c:v>
                </c:pt>
                <c:pt idx="297">
                  <c:v>3.3063452915367408</c:v>
                </c:pt>
                <c:pt idx="298">
                  <c:v>3.3073452915367407</c:v>
                </c:pt>
                <c:pt idx="299">
                  <c:v>3.3083452915367406</c:v>
                </c:pt>
                <c:pt idx="300">
                  <c:v>3.3093452915367405</c:v>
                </c:pt>
                <c:pt idx="301">
                  <c:v>3.3103452915367404</c:v>
                </c:pt>
                <c:pt idx="302">
                  <c:v>3.3113452915367403</c:v>
                </c:pt>
                <c:pt idx="303">
                  <c:v>3.3123452915367402</c:v>
                </c:pt>
                <c:pt idx="304">
                  <c:v>3.3133452915367401</c:v>
                </c:pt>
                <c:pt idx="305">
                  <c:v>3.31434529153674</c:v>
                </c:pt>
                <c:pt idx="306">
                  <c:v>3.3153452915367398</c:v>
                </c:pt>
                <c:pt idx="307">
                  <c:v>3.3163452915367397</c:v>
                </c:pt>
                <c:pt idx="308">
                  <c:v>3.3173452915367396</c:v>
                </c:pt>
                <c:pt idx="309">
                  <c:v>3.3183452915367395</c:v>
                </c:pt>
                <c:pt idx="310">
                  <c:v>3.3193452915367394</c:v>
                </c:pt>
                <c:pt idx="311">
                  <c:v>3.3203452915367393</c:v>
                </c:pt>
                <c:pt idx="312">
                  <c:v>3.3213452915367392</c:v>
                </c:pt>
                <c:pt idx="313">
                  <c:v>3.3223452915367391</c:v>
                </c:pt>
                <c:pt idx="314">
                  <c:v>3.323345291536739</c:v>
                </c:pt>
                <c:pt idx="315">
                  <c:v>3.3243452915367389</c:v>
                </c:pt>
                <c:pt idx="316">
                  <c:v>3.3253452915367387</c:v>
                </c:pt>
                <c:pt idx="317">
                  <c:v>3.3263452915367386</c:v>
                </c:pt>
                <c:pt idx="318">
                  <c:v>3.3273452915367385</c:v>
                </c:pt>
                <c:pt idx="319">
                  <c:v>3.3283452915367384</c:v>
                </c:pt>
                <c:pt idx="320">
                  <c:v>3.3293452915367383</c:v>
                </c:pt>
                <c:pt idx="321">
                  <c:v>3.3303452915367382</c:v>
                </c:pt>
                <c:pt idx="322">
                  <c:v>3.3313452915367381</c:v>
                </c:pt>
                <c:pt idx="323">
                  <c:v>3.332345291536738</c:v>
                </c:pt>
                <c:pt idx="324">
                  <c:v>3.3333452915367379</c:v>
                </c:pt>
                <c:pt idx="325">
                  <c:v>3.3343452915367378</c:v>
                </c:pt>
                <c:pt idx="326">
                  <c:v>3.3353452915367376</c:v>
                </c:pt>
                <c:pt idx="327">
                  <c:v>3.3363452915367375</c:v>
                </c:pt>
                <c:pt idx="328">
                  <c:v>3.3373452915367374</c:v>
                </c:pt>
                <c:pt idx="329">
                  <c:v>3.3383452915367373</c:v>
                </c:pt>
                <c:pt idx="330">
                  <c:v>3.3393452915367372</c:v>
                </c:pt>
                <c:pt idx="331">
                  <c:v>3.3403452915367371</c:v>
                </c:pt>
                <c:pt idx="332">
                  <c:v>3.341345291536737</c:v>
                </c:pt>
                <c:pt idx="333">
                  <c:v>3.3423452915367369</c:v>
                </c:pt>
                <c:pt idx="334">
                  <c:v>3.3433452915367368</c:v>
                </c:pt>
                <c:pt idx="335">
                  <c:v>3.3443452915367367</c:v>
                </c:pt>
                <c:pt idx="336">
                  <c:v>3.3453452915367365</c:v>
                </c:pt>
                <c:pt idx="337">
                  <c:v>3.3463452915367364</c:v>
                </c:pt>
                <c:pt idx="338">
                  <c:v>3.3473452915367363</c:v>
                </c:pt>
                <c:pt idx="339">
                  <c:v>3.3483452915367362</c:v>
                </c:pt>
                <c:pt idx="340">
                  <c:v>3.3493452915367361</c:v>
                </c:pt>
                <c:pt idx="341">
                  <c:v>3.350345291536736</c:v>
                </c:pt>
                <c:pt idx="342">
                  <c:v>3.3513452915367359</c:v>
                </c:pt>
                <c:pt idx="343">
                  <c:v>3.3523452915367358</c:v>
                </c:pt>
                <c:pt idx="344">
                  <c:v>3.3533452915367357</c:v>
                </c:pt>
                <c:pt idx="345">
                  <c:v>3.3543452915367356</c:v>
                </c:pt>
                <c:pt idx="346">
                  <c:v>3.3553452915367354</c:v>
                </c:pt>
                <c:pt idx="347">
                  <c:v>3.3563452915367353</c:v>
                </c:pt>
                <c:pt idx="348">
                  <c:v>3.3573452915367352</c:v>
                </c:pt>
                <c:pt idx="349">
                  <c:v>3.3583452915367351</c:v>
                </c:pt>
                <c:pt idx="350">
                  <c:v>3.359345291536735</c:v>
                </c:pt>
                <c:pt idx="351">
                  <c:v>3.3603452915367349</c:v>
                </c:pt>
                <c:pt idx="352">
                  <c:v>3.3613452915367348</c:v>
                </c:pt>
                <c:pt idx="353">
                  <c:v>3.3623452915367347</c:v>
                </c:pt>
                <c:pt idx="354">
                  <c:v>3.3633452915367346</c:v>
                </c:pt>
                <c:pt idx="355">
                  <c:v>3.3643452915367345</c:v>
                </c:pt>
                <c:pt idx="356">
                  <c:v>3.3653452915367343</c:v>
                </c:pt>
                <c:pt idx="357">
                  <c:v>3.3663452915367342</c:v>
                </c:pt>
                <c:pt idx="358">
                  <c:v>3.3673452915367341</c:v>
                </c:pt>
                <c:pt idx="359">
                  <c:v>3.368345291536734</c:v>
                </c:pt>
                <c:pt idx="360">
                  <c:v>3.3693452915367339</c:v>
                </c:pt>
                <c:pt idx="361">
                  <c:v>3.3703452915367338</c:v>
                </c:pt>
                <c:pt idx="362">
                  <c:v>3.3713452915367337</c:v>
                </c:pt>
                <c:pt idx="363">
                  <c:v>3.3723452915367336</c:v>
                </c:pt>
                <c:pt idx="364">
                  <c:v>3.3733452915367335</c:v>
                </c:pt>
                <c:pt idx="365">
                  <c:v>3.3743452915367333</c:v>
                </c:pt>
                <c:pt idx="366">
                  <c:v>3.3753452915367332</c:v>
                </c:pt>
                <c:pt idx="367">
                  <c:v>3.362114037106835</c:v>
                </c:pt>
                <c:pt idx="368">
                  <c:v>3.3460388649815318</c:v>
                </c:pt>
                <c:pt idx="369">
                  <c:v>3.3306276585095014</c:v>
                </c:pt>
                <c:pt idx="370">
                  <c:v>3.3158927371734008</c:v>
                </c:pt>
                <c:pt idx="371">
                  <c:v>3.3018458798438917</c:v>
                </c:pt>
                <c:pt idx="372">
                  <c:v>3.2884983153637997</c:v>
                </c:pt>
                <c:pt idx="373">
                  <c:v>3.2758607135719462</c:v>
                </c:pt>
                <c:pt idx="374">
                  <c:v>3.2639431767738416</c:v>
                </c:pt>
                <c:pt idx="375">
                  <c:v>3.2527552316660575</c:v>
                </c:pt>
                <c:pt idx="376">
                  <c:v>3.2423058217207319</c:v>
                </c:pt>
                <c:pt idx="377">
                  <c:v>3.2326033000362941</c:v>
                </c:pt>
                <c:pt idx="378">
                  <c:v>3.2236554226601251</c:v>
                </c:pt>
                <c:pt idx="379">
                  <c:v>3.2154693423884919</c:v>
                </c:pt>
                <c:pt idx="380">
                  <c:v>3.208051603048713</c:v>
                </c:pt>
                <c:pt idx="381">
                  <c:v>3.2014081342681209</c:v>
                </c:pt>
                <c:pt idx="382">
                  <c:v>3.1955442467340096</c:v>
                </c:pt>
                <c:pt idx="383">
                  <c:v>3.1904646279483551</c:v>
                </c:pt>
                <c:pt idx="384">
                  <c:v>3.186173338480693</c:v>
                </c:pt>
                <c:pt idx="385">
                  <c:v>3.1826738087221647</c:v>
                </c:pt>
                <c:pt idx="386">
                  <c:v>3.1799688361433143</c:v>
                </c:pt>
                <c:pt idx="387">
                  <c:v>3.1780605830578343</c:v>
                </c:pt>
                <c:pt idx="388">
                  <c:v>3.1769505748940441</c:v>
                </c:pt>
                <c:pt idx="389">
                  <c:v>3.1766396989754857</c:v>
                </c:pt>
                <c:pt idx="390">
                  <c:v>3.1771282038116122</c:v>
                </c:pt>
                <c:pt idx="391">
                  <c:v>3.1781282038116121</c:v>
                </c:pt>
                <c:pt idx="392">
                  <c:v>3.179128203811612</c:v>
                </c:pt>
                <c:pt idx="393">
                  <c:v>3.1801282038116119</c:v>
                </c:pt>
                <c:pt idx="394">
                  <c:v>3.1811282038116118</c:v>
                </c:pt>
                <c:pt idx="395">
                  <c:v>3.1821282038116117</c:v>
                </c:pt>
                <c:pt idx="396">
                  <c:v>3.1831282038116115</c:v>
                </c:pt>
                <c:pt idx="397">
                  <c:v>3.1841282038116114</c:v>
                </c:pt>
                <c:pt idx="398">
                  <c:v>3.1851282038116113</c:v>
                </c:pt>
                <c:pt idx="399">
                  <c:v>3.1861282038116112</c:v>
                </c:pt>
                <c:pt idx="400">
                  <c:v>3.1871282038116111</c:v>
                </c:pt>
                <c:pt idx="401">
                  <c:v>3.188128203811611</c:v>
                </c:pt>
                <c:pt idx="402">
                  <c:v>3.1891282038116109</c:v>
                </c:pt>
                <c:pt idx="403">
                  <c:v>3.1901282038116108</c:v>
                </c:pt>
                <c:pt idx="404">
                  <c:v>3.1911282038116107</c:v>
                </c:pt>
                <c:pt idx="405">
                  <c:v>3.1921282038116106</c:v>
                </c:pt>
                <c:pt idx="406">
                  <c:v>3.1931282038116104</c:v>
                </c:pt>
                <c:pt idx="407">
                  <c:v>3.1941282038116103</c:v>
                </c:pt>
                <c:pt idx="408">
                  <c:v>3.1951282038116102</c:v>
                </c:pt>
                <c:pt idx="409">
                  <c:v>3.1961282038116101</c:v>
                </c:pt>
                <c:pt idx="410">
                  <c:v>3.19712820381161</c:v>
                </c:pt>
                <c:pt idx="411">
                  <c:v>3.1981282038116099</c:v>
                </c:pt>
                <c:pt idx="412">
                  <c:v>3.1991282038116098</c:v>
                </c:pt>
                <c:pt idx="413">
                  <c:v>3.2001282038116097</c:v>
                </c:pt>
                <c:pt idx="414">
                  <c:v>3.2011282038116096</c:v>
                </c:pt>
                <c:pt idx="415">
                  <c:v>3.2021282038116095</c:v>
                </c:pt>
                <c:pt idx="416">
                  <c:v>3.2031282038116093</c:v>
                </c:pt>
                <c:pt idx="417">
                  <c:v>3.2041282038116092</c:v>
                </c:pt>
                <c:pt idx="418">
                  <c:v>3.2051282038116091</c:v>
                </c:pt>
                <c:pt idx="419">
                  <c:v>3.206128203811609</c:v>
                </c:pt>
                <c:pt idx="420">
                  <c:v>3.2071282038116089</c:v>
                </c:pt>
                <c:pt idx="421">
                  <c:v>3.2081282038116088</c:v>
                </c:pt>
                <c:pt idx="422">
                  <c:v>3.2091282038116087</c:v>
                </c:pt>
                <c:pt idx="423">
                  <c:v>3.2101282038116086</c:v>
                </c:pt>
                <c:pt idx="424">
                  <c:v>3.2111282038116085</c:v>
                </c:pt>
                <c:pt idx="425">
                  <c:v>3.2121282038116084</c:v>
                </c:pt>
                <c:pt idx="426">
                  <c:v>3.2131282038116082</c:v>
                </c:pt>
                <c:pt idx="427">
                  <c:v>3.2141282038116081</c:v>
                </c:pt>
                <c:pt idx="428">
                  <c:v>3.215128203811608</c:v>
                </c:pt>
                <c:pt idx="429">
                  <c:v>3.2161282038116079</c:v>
                </c:pt>
                <c:pt idx="430">
                  <c:v>3.2171282038116078</c:v>
                </c:pt>
                <c:pt idx="431">
                  <c:v>3.2181282038116077</c:v>
                </c:pt>
                <c:pt idx="432">
                  <c:v>3.2191282038116076</c:v>
                </c:pt>
                <c:pt idx="433">
                  <c:v>3.2201282038116075</c:v>
                </c:pt>
                <c:pt idx="434">
                  <c:v>3.2211282038116074</c:v>
                </c:pt>
                <c:pt idx="435">
                  <c:v>3.2221282038116072</c:v>
                </c:pt>
                <c:pt idx="436">
                  <c:v>3.2231282038116071</c:v>
                </c:pt>
                <c:pt idx="437">
                  <c:v>3.224128203811607</c:v>
                </c:pt>
                <c:pt idx="438">
                  <c:v>3.2251282038116069</c:v>
                </c:pt>
                <c:pt idx="439">
                  <c:v>3.2261282038116068</c:v>
                </c:pt>
                <c:pt idx="440">
                  <c:v>3.2271282038116067</c:v>
                </c:pt>
                <c:pt idx="441">
                  <c:v>3.2281282038116066</c:v>
                </c:pt>
                <c:pt idx="442">
                  <c:v>3.2291282038116065</c:v>
                </c:pt>
                <c:pt idx="443">
                  <c:v>3.2301282038116064</c:v>
                </c:pt>
                <c:pt idx="444">
                  <c:v>3.2311282038116063</c:v>
                </c:pt>
                <c:pt idx="445">
                  <c:v>3.2321282038116061</c:v>
                </c:pt>
                <c:pt idx="446">
                  <c:v>3.233128203811606</c:v>
                </c:pt>
                <c:pt idx="447">
                  <c:v>3.2341282038116059</c:v>
                </c:pt>
                <c:pt idx="448">
                  <c:v>3.2351282038116058</c:v>
                </c:pt>
                <c:pt idx="449">
                  <c:v>3.2361282038116057</c:v>
                </c:pt>
                <c:pt idx="450">
                  <c:v>3.2371282038116056</c:v>
                </c:pt>
                <c:pt idx="451">
                  <c:v>3.2381282038116055</c:v>
                </c:pt>
                <c:pt idx="452">
                  <c:v>3.2391282038116054</c:v>
                </c:pt>
                <c:pt idx="453">
                  <c:v>3.2401282038116053</c:v>
                </c:pt>
                <c:pt idx="454">
                  <c:v>3.2411282038116052</c:v>
                </c:pt>
                <c:pt idx="455">
                  <c:v>3.242128203811605</c:v>
                </c:pt>
                <c:pt idx="456">
                  <c:v>3.2431282038116049</c:v>
                </c:pt>
                <c:pt idx="457">
                  <c:v>3.2441282038116048</c:v>
                </c:pt>
                <c:pt idx="458">
                  <c:v>3.2451282038116047</c:v>
                </c:pt>
                <c:pt idx="459">
                  <c:v>3.2461282038116046</c:v>
                </c:pt>
                <c:pt idx="460">
                  <c:v>3.2471282038116045</c:v>
                </c:pt>
                <c:pt idx="461">
                  <c:v>3.2481282038116044</c:v>
                </c:pt>
                <c:pt idx="462">
                  <c:v>3.2491282038116043</c:v>
                </c:pt>
                <c:pt idx="463">
                  <c:v>3.2501282038116042</c:v>
                </c:pt>
                <c:pt idx="464">
                  <c:v>3.2511282038116041</c:v>
                </c:pt>
                <c:pt idx="465">
                  <c:v>3.2521282038116039</c:v>
                </c:pt>
                <c:pt idx="466">
                  <c:v>3.2531282038116038</c:v>
                </c:pt>
                <c:pt idx="467">
                  <c:v>3.2541282038116037</c:v>
                </c:pt>
                <c:pt idx="468">
                  <c:v>3.2551282038116036</c:v>
                </c:pt>
                <c:pt idx="469">
                  <c:v>3.2561282038116035</c:v>
                </c:pt>
                <c:pt idx="470">
                  <c:v>3.2571282038116034</c:v>
                </c:pt>
                <c:pt idx="471">
                  <c:v>3.2581282038116033</c:v>
                </c:pt>
                <c:pt idx="472">
                  <c:v>3.2591282038116032</c:v>
                </c:pt>
                <c:pt idx="473">
                  <c:v>3.2601282038116031</c:v>
                </c:pt>
                <c:pt idx="474">
                  <c:v>3.261128203811603</c:v>
                </c:pt>
                <c:pt idx="475">
                  <c:v>3.2621282038116028</c:v>
                </c:pt>
                <c:pt idx="476">
                  <c:v>3.2631282038116027</c:v>
                </c:pt>
                <c:pt idx="477">
                  <c:v>3.2641282038116026</c:v>
                </c:pt>
                <c:pt idx="478">
                  <c:v>3.2651282038116025</c:v>
                </c:pt>
                <c:pt idx="479">
                  <c:v>3.2661282038116024</c:v>
                </c:pt>
                <c:pt idx="480">
                  <c:v>3.2671282038116023</c:v>
                </c:pt>
                <c:pt idx="481">
                  <c:v>3.2681282038116022</c:v>
                </c:pt>
                <c:pt idx="482">
                  <c:v>3.2691282038116021</c:v>
                </c:pt>
                <c:pt idx="483">
                  <c:v>3.270128203811602</c:v>
                </c:pt>
                <c:pt idx="484">
                  <c:v>3.2711282038116019</c:v>
                </c:pt>
                <c:pt idx="485">
                  <c:v>3.2721282038116017</c:v>
                </c:pt>
                <c:pt idx="486">
                  <c:v>3.2731282038116016</c:v>
                </c:pt>
                <c:pt idx="487">
                  <c:v>3.2741282038116015</c:v>
                </c:pt>
                <c:pt idx="488">
                  <c:v>3.2751282038116014</c:v>
                </c:pt>
                <c:pt idx="489">
                  <c:v>3.2761282038116013</c:v>
                </c:pt>
                <c:pt idx="490">
                  <c:v>3.2771282038116012</c:v>
                </c:pt>
                <c:pt idx="491">
                  <c:v>3.2781282038116011</c:v>
                </c:pt>
                <c:pt idx="492">
                  <c:v>3.279128203811601</c:v>
                </c:pt>
                <c:pt idx="493">
                  <c:v>3.2801282038116009</c:v>
                </c:pt>
                <c:pt idx="494">
                  <c:v>3.2811282038116008</c:v>
                </c:pt>
                <c:pt idx="495">
                  <c:v>3.2821282038116006</c:v>
                </c:pt>
                <c:pt idx="496">
                  <c:v>3.2831282038116005</c:v>
                </c:pt>
                <c:pt idx="497">
                  <c:v>3.2841282038116004</c:v>
                </c:pt>
                <c:pt idx="498">
                  <c:v>3.2851282038116003</c:v>
                </c:pt>
                <c:pt idx="499">
                  <c:v>3.2861282038116002</c:v>
                </c:pt>
                <c:pt idx="500">
                  <c:v>3.2871282038116001</c:v>
                </c:pt>
                <c:pt idx="501">
                  <c:v>3.2881282038116</c:v>
                </c:pt>
                <c:pt idx="502">
                  <c:v>3.2891282038115999</c:v>
                </c:pt>
                <c:pt idx="503">
                  <c:v>3.2901282038115998</c:v>
                </c:pt>
                <c:pt idx="504">
                  <c:v>3.2911282038115997</c:v>
                </c:pt>
                <c:pt idx="505">
                  <c:v>3.2921282038115995</c:v>
                </c:pt>
                <c:pt idx="506">
                  <c:v>3.2931282038115994</c:v>
                </c:pt>
                <c:pt idx="507">
                  <c:v>3.2941282038115993</c:v>
                </c:pt>
                <c:pt idx="508">
                  <c:v>3.2951282038115992</c:v>
                </c:pt>
                <c:pt idx="509">
                  <c:v>3.2961282038115991</c:v>
                </c:pt>
                <c:pt idx="510">
                  <c:v>3.297128203811599</c:v>
                </c:pt>
                <c:pt idx="511">
                  <c:v>3.2981282038115989</c:v>
                </c:pt>
                <c:pt idx="512">
                  <c:v>3.2991282038115988</c:v>
                </c:pt>
                <c:pt idx="513">
                  <c:v>3.3001282038115987</c:v>
                </c:pt>
                <c:pt idx="514">
                  <c:v>3.3011282038115985</c:v>
                </c:pt>
                <c:pt idx="515">
                  <c:v>3.3021282038115984</c:v>
                </c:pt>
                <c:pt idx="516">
                  <c:v>3.3031282038115983</c:v>
                </c:pt>
                <c:pt idx="517">
                  <c:v>3.3041282038115982</c:v>
                </c:pt>
                <c:pt idx="518">
                  <c:v>3.3051282038115981</c:v>
                </c:pt>
                <c:pt idx="519">
                  <c:v>3.306128203811598</c:v>
                </c:pt>
                <c:pt idx="520">
                  <c:v>3.3071282038115979</c:v>
                </c:pt>
                <c:pt idx="521">
                  <c:v>3.3081282038115978</c:v>
                </c:pt>
                <c:pt idx="522">
                  <c:v>3.3091282038115977</c:v>
                </c:pt>
                <c:pt idx="523">
                  <c:v>3.3101282038115976</c:v>
                </c:pt>
                <c:pt idx="524">
                  <c:v>3.3111282038115974</c:v>
                </c:pt>
                <c:pt idx="525">
                  <c:v>3.3121282038115973</c:v>
                </c:pt>
                <c:pt idx="526">
                  <c:v>3.3131282038115972</c:v>
                </c:pt>
                <c:pt idx="527">
                  <c:v>3.3141282038115971</c:v>
                </c:pt>
                <c:pt idx="528">
                  <c:v>3.315128203811597</c:v>
                </c:pt>
                <c:pt idx="529">
                  <c:v>3.3161282038115969</c:v>
                </c:pt>
                <c:pt idx="530">
                  <c:v>3.3171282038115968</c:v>
                </c:pt>
                <c:pt idx="531">
                  <c:v>3.3181282038115967</c:v>
                </c:pt>
                <c:pt idx="532">
                  <c:v>3.3191282038115966</c:v>
                </c:pt>
                <c:pt idx="533">
                  <c:v>3.3201282038115965</c:v>
                </c:pt>
                <c:pt idx="534">
                  <c:v>3.3211282038115963</c:v>
                </c:pt>
                <c:pt idx="535">
                  <c:v>3.3221282038115962</c:v>
                </c:pt>
                <c:pt idx="536">
                  <c:v>3.3231282038115961</c:v>
                </c:pt>
                <c:pt idx="537">
                  <c:v>3.324128203811596</c:v>
                </c:pt>
                <c:pt idx="538">
                  <c:v>3.3251282038115959</c:v>
                </c:pt>
                <c:pt idx="539">
                  <c:v>3.3261282038115958</c:v>
                </c:pt>
                <c:pt idx="540">
                  <c:v>3.3271282038115957</c:v>
                </c:pt>
                <c:pt idx="541">
                  <c:v>3.3281282038115956</c:v>
                </c:pt>
                <c:pt idx="542">
                  <c:v>3.3291282038115955</c:v>
                </c:pt>
                <c:pt idx="543">
                  <c:v>3.3301282038115954</c:v>
                </c:pt>
                <c:pt idx="544">
                  <c:v>3.3311282038115952</c:v>
                </c:pt>
                <c:pt idx="545">
                  <c:v>3.3321282038115951</c:v>
                </c:pt>
                <c:pt idx="546">
                  <c:v>3.333128203811595</c:v>
                </c:pt>
                <c:pt idx="547">
                  <c:v>3.3341282038115949</c:v>
                </c:pt>
                <c:pt idx="548">
                  <c:v>3.3351282038115948</c:v>
                </c:pt>
                <c:pt idx="549">
                  <c:v>3.3361282038115947</c:v>
                </c:pt>
                <c:pt idx="550">
                  <c:v>3.3371282038115946</c:v>
                </c:pt>
                <c:pt idx="551">
                  <c:v>3.3381282038115945</c:v>
                </c:pt>
                <c:pt idx="552">
                  <c:v>3.3391282038115944</c:v>
                </c:pt>
                <c:pt idx="553">
                  <c:v>3.3401282038115943</c:v>
                </c:pt>
                <c:pt idx="554">
                  <c:v>3.3411282038115941</c:v>
                </c:pt>
                <c:pt idx="555">
                  <c:v>3.342128203811594</c:v>
                </c:pt>
                <c:pt idx="556">
                  <c:v>3.3431282038115939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328-41CA-AF8D-E0E5833305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6891984"/>
        <c:axId val="1802431504"/>
      </c:scatterChart>
      <c:valAx>
        <c:axId val="180689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2431504"/>
        <c:crosses val="autoZero"/>
        <c:crossBetween val="midCat"/>
      </c:valAx>
      <c:valAx>
        <c:axId val="180243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Acceleration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689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317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276224</xdr:colOff>
      <xdr:row>3</xdr:row>
      <xdr:rowOff>40957</xdr:rowOff>
    </xdr:from>
    <xdr:to>
      <xdr:col>23</xdr:col>
      <xdr:colOff>142874</xdr:colOff>
      <xdr:row>20</xdr:row>
      <xdr:rowOff>154305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AD18D4-5894-D564-480D-EE60D86CEB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67716-1BC1-4CED-984E-4E78CE122380}">
  <dimension ref="B3:S38"/>
  <sheetViews>
    <sheetView tabSelected="1" workbookViewId="0">
      <selection activeCell="C38" sqref="C38"/>
    </sheetView>
  </sheetViews>
  <sheetFormatPr defaultRowHeight="14.4" x14ac:dyDescent="0.3"/>
  <cols>
    <col min="2" max="2" width="20.44140625" style="2" customWidth="1"/>
    <col min="5" max="5" width="26.21875" customWidth="1"/>
    <col min="7" max="7" width="21.77734375" style="2" customWidth="1"/>
    <col min="11" max="11" width="9" bestFit="1" customWidth="1"/>
    <col min="12" max="12" width="11.6640625" style="2" bestFit="1" customWidth="1"/>
    <col min="13" max="13" width="13.33203125" style="1" bestFit="1" customWidth="1"/>
    <col min="14" max="14" width="11.109375" bestFit="1" customWidth="1"/>
    <col min="15" max="15" width="11.109375" customWidth="1"/>
    <col min="16" max="16" width="12.21875" bestFit="1" customWidth="1"/>
    <col min="17" max="17" width="9.21875" bestFit="1" customWidth="1"/>
    <col min="18" max="18" width="13.77734375" bestFit="1" customWidth="1"/>
    <col min="19" max="19" width="11.33203125" customWidth="1"/>
    <col min="20" max="20" width="13.33203125" bestFit="1" customWidth="1"/>
    <col min="21" max="21" width="11.109375" bestFit="1" customWidth="1"/>
    <col min="22" max="22" width="12.21875" bestFit="1" customWidth="1"/>
    <col min="23" max="23" width="9.21875" bestFit="1" customWidth="1"/>
    <col min="24" max="24" width="13.77734375" bestFit="1" customWidth="1"/>
  </cols>
  <sheetData>
    <row r="3" spans="2:19" x14ac:dyDescent="0.3">
      <c r="B3" s="6" t="s">
        <v>3</v>
      </c>
      <c r="C3" s="7">
        <v>1</v>
      </c>
      <c r="D3" s="7" t="s">
        <v>0</v>
      </c>
      <c r="G3" s="6" t="s">
        <v>41</v>
      </c>
      <c r="H3" s="7">
        <v>1.5</v>
      </c>
      <c r="I3" s="7" t="s">
        <v>42</v>
      </c>
      <c r="J3" t="s">
        <v>75</v>
      </c>
    </row>
    <row r="4" spans="2:19" x14ac:dyDescent="0.3">
      <c r="B4" s="6" t="s">
        <v>3</v>
      </c>
      <c r="C4" s="7">
        <v>1.5</v>
      </c>
      <c r="D4" s="7" t="s">
        <v>0</v>
      </c>
    </row>
    <row r="5" spans="2:19" x14ac:dyDescent="0.3">
      <c r="B5" s="6" t="s">
        <v>15</v>
      </c>
      <c r="C5" s="7">
        <v>8.1999999999999993</v>
      </c>
      <c r="D5" s="7" t="s">
        <v>1</v>
      </c>
    </row>
    <row r="6" spans="2:19" x14ac:dyDescent="0.3">
      <c r="B6" s="6" t="s">
        <v>73</v>
      </c>
      <c r="C6" s="7">
        <v>42</v>
      </c>
      <c r="D6" s="7" t="s">
        <v>1</v>
      </c>
    </row>
    <row r="8" spans="2:19" x14ac:dyDescent="0.3">
      <c r="B8" s="2" t="s">
        <v>4</v>
      </c>
      <c r="C8" s="5">
        <f>1000/C3</f>
        <v>1000</v>
      </c>
      <c r="D8" t="s">
        <v>2</v>
      </c>
      <c r="G8" s="2" t="s">
        <v>18</v>
      </c>
      <c r="H8">
        <f>C5-1</f>
        <v>7.1999999999999993</v>
      </c>
      <c r="I8" t="s">
        <v>1</v>
      </c>
    </row>
    <row r="9" spans="2:19" x14ac:dyDescent="0.3">
      <c r="B9" s="2" t="s">
        <v>5</v>
      </c>
      <c r="C9" s="5">
        <f>1000/C4</f>
        <v>666.66666666666663</v>
      </c>
      <c r="D9" t="s">
        <v>2</v>
      </c>
      <c r="G9" s="2" t="s">
        <v>17</v>
      </c>
      <c r="H9" s="4">
        <f>PI()*H8</f>
        <v>22.619467105846507</v>
      </c>
      <c r="I9" t="s">
        <v>1</v>
      </c>
    </row>
    <row r="10" spans="2:19" x14ac:dyDescent="0.3">
      <c r="G10" s="6" t="s">
        <v>26</v>
      </c>
      <c r="H10" s="7">
        <v>4</v>
      </c>
    </row>
    <row r="11" spans="2:19" x14ac:dyDescent="0.3">
      <c r="G11" s="2" t="s">
        <v>24</v>
      </c>
      <c r="H11" s="4">
        <f>H10*H9</f>
        <v>90.477868423386028</v>
      </c>
      <c r="I11" t="s">
        <v>1</v>
      </c>
    </row>
    <row r="12" spans="2:19" x14ac:dyDescent="0.3">
      <c r="B12" s="2" t="s">
        <v>6</v>
      </c>
      <c r="C12">
        <v>400</v>
      </c>
      <c r="D12" t="s">
        <v>7</v>
      </c>
      <c r="E12" t="s">
        <v>40</v>
      </c>
    </row>
    <row r="13" spans="2:19" x14ac:dyDescent="0.3">
      <c r="B13" s="2" t="s">
        <v>16</v>
      </c>
      <c r="C13">
        <f>1000/C12</f>
        <v>2.5</v>
      </c>
      <c r="D13" t="s">
        <v>2</v>
      </c>
    </row>
    <row r="14" spans="2:19" x14ac:dyDescent="0.3">
      <c r="B14" s="2" t="s">
        <v>8</v>
      </c>
      <c r="C14">
        <v>800</v>
      </c>
      <c r="D14" t="s">
        <v>9</v>
      </c>
      <c r="G14" s="6" t="s">
        <v>19</v>
      </c>
      <c r="H14" s="7">
        <v>60</v>
      </c>
      <c r="I14" s="7" t="s">
        <v>20</v>
      </c>
      <c r="K14" s="10" t="s">
        <v>57</v>
      </c>
      <c r="L14" s="10" t="s">
        <v>58</v>
      </c>
      <c r="M14" s="10" t="s">
        <v>52</v>
      </c>
      <c r="N14" s="10" t="s">
        <v>53</v>
      </c>
      <c r="O14" s="10" t="s">
        <v>76</v>
      </c>
      <c r="P14" s="10" t="s">
        <v>54</v>
      </c>
      <c r="Q14" s="10" t="s">
        <v>55</v>
      </c>
      <c r="R14" s="10" t="s">
        <v>56</v>
      </c>
      <c r="S14" s="10" t="s">
        <v>59</v>
      </c>
    </row>
    <row r="15" spans="2:19" x14ac:dyDescent="0.3">
      <c r="B15" s="2" t="s">
        <v>10</v>
      </c>
      <c r="C15">
        <v>24</v>
      </c>
      <c r="D15" t="s">
        <v>11</v>
      </c>
      <c r="G15" s="2" t="s">
        <v>21</v>
      </c>
      <c r="H15" s="3">
        <f>100/H14</f>
        <v>1.6666666666666667</v>
      </c>
      <c r="I15" t="s">
        <v>22</v>
      </c>
      <c r="K15" s="10">
        <v>18650</v>
      </c>
      <c r="L15" s="10">
        <v>2.2000000000000002</v>
      </c>
      <c r="M15" s="10">
        <v>18</v>
      </c>
      <c r="N15" s="10">
        <v>650</v>
      </c>
      <c r="O15" s="11">
        <f>SQRT((N15/2)^2+(M15/2)^2)*2</f>
        <v>650.24918300602269</v>
      </c>
      <c r="P15" s="11">
        <f>PI()*(M15/2)^2*N15/1000</f>
        <v>165.4048532115026</v>
      </c>
      <c r="Q15" s="10">
        <v>50</v>
      </c>
      <c r="R15" s="12">
        <f>Q15/P15</f>
        <v>0.30228859086779741</v>
      </c>
      <c r="S15" s="11">
        <f>L15/$H$29</f>
        <v>0.77523809523809528</v>
      </c>
    </row>
    <row r="16" spans="2:19" x14ac:dyDescent="0.3">
      <c r="B16" s="2" t="s">
        <v>13</v>
      </c>
      <c r="C16">
        <f>H17*C15</f>
        <v>168</v>
      </c>
      <c r="D16" t="s">
        <v>11</v>
      </c>
      <c r="G16" s="2" t="s">
        <v>25</v>
      </c>
      <c r="H16">
        <f>H17*H10</f>
        <v>28</v>
      </c>
      <c r="K16" s="13">
        <v>26650</v>
      </c>
      <c r="L16" s="13">
        <v>5</v>
      </c>
      <c r="M16" s="13">
        <v>26</v>
      </c>
      <c r="N16" s="13">
        <v>650</v>
      </c>
      <c r="O16" s="11">
        <f t="shared" ref="O16:O19" si="0">SQRT((N16/2)^2+(M16/2)^2)*2</f>
        <v>650.51979216623374</v>
      </c>
      <c r="P16" s="14">
        <f t="shared" ref="P16:P19" si="1">PI()*(M16/2)^2*N16/1000</f>
        <v>345.10395299683876</v>
      </c>
      <c r="Q16" s="15">
        <f>P16*0.3</f>
        <v>103.53118589905162</v>
      </c>
      <c r="R16" s="16"/>
      <c r="S16" s="14">
        <f t="shared" ref="S16:S19" si="2">L16/$H$29</f>
        <v>1.7619047619047621</v>
      </c>
    </row>
    <row r="17" spans="2:19" x14ac:dyDescent="0.3">
      <c r="B17" s="2" t="s">
        <v>14</v>
      </c>
      <c r="C17">
        <f>C16/(C14/1000)+50</f>
        <v>260</v>
      </c>
      <c r="D17" t="s">
        <v>12</v>
      </c>
      <c r="G17" s="2" t="s">
        <v>27</v>
      </c>
      <c r="H17">
        <f>CEILING(H9/2/H15,1)</f>
        <v>7</v>
      </c>
      <c r="K17" s="10">
        <v>21700</v>
      </c>
      <c r="L17" s="10">
        <v>5</v>
      </c>
      <c r="M17" s="10">
        <v>21</v>
      </c>
      <c r="N17" s="10">
        <v>700</v>
      </c>
      <c r="O17" s="11">
        <f t="shared" si="0"/>
        <v>700.31492915687579</v>
      </c>
      <c r="P17" s="11">
        <f t="shared" si="1"/>
        <v>242.45241304079227</v>
      </c>
      <c r="Q17" s="10">
        <v>70</v>
      </c>
      <c r="R17" s="12">
        <f t="shared" ref="R17:R19" si="3">Q17/P17</f>
        <v>0.28871645005332491</v>
      </c>
      <c r="S17" s="11">
        <f t="shared" si="2"/>
        <v>1.7619047619047621</v>
      </c>
    </row>
    <row r="18" spans="2:19" x14ac:dyDescent="0.3">
      <c r="B18" s="2" t="s">
        <v>39</v>
      </c>
      <c r="C18" s="8">
        <f>C17/C13/1000</f>
        <v>0.104</v>
      </c>
      <c r="G18" s="2" t="s">
        <v>29</v>
      </c>
      <c r="H18">
        <v>0.3</v>
      </c>
      <c r="I18" t="s">
        <v>23</v>
      </c>
      <c r="K18" s="10">
        <v>32700</v>
      </c>
      <c r="L18" s="10">
        <v>6</v>
      </c>
      <c r="M18" s="10">
        <v>32</v>
      </c>
      <c r="N18" s="10">
        <v>700</v>
      </c>
      <c r="O18" s="11">
        <f t="shared" si="0"/>
        <v>700.73104683608813</v>
      </c>
      <c r="P18" s="11">
        <f t="shared" si="1"/>
        <v>562.97340352329093</v>
      </c>
      <c r="Q18" s="17">
        <f>P18*0.3</f>
        <v>168.89202105698726</v>
      </c>
      <c r="R18" s="12"/>
      <c r="S18" s="11">
        <f t="shared" si="2"/>
        <v>2.1142857142857143</v>
      </c>
    </row>
    <row r="19" spans="2:19" x14ac:dyDescent="0.3">
      <c r="G19" s="2" t="s">
        <v>28</v>
      </c>
      <c r="H19">
        <f>H18*H16</f>
        <v>8.4</v>
      </c>
      <c r="I19" t="s">
        <v>30</v>
      </c>
      <c r="K19" s="10">
        <v>4680</v>
      </c>
      <c r="L19" s="10">
        <v>26</v>
      </c>
      <c r="M19" s="10">
        <v>46</v>
      </c>
      <c r="N19" s="10">
        <v>800</v>
      </c>
      <c r="O19" s="11">
        <f t="shared" si="0"/>
        <v>801.32140867444696</v>
      </c>
      <c r="P19" s="11">
        <f t="shared" si="1"/>
        <v>1329.5220109992003</v>
      </c>
      <c r="Q19" s="10">
        <v>355</v>
      </c>
      <c r="R19" s="12">
        <f t="shared" si="3"/>
        <v>0.26701325518725355</v>
      </c>
      <c r="S19" s="11">
        <f t="shared" si="2"/>
        <v>9.1619047619047631</v>
      </c>
    </row>
    <row r="20" spans="2:19" x14ac:dyDescent="0.3">
      <c r="B20" s="2" t="s">
        <v>74</v>
      </c>
      <c r="C20">
        <f>C6+C5/2</f>
        <v>46.1</v>
      </c>
      <c r="D20" t="s">
        <v>1</v>
      </c>
      <c r="G20" s="2" t="s">
        <v>43</v>
      </c>
      <c r="H20">
        <v>5</v>
      </c>
      <c r="I20" t="s">
        <v>31</v>
      </c>
    </row>
    <row r="21" spans="2:19" x14ac:dyDescent="0.3">
      <c r="B21" s="2" t="s">
        <v>33</v>
      </c>
      <c r="C21" s="5">
        <f>PI()*2*C20</f>
        <v>289.65484266097894</v>
      </c>
      <c r="D21" t="s">
        <v>1</v>
      </c>
      <c r="G21" s="2" t="s">
        <v>44</v>
      </c>
      <c r="H21">
        <f>H19/H20</f>
        <v>1.6800000000000002</v>
      </c>
      <c r="I21" t="s">
        <v>32</v>
      </c>
    </row>
    <row r="22" spans="2:19" x14ac:dyDescent="0.3">
      <c r="B22" s="2" t="s">
        <v>34</v>
      </c>
      <c r="C22" s="5">
        <f>C21*C3</f>
        <v>289.65484266097894</v>
      </c>
      <c r="D22" t="s">
        <v>35</v>
      </c>
      <c r="G22" s="2" t="s">
        <v>45</v>
      </c>
      <c r="H22" s="9">
        <v>0.8</v>
      </c>
    </row>
    <row r="23" spans="2:19" x14ac:dyDescent="0.3">
      <c r="B23" s="2" t="s">
        <v>36</v>
      </c>
      <c r="C23" s="5">
        <f>C22*C4</f>
        <v>434.48226399146841</v>
      </c>
      <c r="D23" t="s">
        <v>35</v>
      </c>
    </row>
    <row r="24" spans="2:19" x14ac:dyDescent="0.3">
      <c r="B24" s="2" t="s">
        <v>37</v>
      </c>
      <c r="C24" s="4">
        <f>C23*C13/1000*2</f>
        <v>2.1724113199573423</v>
      </c>
      <c r="D24" t="s">
        <v>1</v>
      </c>
    </row>
    <row r="25" spans="2:19" x14ac:dyDescent="0.3">
      <c r="B25" s="2" t="s">
        <v>38</v>
      </c>
      <c r="C25" s="4">
        <f>C22*C13/1000*2</f>
        <v>1.4482742133048947</v>
      </c>
      <c r="D25" t="s">
        <v>1</v>
      </c>
    </row>
    <row r="26" spans="2:19" x14ac:dyDescent="0.3">
      <c r="G26" s="2" t="s">
        <v>48</v>
      </c>
      <c r="H26">
        <f>H19/H22</f>
        <v>10.5</v>
      </c>
      <c r="I26" t="s">
        <v>30</v>
      </c>
    </row>
    <row r="27" spans="2:19" x14ac:dyDescent="0.3">
      <c r="G27" s="2" t="s">
        <v>49</v>
      </c>
      <c r="H27">
        <f>H26*H3</f>
        <v>15.75</v>
      </c>
      <c r="I27" t="s">
        <v>51</v>
      </c>
    </row>
    <row r="28" spans="2:19" x14ac:dyDescent="0.3">
      <c r="B28" s="2" t="s">
        <v>60</v>
      </c>
      <c r="C28">
        <v>16</v>
      </c>
      <c r="D28" t="s">
        <v>61</v>
      </c>
      <c r="G28" s="2" t="s">
        <v>46</v>
      </c>
      <c r="H28">
        <v>3.7</v>
      </c>
      <c r="I28" t="s">
        <v>31</v>
      </c>
    </row>
    <row r="29" spans="2:19" x14ac:dyDescent="0.3">
      <c r="B29" s="2" t="s">
        <v>62</v>
      </c>
      <c r="C29">
        <v>30</v>
      </c>
      <c r="D29" t="s">
        <v>63</v>
      </c>
      <c r="G29" s="2" t="s">
        <v>47</v>
      </c>
      <c r="H29" s="4">
        <f>H26/H28</f>
        <v>2.8378378378378377</v>
      </c>
      <c r="I29" t="s">
        <v>32</v>
      </c>
    </row>
    <row r="30" spans="2:19" x14ac:dyDescent="0.3">
      <c r="B30" s="2" t="s">
        <v>64</v>
      </c>
      <c r="C30">
        <v>5</v>
      </c>
      <c r="D30" t="s">
        <v>65</v>
      </c>
      <c r="G30" s="2" t="s">
        <v>49</v>
      </c>
      <c r="H30" s="3">
        <f>H29*H3</f>
        <v>4.2567567567567561</v>
      </c>
      <c r="I30" t="s">
        <v>50</v>
      </c>
    </row>
    <row r="31" spans="2:19" x14ac:dyDescent="0.3">
      <c r="B31" s="2" t="s">
        <v>66</v>
      </c>
      <c r="C31">
        <f>2*C30*60*C29/1000</f>
        <v>18</v>
      </c>
      <c r="D31" t="s">
        <v>2</v>
      </c>
    </row>
    <row r="32" spans="2:19" x14ac:dyDescent="0.3">
      <c r="B32" s="2" t="s">
        <v>67</v>
      </c>
      <c r="C32">
        <f>0.05*2*C30*60</f>
        <v>30</v>
      </c>
      <c r="D32" t="s">
        <v>68</v>
      </c>
      <c r="G32" s="2" t="s">
        <v>69</v>
      </c>
      <c r="H32">
        <v>3000</v>
      </c>
      <c r="I32" t="s">
        <v>70</v>
      </c>
    </row>
    <row r="33" spans="2:13" x14ac:dyDescent="0.3">
      <c r="G33" s="2" t="s">
        <v>72</v>
      </c>
      <c r="H33" s="3">
        <f>H30/(H32/1000000)/24</f>
        <v>59.121621621621614</v>
      </c>
      <c r="I33" t="s">
        <v>71</v>
      </c>
    </row>
    <row r="34" spans="2:13" x14ac:dyDescent="0.3">
      <c r="B34" s="2" t="s">
        <v>77</v>
      </c>
      <c r="C34" s="3">
        <f>C4*2*PI()</f>
        <v>9.4247779607693793</v>
      </c>
      <c r="D34" t="s">
        <v>78</v>
      </c>
    </row>
    <row r="35" spans="2:13" x14ac:dyDescent="0.3">
      <c r="B35" s="2" t="s">
        <v>79</v>
      </c>
      <c r="C35" s="3">
        <f>C3*2*PI()</f>
        <v>6.2831853071795862</v>
      </c>
      <c r="D35" t="s">
        <v>78</v>
      </c>
    </row>
    <row r="36" spans="2:13" x14ac:dyDescent="0.3">
      <c r="B36" s="2" t="s">
        <v>80</v>
      </c>
      <c r="C36" s="3">
        <f>C35*C35*(C6+0.5*C5)/100/9.80665</f>
        <v>1.8558376729677084</v>
      </c>
      <c r="D36" t="s">
        <v>81</v>
      </c>
    </row>
    <row r="37" spans="2:13" x14ac:dyDescent="0.3">
      <c r="B37" s="2" t="s">
        <v>80</v>
      </c>
      <c r="C37" s="3">
        <f>C34*C34*(C6+0.5*C5)/100/9.80665</f>
        <v>4.1756347641773441</v>
      </c>
      <c r="D37" t="s">
        <v>81</v>
      </c>
    </row>
    <row r="38" spans="2:13" x14ac:dyDescent="0.3">
      <c r="M38" s="18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FE92C-664A-46C7-B71C-C6674AFE8081}">
  <dimension ref="A1:J563"/>
  <sheetViews>
    <sheetView workbookViewId="0">
      <selection activeCell="K13" sqref="K13"/>
    </sheetView>
  </sheetViews>
  <sheetFormatPr defaultRowHeight="14.4" x14ac:dyDescent="0.3"/>
  <cols>
    <col min="3" max="3" width="11.44140625" customWidth="1"/>
    <col min="4" max="4" width="10.88671875" customWidth="1"/>
    <col min="5" max="6" width="12.88671875" customWidth="1"/>
  </cols>
  <sheetData>
    <row r="1" spans="1:10" x14ac:dyDescent="0.3">
      <c r="A1" t="s">
        <v>82</v>
      </c>
      <c r="B1">
        <v>90</v>
      </c>
      <c r="C1" t="s">
        <v>83</v>
      </c>
      <c r="D1" t="s">
        <v>89</v>
      </c>
      <c r="E1" s="19">
        <f>B1/60*2*PI()</f>
        <v>9.4247779607693793</v>
      </c>
      <c r="F1" t="s">
        <v>78</v>
      </c>
      <c r="G1" t="s">
        <v>90</v>
      </c>
      <c r="H1" s="3">
        <f>E1*E1*E3/9.80665</f>
        <v>4.1756347641773441</v>
      </c>
      <c r="I1" t="s">
        <v>81</v>
      </c>
    </row>
    <row r="2" spans="1:10" x14ac:dyDescent="0.3">
      <c r="A2" t="s">
        <v>82</v>
      </c>
      <c r="B2">
        <v>60</v>
      </c>
      <c r="C2" t="s">
        <v>83</v>
      </c>
      <c r="D2" t="s">
        <v>89</v>
      </c>
      <c r="E2" s="19">
        <f>B2/60*2*PI()</f>
        <v>6.2831853071795862</v>
      </c>
      <c r="F2" t="s">
        <v>78</v>
      </c>
      <c r="G2" t="s">
        <v>90</v>
      </c>
      <c r="H2" s="3">
        <f>E2*E2*E3/9.80665</f>
        <v>1.8558376729677084</v>
      </c>
      <c r="I2" t="s">
        <v>81</v>
      </c>
    </row>
    <row r="3" spans="1:10" x14ac:dyDescent="0.3">
      <c r="A3" t="s">
        <v>84</v>
      </c>
      <c r="B3">
        <v>3</v>
      </c>
      <c r="C3" t="s">
        <v>2</v>
      </c>
      <c r="D3" t="s">
        <v>87</v>
      </c>
      <c r="E3">
        <f>(Main!C6+Main!C5/2)/100</f>
        <v>0.46100000000000002</v>
      </c>
      <c r="F3" t="s">
        <v>88</v>
      </c>
    </row>
    <row r="5" spans="1:10" x14ac:dyDescent="0.3">
      <c r="C5" s="20" t="s">
        <v>93</v>
      </c>
      <c r="D5" s="20"/>
      <c r="E5" s="20"/>
      <c r="H5" t="s">
        <v>95</v>
      </c>
    </row>
    <row r="6" spans="1:10" x14ac:dyDescent="0.3">
      <c r="B6" t="s">
        <v>86</v>
      </c>
      <c r="C6" t="s">
        <v>85</v>
      </c>
      <c r="D6" t="s">
        <v>91</v>
      </c>
      <c r="E6" t="s">
        <v>92</v>
      </c>
      <c r="F6" t="s">
        <v>94</v>
      </c>
      <c r="G6" t="s">
        <v>91</v>
      </c>
      <c r="H6" t="s">
        <v>92</v>
      </c>
      <c r="J6" t="s">
        <v>96</v>
      </c>
    </row>
    <row r="7" spans="1:10" x14ac:dyDescent="0.3">
      <c r="B7">
        <v>0</v>
      </c>
      <c r="C7">
        <f>MOD(B7*$B$2/60/1000*360,360)</f>
        <v>0</v>
      </c>
      <c r="D7">
        <f>SIN(C7/360*2*PI())</f>
        <v>0</v>
      </c>
      <c r="E7" s="3">
        <f>D7+$H$2</f>
        <v>1.8558376729677084</v>
      </c>
      <c r="F7" s="3">
        <f>MOD(B7*$B$1/60/1000*360,360)</f>
        <v>0</v>
      </c>
      <c r="G7">
        <f>SIN(F7/360*2*PI())</f>
        <v>0</v>
      </c>
      <c r="H7" s="3">
        <f>G7+$H$1</f>
        <v>4.1756347641773441</v>
      </c>
      <c r="J7" s="3">
        <f>H7</f>
        <v>4.1756347641773441</v>
      </c>
    </row>
    <row r="8" spans="1:10" x14ac:dyDescent="0.3">
      <c r="B8">
        <f>B7+$B$3</f>
        <v>3</v>
      </c>
      <c r="C8">
        <f t="shared" ref="C8:C71" si="0">MOD(B8*$B$2/60/1000*360,360)</f>
        <v>1.08</v>
      </c>
      <c r="D8">
        <f t="shared" ref="D8:D71" si="1">SIN(C8/360*2*PI())</f>
        <v>1.8848439715408175E-2</v>
      </c>
      <c r="E8" s="3">
        <f>D8+$H$2</f>
        <v>1.8746861126831167</v>
      </c>
      <c r="F8" s="3">
        <f t="shared" ref="F8:F71" si="2">MOD(B8*$B$1/60/1000*360,360)</f>
        <v>1.6199999999999999</v>
      </c>
      <c r="G8">
        <f t="shared" ref="G8:G71" si="3">SIN(F8/360*2*PI())</f>
        <v>2.8270566770273248E-2</v>
      </c>
      <c r="H8" s="3">
        <f t="shared" ref="H8:H71" si="4">G8+$H$1</f>
        <v>4.2039053309476175</v>
      </c>
      <c r="J8" s="3">
        <f>MIN(J7,H8)+0.001</f>
        <v>4.1766347641773445</v>
      </c>
    </row>
    <row r="9" spans="1:10" x14ac:dyDescent="0.3">
      <c r="B9">
        <f t="shared" ref="B9:B72" si="5">B8+$B$3</f>
        <v>6</v>
      </c>
      <c r="C9">
        <f t="shared" si="0"/>
        <v>2.16</v>
      </c>
      <c r="D9">
        <f t="shared" si="1"/>
        <v>3.7690182669934541E-2</v>
      </c>
      <c r="E9" s="3">
        <f>D9+$H$2</f>
        <v>1.8935278556376429</v>
      </c>
      <c r="F9" s="3">
        <f t="shared" si="2"/>
        <v>3.2399999999999998</v>
      </c>
      <c r="G9">
        <f t="shared" si="3"/>
        <v>5.651853448202452E-2</v>
      </c>
      <c r="H9" s="3">
        <f t="shared" si="4"/>
        <v>4.2321532986593686</v>
      </c>
      <c r="J9" s="3">
        <f t="shared" ref="J9:J72" si="6">MIN(J8,H9)+0.001</f>
        <v>4.1776347641773448</v>
      </c>
    </row>
    <row r="10" spans="1:10" x14ac:dyDescent="0.3">
      <c r="B10">
        <f t="shared" si="5"/>
        <v>9</v>
      </c>
      <c r="C10">
        <f t="shared" si="0"/>
        <v>3.2399999999999998</v>
      </c>
      <c r="D10">
        <f t="shared" si="1"/>
        <v>5.651853448202452E-2</v>
      </c>
      <c r="E10" s="3">
        <f>D10+$H$2</f>
        <v>1.9123562074497329</v>
      </c>
      <c r="F10" s="3">
        <f t="shared" si="2"/>
        <v>4.8600000000000003</v>
      </c>
      <c r="G10">
        <f t="shared" si="3"/>
        <v>8.4721322142073452E-2</v>
      </c>
      <c r="H10" s="3">
        <f t="shared" si="4"/>
        <v>4.2603560863194172</v>
      </c>
      <c r="J10" s="3">
        <f t="shared" si="6"/>
        <v>4.1786347641773451</v>
      </c>
    </row>
    <row r="11" spans="1:10" x14ac:dyDescent="0.3">
      <c r="B11">
        <f t="shared" si="5"/>
        <v>12</v>
      </c>
      <c r="C11">
        <f t="shared" si="0"/>
        <v>4.32</v>
      </c>
      <c r="D11">
        <f t="shared" si="1"/>
        <v>7.5326805527932722E-2</v>
      </c>
      <c r="E11" s="3">
        <f>D11+$H$2</f>
        <v>1.9311644784956412</v>
      </c>
      <c r="F11" s="3">
        <f t="shared" si="2"/>
        <v>6.4799999999999995</v>
      </c>
      <c r="G11">
        <f t="shared" si="3"/>
        <v>0.11285638487348167</v>
      </c>
      <c r="H11" s="3">
        <f t="shared" si="4"/>
        <v>4.2884911490508255</v>
      </c>
      <c r="J11" s="3">
        <f t="shared" si="6"/>
        <v>4.1796347641773455</v>
      </c>
    </row>
    <row r="12" spans="1:10" x14ac:dyDescent="0.3">
      <c r="B12">
        <f t="shared" si="5"/>
        <v>15</v>
      </c>
      <c r="C12">
        <f t="shared" si="0"/>
        <v>5.3999999999999995</v>
      </c>
      <c r="D12">
        <f t="shared" si="1"/>
        <v>9.4108313318514297E-2</v>
      </c>
      <c r="E12" s="3">
        <f>D12+$H$2</f>
        <v>1.9499459862862227</v>
      </c>
      <c r="F12" s="3">
        <f t="shared" si="2"/>
        <v>8.1</v>
      </c>
      <c r="G12">
        <f t="shared" si="3"/>
        <v>0.14090123193758267</v>
      </c>
      <c r="H12" s="3">
        <f t="shared" si="4"/>
        <v>4.3165359961149266</v>
      </c>
      <c r="J12" s="3">
        <f t="shared" si="6"/>
        <v>4.1806347641773458</v>
      </c>
    </row>
    <row r="13" spans="1:10" x14ac:dyDescent="0.3">
      <c r="B13">
        <f t="shared" si="5"/>
        <v>18</v>
      </c>
      <c r="C13">
        <f t="shared" si="0"/>
        <v>6.4799999999999995</v>
      </c>
      <c r="D13">
        <f t="shared" si="1"/>
        <v>0.11285638487348167</v>
      </c>
      <c r="E13" s="3">
        <f>D13+$H$2</f>
        <v>1.96869405784119</v>
      </c>
      <c r="F13" s="3">
        <f t="shared" si="2"/>
        <v>9.7200000000000006</v>
      </c>
      <c r="G13">
        <f t="shared" si="3"/>
        <v>0.1688334447127339</v>
      </c>
      <c r="H13" s="3">
        <f t="shared" si="4"/>
        <v>4.3444682088900777</v>
      </c>
      <c r="J13" s="3">
        <f t="shared" si="6"/>
        <v>4.1816347641773461</v>
      </c>
    </row>
    <row r="14" spans="1:10" x14ac:dyDescent="0.3">
      <c r="B14">
        <f t="shared" si="5"/>
        <v>21</v>
      </c>
      <c r="C14">
        <f t="shared" si="0"/>
        <v>7.5600000000000005</v>
      </c>
      <c r="D14">
        <f t="shared" si="1"/>
        <v>0.13156435909228251</v>
      </c>
      <c r="E14" s="3">
        <f>D14+$H$2</f>
        <v>1.987402032059991</v>
      </c>
      <c r="F14" s="3">
        <f t="shared" si="2"/>
        <v>11.34</v>
      </c>
      <c r="G14">
        <f t="shared" si="3"/>
        <v>0.19663069461542007</v>
      </c>
      <c r="H14" s="3">
        <f t="shared" si="4"/>
        <v>4.3722654587927643</v>
      </c>
      <c r="J14" s="3">
        <f t="shared" si="6"/>
        <v>4.1826347641773465</v>
      </c>
    </row>
    <row r="15" spans="1:10" x14ac:dyDescent="0.3">
      <c r="B15">
        <f t="shared" si="5"/>
        <v>24</v>
      </c>
      <c r="C15">
        <f t="shared" si="0"/>
        <v>8.64</v>
      </c>
      <c r="D15">
        <f t="shared" si="1"/>
        <v>0.15022558912075706</v>
      </c>
      <c r="E15" s="3">
        <f>D15+$H$2</f>
        <v>2.0060632620884653</v>
      </c>
      <c r="F15" s="3">
        <f t="shared" si="2"/>
        <v>12.959999999999999</v>
      </c>
      <c r="G15">
        <f t="shared" si="3"/>
        <v>0.22427076094938114</v>
      </c>
      <c r="H15" s="3">
        <f t="shared" si="4"/>
        <v>4.3999055251267256</v>
      </c>
      <c r="J15" s="3">
        <f t="shared" si="6"/>
        <v>4.1836347641773468</v>
      </c>
    </row>
    <row r="16" spans="1:10" x14ac:dyDescent="0.3">
      <c r="B16">
        <f t="shared" si="5"/>
        <v>27</v>
      </c>
      <c r="C16">
        <f t="shared" si="0"/>
        <v>9.7200000000000006</v>
      </c>
      <c r="D16">
        <f t="shared" si="1"/>
        <v>0.1688334447127339</v>
      </c>
      <c r="E16" s="3">
        <f>D16+$H$2</f>
        <v>2.0246711176804424</v>
      </c>
      <c r="F16" s="3">
        <f t="shared" si="2"/>
        <v>14.58</v>
      </c>
      <c r="G16">
        <f t="shared" si="3"/>
        <v>0.25173154866849706</v>
      </c>
      <c r="H16" s="3">
        <f t="shared" si="4"/>
        <v>4.4273663128458409</v>
      </c>
      <c r="J16" s="3">
        <f t="shared" si="6"/>
        <v>4.1846347641773471</v>
      </c>
    </row>
    <row r="17" spans="2:10" x14ac:dyDescent="0.3">
      <c r="B17">
        <f t="shared" si="5"/>
        <v>30</v>
      </c>
      <c r="C17">
        <f t="shared" si="0"/>
        <v>10.799999999999999</v>
      </c>
      <c r="D17">
        <f t="shared" si="1"/>
        <v>0.18738131458572457</v>
      </c>
      <c r="E17" s="3">
        <f>D17+$H$2</f>
        <v>2.0432189875534328</v>
      </c>
      <c r="F17" s="3">
        <f t="shared" si="2"/>
        <v>16.2</v>
      </c>
      <c r="G17">
        <f t="shared" si="3"/>
        <v>0.27899110603922928</v>
      </c>
      <c r="H17" s="3">
        <f t="shared" si="4"/>
        <v>4.4546258702165735</v>
      </c>
      <c r="J17" s="3">
        <f t="shared" si="6"/>
        <v>4.1856347641773475</v>
      </c>
    </row>
    <row r="18" spans="2:10" x14ac:dyDescent="0.3">
      <c r="B18">
        <f t="shared" si="5"/>
        <v>33</v>
      </c>
      <c r="C18">
        <f t="shared" si="0"/>
        <v>11.88</v>
      </c>
      <c r="D18">
        <f t="shared" si="1"/>
        <v>0.20586260876988133</v>
      </c>
      <c r="E18" s="3">
        <f>D18+$H$2</f>
        <v>2.0617002817375898</v>
      </c>
      <c r="F18" s="3">
        <f t="shared" si="2"/>
        <v>17.82</v>
      </c>
      <c r="G18">
        <f t="shared" si="3"/>
        <v>0.30602764218850076</v>
      </c>
      <c r="H18" s="3">
        <f t="shared" si="4"/>
        <v>4.481662406365845</v>
      </c>
      <c r="J18" s="3">
        <f t="shared" si="6"/>
        <v>4.1866347641773478</v>
      </c>
    </row>
    <row r="19" spans="2:10" x14ac:dyDescent="0.3">
      <c r="B19">
        <f t="shared" si="5"/>
        <v>36</v>
      </c>
      <c r="C19">
        <f t="shared" si="0"/>
        <v>12.959999999999999</v>
      </c>
      <c r="D19">
        <f t="shared" si="1"/>
        <v>0.22427076094938114</v>
      </c>
      <c r="E19" s="3">
        <f>D19+$H$2</f>
        <v>2.0801084339170894</v>
      </c>
      <c r="F19" s="3">
        <f t="shared" si="2"/>
        <v>19.440000000000001</v>
      </c>
      <c r="G19">
        <f t="shared" si="3"/>
        <v>0.33281954452298668</v>
      </c>
      <c r="H19" s="3">
        <f t="shared" si="4"/>
        <v>4.5084543087003306</v>
      </c>
      <c r="J19" s="3">
        <f t="shared" si="6"/>
        <v>4.1876347641773481</v>
      </c>
    </row>
    <row r="20" spans="2:10" x14ac:dyDescent="0.3">
      <c r="B20">
        <f t="shared" si="5"/>
        <v>39</v>
      </c>
      <c r="C20">
        <f t="shared" si="0"/>
        <v>14.04</v>
      </c>
      <c r="D20">
        <f t="shared" si="1"/>
        <v>0.24259923079540741</v>
      </c>
      <c r="E20" s="3">
        <f>D20+$H$2</f>
        <v>2.0984369037631159</v>
      </c>
      <c r="F20" s="3">
        <f t="shared" si="2"/>
        <v>21.060000000000002</v>
      </c>
      <c r="G20">
        <f t="shared" si="3"/>
        <v>0.35934539600589066</v>
      </c>
      <c r="H20" s="3">
        <f t="shared" si="4"/>
        <v>4.5349801601832347</v>
      </c>
      <c r="J20" s="3">
        <f t="shared" si="6"/>
        <v>4.1886347641773485</v>
      </c>
    </row>
    <row r="21" spans="2:10" x14ac:dyDescent="0.3">
      <c r="B21">
        <f t="shared" si="5"/>
        <v>42</v>
      </c>
      <c r="C21">
        <f t="shared" si="0"/>
        <v>15.120000000000001</v>
      </c>
      <c r="D21">
        <f t="shared" si="1"/>
        <v>0.26084150628989694</v>
      </c>
      <c r="E21" s="3">
        <f>D21+$H$2</f>
        <v>2.1166791792576052</v>
      </c>
      <c r="F21" s="3">
        <f t="shared" si="2"/>
        <v>22.68</v>
      </c>
      <c r="G21">
        <f t="shared" si="3"/>
        <v>0.38558399227739654</v>
      </c>
      <c r="H21" s="3">
        <f t="shared" si="4"/>
        <v>4.5612187564547408</v>
      </c>
      <c r="J21" s="3">
        <f t="shared" si="6"/>
        <v>4.1896347641773488</v>
      </c>
    </row>
    <row r="22" spans="2:10" x14ac:dyDescent="0.3">
      <c r="B22">
        <f t="shared" si="5"/>
        <v>45</v>
      </c>
      <c r="C22">
        <f t="shared" si="0"/>
        <v>16.2</v>
      </c>
      <c r="D22">
        <f t="shared" si="1"/>
        <v>0.27899110603922928</v>
      </c>
      <c r="E22" s="3">
        <f>D22+$H$2</f>
        <v>2.1348287790069378</v>
      </c>
      <c r="F22" s="3">
        <f t="shared" si="2"/>
        <v>24.3</v>
      </c>
      <c r="G22">
        <f t="shared" si="3"/>
        <v>0.41151435860510882</v>
      </c>
      <c r="H22" s="3">
        <f t="shared" si="4"/>
        <v>4.5871491227824528</v>
      </c>
      <c r="J22" s="3">
        <f t="shared" si="6"/>
        <v>4.1906347641773491</v>
      </c>
    </row>
    <row r="23" spans="2:10" x14ac:dyDescent="0.3">
      <c r="B23">
        <f t="shared" si="5"/>
        <v>48</v>
      </c>
      <c r="C23">
        <f t="shared" si="0"/>
        <v>17.28</v>
      </c>
      <c r="D23">
        <f t="shared" si="1"/>
        <v>0.29704158157703492</v>
      </c>
      <c r="E23" s="3">
        <f>D23+$H$2</f>
        <v>2.1528792545447435</v>
      </c>
      <c r="F23" s="3">
        <f t="shared" si="2"/>
        <v>25.919999999999998</v>
      </c>
      <c r="G23">
        <f t="shared" si="3"/>
        <v>0.43711576665093282</v>
      </c>
      <c r="H23" s="3">
        <f t="shared" si="4"/>
        <v>4.6127505308282766</v>
      </c>
      <c r="J23" s="3">
        <f t="shared" si="6"/>
        <v>4.1916347641773495</v>
      </c>
    </row>
    <row r="24" spans="2:10" x14ac:dyDescent="0.3">
      <c r="B24">
        <f t="shared" si="5"/>
        <v>51</v>
      </c>
      <c r="C24">
        <f t="shared" si="0"/>
        <v>18.36</v>
      </c>
      <c r="D24">
        <f t="shared" si="1"/>
        <v>0.31498651965530478</v>
      </c>
      <c r="E24" s="3">
        <f>D24+$H$2</f>
        <v>2.1708241926230132</v>
      </c>
      <c r="F24" s="3">
        <f t="shared" si="2"/>
        <v>27.54</v>
      </c>
      <c r="G24">
        <f t="shared" si="3"/>
        <v>0.46236775104099176</v>
      </c>
      <c r="H24" s="3">
        <f t="shared" si="4"/>
        <v>4.6380025152183357</v>
      </c>
      <c r="J24" s="3">
        <f t="shared" si="6"/>
        <v>4.1926347641773498</v>
      </c>
    </row>
    <row r="25" spans="2:10" x14ac:dyDescent="0.3">
      <c r="B25">
        <f t="shared" si="5"/>
        <v>54</v>
      </c>
      <c r="C25">
        <f t="shared" si="0"/>
        <v>19.440000000000001</v>
      </c>
      <c r="D25">
        <f t="shared" si="1"/>
        <v>0.33281954452298668</v>
      </c>
      <c r="E25" s="3">
        <f>D25+$H$2</f>
        <v>2.1886572174906949</v>
      </c>
      <c r="F25" s="3">
        <f t="shared" si="2"/>
        <v>29.16</v>
      </c>
      <c r="G25">
        <f t="shared" si="3"/>
        <v>0.48725012572533227</v>
      </c>
      <c r="H25" s="3">
        <f t="shared" si="4"/>
        <v>4.662884889902676</v>
      </c>
      <c r="J25" s="3">
        <f t="shared" si="6"/>
        <v>4.1936347641773501</v>
      </c>
    </row>
    <row r="26" spans="2:10" x14ac:dyDescent="0.3">
      <c r="B26">
        <f t="shared" si="5"/>
        <v>57</v>
      </c>
      <c r="C26">
        <f t="shared" si="0"/>
        <v>20.52</v>
      </c>
      <c r="D26">
        <f t="shared" si="1"/>
        <v>0.35053432019125902</v>
      </c>
      <c r="E26" s="3">
        <f>D26+$H$2</f>
        <v>2.2063719931589674</v>
      </c>
      <c r="F26" s="3">
        <f t="shared" si="2"/>
        <v>30.78</v>
      </c>
      <c r="G26">
        <f t="shared" si="3"/>
        <v>0.51174300011434493</v>
      </c>
      <c r="H26" s="3">
        <f t="shared" si="4"/>
        <v>4.6873777642916892</v>
      </c>
      <c r="J26" s="3">
        <f t="shared" si="6"/>
        <v>4.1946347641773505</v>
      </c>
    </row>
    <row r="27" spans="2:10" x14ac:dyDescent="0.3">
      <c r="B27">
        <f t="shared" si="5"/>
        <v>60</v>
      </c>
      <c r="C27">
        <f t="shared" si="0"/>
        <v>21.599999999999998</v>
      </c>
      <c r="D27">
        <f t="shared" si="1"/>
        <v>0.36812455268467786</v>
      </c>
      <c r="E27" s="3">
        <f>D27+$H$2</f>
        <v>2.2239622256523863</v>
      </c>
      <c r="F27" s="3">
        <f t="shared" si="2"/>
        <v>32.4</v>
      </c>
      <c r="G27">
        <f t="shared" si="3"/>
        <v>0.53582679497899666</v>
      </c>
      <c r="H27" s="3">
        <f t="shared" si="4"/>
        <v>4.7114615591563407</v>
      </c>
      <c r="J27" s="3">
        <f t="shared" si="6"/>
        <v>4.1956347641773508</v>
      </c>
    </row>
    <row r="28" spans="2:10" x14ac:dyDescent="0.3">
      <c r="B28">
        <f t="shared" si="5"/>
        <v>63</v>
      </c>
      <c r="C28">
        <f t="shared" si="0"/>
        <v>22.68</v>
      </c>
      <c r="D28">
        <f t="shared" si="1"/>
        <v>0.38558399227739654</v>
      </c>
      <c r="E28" s="3">
        <f>D28+$H$2</f>
        <v>2.2414216652451051</v>
      </c>
      <c r="F28" s="3">
        <f t="shared" si="2"/>
        <v>34.020000000000003</v>
      </c>
      <c r="G28">
        <f t="shared" si="3"/>
        <v>0.55948225810216701</v>
      </c>
      <c r="H28" s="3">
        <f t="shared" si="4"/>
        <v>4.7351170222795114</v>
      </c>
      <c r="J28" s="3">
        <f t="shared" si="6"/>
        <v>4.1966347641773512</v>
      </c>
    </row>
    <row r="29" spans="2:10" x14ac:dyDescent="0.3">
      <c r="B29">
        <f t="shared" si="5"/>
        <v>66</v>
      </c>
      <c r="C29">
        <f t="shared" si="0"/>
        <v>23.76</v>
      </c>
      <c r="D29">
        <f t="shared" si="1"/>
        <v>0.40290643571366264</v>
      </c>
      <c r="E29" s="3">
        <f>D29+$H$2</f>
        <v>2.2587441086813711</v>
      </c>
      <c r="F29" s="3">
        <f t="shared" si="2"/>
        <v>35.64</v>
      </c>
      <c r="G29">
        <f t="shared" si="3"/>
        <v>0.58269047966857612</v>
      </c>
      <c r="H29" s="3">
        <f t="shared" si="4"/>
        <v>4.7583252438459205</v>
      </c>
      <c r="J29" s="3">
        <f t="shared" si="6"/>
        <v>4.1976347641773515</v>
      </c>
    </row>
    <row r="30" spans="2:10" x14ac:dyDescent="0.3">
      <c r="B30">
        <f t="shared" si="5"/>
        <v>69</v>
      </c>
      <c r="C30">
        <f t="shared" si="0"/>
        <v>24.840000000000003</v>
      </c>
      <c r="D30">
        <f t="shared" si="1"/>
        <v>0.42008572841180625</v>
      </c>
      <c r="E30" s="3">
        <f>D30+$H$2</f>
        <v>2.2759234013795147</v>
      </c>
      <c r="F30" s="3">
        <f t="shared" si="2"/>
        <v>37.26</v>
      </c>
      <c r="G30">
        <f t="shared" si="3"/>
        <v>0.60543290738100131</v>
      </c>
      <c r="H30" s="3">
        <f t="shared" si="4"/>
        <v>4.7810676715583451</v>
      </c>
      <c r="J30" s="3">
        <f t="shared" si="6"/>
        <v>4.1986347641773518</v>
      </c>
    </row>
    <row r="31" spans="2:10" x14ac:dyDescent="0.3">
      <c r="B31">
        <f t="shared" si="5"/>
        <v>72</v>
      </c>
      <c r="C31">
        <f t="shared" si="0"/>
        <v>25.919999999999998</v>
      </c>
      <c r="D31">
        <f t="shared" si="1"/>
        <v>0.43711576665093282</v>
      </c>
      <c r="E31" s="3">
        <f>D31+$H$2</f>
        <v>2.2929534396186413</v>
      </c>
      <c r="F31" s="3">
        <f t="shared" si="2"/>
        <v>38.880000000000003</v>
      </c>
      <c r="G31">
        <f t="shared" si="3"/>
        <v>0.62769136129070058</v>
      </c>
      <c r="H31" s="3">
        <f t="shared" si="4"/>
        <v>4.803326125468045</v>
      </c>
      <c r="J31" s="3">
        <f t="shared" si="6"/>
        <v>4.1996347641773522</v>
      </c>
    </row>
    <row r="32" spans="2:10" x14ac:dyDescent="0.3">
      <c r="B32">
        <f t="shared" si="5"/>
        <v>75</v>
      </c>
      <c r="C32">
        <f t="shared" si="0"/>
        <v>27</v>
      </c>
      <c r="D32">
        <f t="shared" si="1"/>
        <v>0.45399049973954675</v>
      </c>
      <c r="E32" s="3">
        <f>D32+$H$2</f>
        <v>2.3098281727072552</v>
      </c>
      <c r="F32" s="3">
        <f t="shared" si="2"/>
        <v>40.5</v>
      </c>
      <c r="G32">
        <f t="shared" si="3"/>
        <v>0.64944804833018366</v>
      </c>
      <c r="H32" s="3">
        <f t="shared" si="4"/>
        <v>4.825082812507528</v>
      </c>
      <c r="J32" s="3">
        <f t="shared" si="6"/>
        <v>4.2006347641773525</v>
      </c>
    </row>
    <row r="33" spans="2:10" x14ac:dyDescent="0.3">
      <c r="B33">
        <f t="shared" si="5"/>
        <v>78</v>
      </c>
      <c r="C33">
        <f t="shared" si="0"/>
        <v>28.08</v>
      </c>
      <c r="D33">
        <f t="shared" si="1"/>
        <v>0.47070393216533252</v>
      </c>
      <c r="E33" s="3">
        <f>D33+$H$2</f>
        <v>2.3265416051330408</v>
      </c>
      <c r="F33" s="3">
        <f t="shared" si="2"/>
        <v>42.120000000000005</v>
      </c>
      <c r="G33">
        <f t="shared" si="3"/>
        <v>0.67068557653672001</v>
      </c>
      <c r="H33" s="3">
        <f t="shared" si="4"/>
        <v>4.8463203407140645</v>
      </c>
      <c r="J33" s="3">
        <f t="shared" si="6"/>
        <v>4.2016347641773528</v>
      </c>
    </row>
    <row r="34" spans="2:10" x14ac:dyDescent="0.3">
      <c r="B34">
        <f t="shared" si="5"/>
        <v>81</v>
      </c>
      <c r="C34">
        <f t="shared" si="0"/>
        <v>29.16</v>
      </c>
      <c r="D34">
        <f t="shared" si="1"/>
        <v>0.48725012572533227</v>
      </c>
      <c r="E34" s="3">
        <f>D34+$H$2</f>
        <v>2.3430877986930407</v>
      </c>
      <c r="F34" s="3">
        <f t="shared" si="2"/>
        <v>43.74</v>
      </c>
      <c r="G34">
        <f t="shared" si="3"/>
        <v>0.69138696895520646</v>
      </c>
      <c r="H34" s="3">
        <f t="shared" si="4"/>
        <v>4.8670217331325505</v>
      </c>
      <c r="J34" s="3">
        <f t="shared" si="6"/>
        <v>4.2026347641773532</v>
      </c>
    </row>
    <row r="35" spans="2:10" x14ac:dyDescent="0.3">
      <c r="B35">
        <f t="shared" si="5"/>
        <v>84</v>
      </c>
      <c r="C35">
        <f t="shared" si="0"/>
        <v>30.240000000000002</v>
      </c>
      <c r="D35">
        <f t="shared" si="1"/>
        <v>0.5036232016357608</v>
      </c>
      <c r="E35" s="3">
        <f>D35+$H$2</f>
        <v>2.3594608746034691</v>
      </c>
      <c r="F35" s="3">
        <f t="shared" si="2"/>
        <v>45.36</v>
      </c>
      <c r="G35">
        <f t="shared" si="3"/>
        <v>0.71153567720928534</v>
      </c>
      <c r="H35" s="3">
        <f t="shared" si="4"/>
        <v>4.8871704413866297</v>
      </c>
      <c r="J35" s="3">
        <f t="shared" si="6"/>
        <v>4.2036347641773535</v>
      </c>
    </row>
    <row r="36" spans="2:10" x14ac:dyDescent="0.3">
      <c r="B36">
        <f t="shared" si="5"/>
        <v>87</v>
      </c>
      <c r="C36">
        <f t="shared" si="0"/>
        <v>31.319999999999997</v>
      </c>
      <c r="D36">
        <f t="shared" si="1"/>
        <v>0.51981734262070944</v>
      </c>
      <c r="E36" s="3">
        <f>D36+$H$2</f>
        <v>2.3756550155884177</v>
      </c>
      <c r="F36" s="3">
        <f t="shared" si="2"/>
        <v>46.980000000000004</v>
      </c>
      <c r="G36">
        <f t="shared" si="3"/>
        <v>0.73111559472986409</v>
      </c>
      <c r="H36" s="3">
        <f t="shared" si="4"/>
        <v>4.9067503589072086</v>
      </c>
      <c r="J36" s="3">
        <f t="shared" si="6"/>
        <v>4.2046347641773538</v>
      </c>
    </row>
    <row r="37" spans="2:10" x14ac:dyDescent="0.3">
      <c r="B37">
        <f t="shared" si="5"/>
        <v>90</v>
      </c>
      <c r="C37">
        <f t="shared" si="0"/>
        <v>32.4</v>
      </c>
      <c r="D37">
        <f t="shared" si="1"/>
        <v>0.53582679497899666</v>
      </c>
      <c r="E37" s="3">
        <f>D37+$H$2</f>
        <v>2.391664467946705</v>
      </c>
      <c r="F37" s="3">
        <f t="shared" si="2"/>
        <v>48.6</v>
      </c>
      <c r="G37">
        <f t="shared" si="3"/>
        <v>0.75011106963045959</v>
      </c>
      <c r="H37" s="3">
        <f t="shared" si="4"/>
        <v>4.9257458338078042</v>
      </c>
      <c r="J37" s="3">
        <f t="shared" si="6"/>
        <v>4.2056347641773542</v>
      </c>
    </row>
    <row r="38" spans="2:10" x14ac:dyDescent="0.3">
      <c r="B38">
        <f t="shared" si="5"/>
        <v>93</v>
      </c>
      <c r="C38">
        <f t="shared" si="0"/>
        <v>33.479999999999997</v>
      </c>
      <c r="D38">
        <f t="shared" si="1"/>
        <v>0.55164587062843018</v>
      </c>
      <c r="E38" s="3">
        <f>D38+$H$2</f>
        <v>2.4074835435961388</v>
      </c>
      <c r="F38" s="3">
        <f t="shared" si="2"/>
        <v>50.220000000000006</v>
      </c>
      <c r="G38">
        <f t="shared" si="3"/>
        <v>0.76850691721907671</v>
      </c>
      <c r="H38" s="3">
        <f t="shared" si="4"/>
        <v>4.9441416813964212</v>
      </c>
      <c r="J38" s="3">
        <f t="shared" si="6"/>
        <v>4.2066347641773545</v>
      </c>
    </row>
    <row r="39" spans="2:10" x14ac:dyDescent="0.3">
      <c r="B39">
        <f t="shared" si="5"/>
        <v>96</v>
      </c>
      <c r="C39">
        <f t="shared" si="0"/>
        <v>34.56</v>
      </c>
      <c r="D39">
        <f t="shared" si="1"/>
        <v>0.56726894912675652</v>
      </c>
      <c r="E39" s="3">
        <f>D39+$H$2</f>
        <v>2.423106622094465</v>
      </c>
      <c r="F39" s="3">
        <f t="shared" si="2"/>
        <v>51.839999999999996</v>
      </c>
      <c r="G39">
        <f t="shared" si="3"/>
        <v>0.78628843213661881</v>
      </c>
      <c r="H39" s="3">
        <f t="shared" si="4"/>
        <v>4.9619231963139629</v>
      </c>
      <c r="J39" s="3">
        <f t="shared" si="6"/>
        <v>4.2076347641773548</v>
      </c>
    </row>
    <row r="40" spans="2:10" x14ac:dyDescent="0.3">
      <c r="B40">
        <f t="shared" si="5"/>
        <v>99</v>
      </c>
      <c r="C40">
        <f t="shared" si="0"/>
        <v>35.64</v>
      </c>
      <c r="D40">
        <f t="shared" si="1"/>
        <v>0.58269047966857612</v>
      </c>
      <c r="E40" s="3">
        <f>D40+$H$2</f>
        <v>2.4385281526362848</v>
      </c>
      <c r="F40" s="3">
        <f t="shared" si="2"/>
        <v>53.46</v>
      </c>
      <c r="G40">
        <f t="shared" si="3"/>
        <v>0.8034414001121275</v>
      </c>
      <c r="H40" s="3">
        <f t="shared" si="4"/>
        <v>4.9790761642894719</v>
      </c>
      <c r="J40" s="3">
        <f t="shared" si="6"/>
        <v>4.2086347641773552</v>
      </c>
    </row>
    <row r="41" spans="2:10" x14ac:dyDescent="0.3">
      <c r="B41">
        <f t="shared" si="5"/>
        <v>102</v>
      </c>
      <c r="C41">
        <f t="shared" si="0"/>
        <v>36.72</v>
      </c>
      <c r="D41">
        <f t="shared" si="1"/>
        <v>0.59790498305751882</v>
      </c>
      <c r="E41" s="3">
        <f>D41+$H$2</f>
        <v>2.4537426560252271</v>
      </c>
      <c r="F41" s="3">
        <f t="shared" si="2"/>
        <v>55.08</v>
      </c>
      <c r="G41">
        <f t="shared" si="3"/>
        <v>0.81995210932545226</v>
      </c>
      <c r="H41" s="3">
        <f t="shared" si="4"/>
        <v>4.9955868735027966</v>
      </c>
      <c r="J41" s="3">
        <f t="shared" si="6"/>
        <v>4.2096347641773555</v>
      </c>
    </row>
    <row r="42" spans="2:10" x14ac:dyDescent="0.3">
      <c r="B42">
        <f t="shared" si="5"/>
        <v>105</v>
      </c>
      <c r="C42">
        <f t="shared" si="0"/>
        <v>37.799999999999997</v>
      </c>
      <c r="D42">
        <f t="shared" si="1"/>
        <v>0.61290705365297637</v>
      </c>
      <c r="E42" s="3">
        <f>D42+$H$2</f>
        <v>2.4687447266206846</v>
      </c>
      <c r="F42" s="3">
        <f t="shared" si="2"/>
        <v>56.7</v>
      </c>
      <c r="G42">
        <f t="shared" si="3"/>
        <v>0.83580736136827016</v>
      </c>
      <c r="H42" s="3">
        <f t="shared" si="4"/>
        <v>5.0114421255456145</v>
      </c>
      <c r="J42" s="3">
        <f t="shared" si="6"/>
        <v>4.2106347641773558</v>
      </c>
    </row>
    <row r="43" spans="2:10" x14ac:dyDescent="0.3">
      <c r="B43">
        <f t="shared" si="5"/>
        <v>108</v>
      </c>
      <c r="C43">
        <f t="shared" si="0"/>
        <v>38.880000000000003</v>
      </c>
      <c r="D43">
        <f t="shared" si="1"/>
        <v>0.62769136129070058</v>
      </c>
      <c r="E43" s="3">
        <f>D43+$H$2</f>
        <v>2.4835290342584089</v>
      </c>
      <c r="F43" s="3">
        <f t="shared" si="2"/>
        <v>58.32</v>
      </c>
      <c r="G43">
        <f t="shared" si="3"/>
        <v>0.85099448179469184</v>
      </c>
      <c r="H43" s="3">
        <f t="shared" si="4"/>
        <v>5.0266292459720363</v>
      </c>
      <c r="J43" s="3">
        <f t="shared" si="6"/>
        <v>4.2116347641773562</v>
      </c>
    </row>
    <row r="44" spans="2:10" x14ac:dyDescent="0.3">
      <c r="B44">
        <f t="shared" si="5"/>
        <v>111</v>
      </c>
      <c r="C44">
        <f t="shared" si="0"/>
        <v>39.96</v>
      </c>
      <c r="D44">
        <f t="shared" si="1"/>
        <v>0.64225265317658442</v>
      </c>
      <c r="E44" s="3">
        <f>D44+$H$2</f>
        <v>2.4980903261442928</v>
      </c>
      <c r="F44" s="3">
        <f t="shared" si="2"/>
        <v>59.940000000000005</v>
      </c>
      <c r="G44">
        <f t="shared" si="3"/>
        <v>0.8655013302530189</v>
      </c>
      <c r="H44" s="3">
        <f t="shared" si="4"/>
        <v>5.0411360944303629</v>
      </c>
      <c r="J44" s="3">
        <f t="shared" si="6"/>
        <v>4.2126347641773565</v>
      </c>
    </row>
    <row r="45" spans="2:10" x14ac:dyDescent="0.3">
      <c r="B45">
        <f t="shared" si="5"/>
        <v>114</v>
      </c>
      <c r="C45">
        <f t="shared" si="0"/>
        <v>41.04</v>
      </c>
      <c r="D45">
        <f t="shared" si="1"/>
        <v>0.65658575575295652</v>
      </c>
      <c r="E45" s="3">
        <f>D45+$H$2</f>
        <v>2.5124234287206648</v>
      </c>
      <c r="F45" s="3">
        <f t="shared" si="2"/>
        <v>61.56</v>
      </c>
      <c r="G45">
        <f t="shared" si="3"/>
        <v>0.87931631019055623</v>
      </c>
      <c r="H45" s="3">
        <f t="shared" si="4"/>
        <v>5.0549510743679003</v>
      </c>
      <c r="J45" s="3">
        <f t="shared" si="6"/>
        <v>4.2136347641773568</v>
      </c>
    </row>
    <row r="46" spans="2:10" x14ac:dyDescent="0.3">
      <c r="B46">
        <f t="shared" si="5"/>
        <v>117</v>
      </c>
      <c r="C46">
        <f t="shared" si="0"/>
        <v>42.120000000000005</v>
      </c>
      <c r="D46">
        <f t="shared" si="1"/>
        <v>0.67068557653672001</v>
      </c>
      <c r="E46" s="3">
        <f>D46+$H$2</f>
        <v>2.5265232495044283</v>
      </c>
      <c r="F46" s="3">
        <f t="shared" si="2"/>
        <v>63.179999999999993</v>
      </c>
      <c r="G46">
        <f t="shared" si="3"/>
        <v>0.89242837812371789</v>
      </c>
      <c r="H46" s="3">
        <f t="shared" si="4"/>
        <v>5.068063142301062</v>
      </c>
      <c r="J46" s="3">
        <f t="shared" si="6"/>
        <v>4.2146347641773572</v>
      </c>
    </row>
    <row r="47" spans="2:10" x14ac:dyDescent="0.3">
      <c r="B47">
        <f t="shared" si="5"/>
        <v>120</v>
      </c>
      <c r="C47">
        <f t="shared" si="0"/>
        <v>43.199999999999996</v>
      </c>
      <c r="D47">
        <f t="shared" si="1"/>
        <v>0.6845471059286885</v>
      </c>
      <c r="E47" s="3">
        <f>D47+$H$2</f>
        <v>2.5403847788963967</v>
      </c>
      <c r="F47" s="3">
        <f t="shared" si="2"/>
        <v>64.8</v>
      </c>
      <c r="G47">
        <f t="shared" si="3"/>
        <v>0.90482705246601958</v>
      </c>
      <c r="H47" s="3">
        <f t="shared" si="4"/>
        <v>5.0804618166433642</v>
      </c>
      <c r="J47" s="3">
        <f t="shared" si="6"/>
        <v>4.2156347641773575</v>
      </c>
    </row>
    <row r="48" spans="2:10" x14ac:dyDescent="0.3">
      <c r="B48">
        <f t="shared" si="5"/>
        <v>123</v>
      </c>
      <c r="C48">
        <f t="shared" si="0"/>
        <v>44.28</v>
      </c>
      <c r="D48">
        <f t="shared" si="1"/>
        <v>0.69816541899347262</v>
      </c>
      <c r="E48" s="3">
        <f>D48+$H$2</f>
        <v>2.5540030919611811</v>
      </c>
      <c r="F48" s="3">
        <f t="shared" si="2"/>
        <v>66.42</v>
      </c>
      <c r="G48">
        <f t="shared" si="3"/>
        <v>0.91650242190689801</v>
      </c>
      <c r="H48" s="3">
        <f t="shared" si="4"/>
        <v>5.0921371860842424</v>
      </c>
      <c r="J48" s="3">
        <f t="shared" si="6"/>
        <v>4.2166347641773578</v>
      </c>
    </row>
    <row r="49" spans="2:10" x14ac:dyDescent="0.3">
      <c r="B49">
        <f t="shared" si="5"/>
        <v>126</v>
      </c>
      <c r="C49">
        <f t="shared" si="0"/>
        <v>45.36</v>
      </c>
      <c r="D49">
        <f t="shared" si="1"/>
        <v>0.71153567720928534</v>
      </c>
      <c r="E49" s="3">
        <f>D49+$H$2</f>
        <v>2.567373350176994</v>
      </c>
      <c r="F49" s="3">
        <f t="shared" si="2"/>
        <v>68.040000000000006</v>
      </c>
      <c r="G49">
        <f t="shared" si="3"/>
        <v>0.92744515333466138</v>
      </c>
      <c r="H49" s="3">
        <f t="shared" si="4"/>
        <v>5.1030799175120052</v>
      </c>
      <c r="J49" s="3">
        <f t="shared" si="6"/>
        <v>4.2176347641773582</v>
      </c>
    </row>
    <row r="50" spans="2:10" x14ac:dyDescent="0.3">
      <c r="B50">
        <f t="shared" si="5"/>
        <v>129</v>
      </c>
      <c r="C50">
        <f t="shared" si="0"/>
        <v>46.44</v>
      </c>
      <c r="D50">
        <f t="shared" si="1"/>
        <v>0.72465313018704658</v>
      </c>
      <c r="E50" s="3">
        <f>D50+$H$2</f>
        <v>2.5804908031547549</v>
      </c>
      <c r="F50" s="3">
        <f t="shared" si="2"/>
        <v>69.66</v>
      </c>
      <c r="G50">
        <f t="shared" si="3"/>
        <v>0.93764649929723554</v>
      </c>
      <c r="H50" s="3">
        <f t="shared" si="4"/>
        <v>5.1132812634745797</v>
      </c>
      <c r="J50" s="3">
        <f t="shared" si="6"/>
        <v>4.2186347641773585</v>
      </c>
    </row>
    <row r="51" spans="2:10" x14ac:dyDescent="0.3">
      <c r="B51">
        <f t="shared" si="5"/>
        <v>132</v>
      </c>
      <c r="C51">
        <f t="shared" si="0"/>
        <v>47.52</v>
      </c>
      <c r="D51">
        <f t="shared" si="1"/>
        <v>0.73751311735817393</v>
      </c>
      <c r="E51" s="3">
        <f>D51+$H$2</f>
        <v>2.5933507903258821</v>
      </c>
      <c r="F51" s="3">
        <f t="shared" si="2"/>
        <v>71.28</v>
      </c>
      <c r="G51">
        <f t="shared" si="3"/>
        <v>0.94709830499474434</v>
      </c>
      <c r="H51" s="3">
        <f t="shared" si="4"/>
        <v>5.1227330691720887</v>
      </c>
      <c r="J51" s="3">
        <f t="shared" si="6"/>
        <v>4.2196347641773588</v>
      </c>
    </row>
    <row r="52" spans="2:10" x14ac:dyDescent="0.3">
      <c r="B52">
        <f t="shared" si="5"/>
        <v>135</v>
      </c>
      <c r="C52">
        <f t="shared" si="0"/>
        <v>48.6</v>
      </c>
      <c r="D52">
        <f t="shared" si="1"/>
        <v>0.75011106963045959</v>
      </c>
      <c r="E52" s="3">
        <f>D52+$H$2</f>
        <v>2.605948742598168</v>
      </c>
      <c r="F52" s="3">
        <f t="shared" si="2"/>
        <v>72.900000000000006</v>
      </c>
      <c r="G52">
        <f t="shared" si="3"/>
        <v>0.95579301479833012</v>
      </c>
      <c r="H52" s="3">
        <f t="shared" si="4"/>
        <v>5.1314277789756746</v>
      </c>
      <c r="J52" s="3">
        <f t="shared" si="6"/>
        <v>4.2206347641773592</v>
      </c>
    </row>
    <row r="53" spans="2:10" x14ac:dyDescent="0.3">
      <c r="B53">
        <f t="shared" si="5"/>
        <v>138</v>
      </c>
      <c r="C53">
        <f t="shared" si="0"/>
        <v>49.680000000000007</v>
      </c>
      <c r="D53">
        <f t="shared" si="1"/>
        <v>0.76244251101144789</v>
      </c>
      <c r="E53" s="3">
        <f>D53+$H$2</f>
        <v>2.6182801839791563</v>
      </c>
      <c r="F53" s="3">
        <f t="shared" si="2"/>
        <v>74.52</v>
      </c>
      <c r="G53">
        <f t="shared" si="3"/>
        <v>0.96372367829000971</v>
      </c>
      <c r="H53" s="3">
        <f t="shared" si="4"/>
        <v>5.139358442467354</v>
      </c>
      <c r="J53" s="3">
        <f t="shared" si="6"/>
        <v>4.2216347641773595</v>
      </c>
    </row>
    <row r="54" spans="2:10" x14ac:dyDescent="0.3">
      <c r="B54">
        <f t="shared" si="5"/>
        <v>141</v>
      </c>
      <c r="C54">
        <f t="shared" si="0"/>
        <v>50.76</v>
      </c>
      <c r="D54">
        <f t="shared" si="1"/>
        <v>0.77450306019873383</v>
      </c>
      <c r="E54" s="3">
        <f>D54+$H$2</f>
        <v>2.6303407331664421</v>
      </c>
      <c r="F54" s="3">
        <f t="shared" si="2"/>
        <v>76.14</v>
      </c>
      <c r="G54">
        <f t="shared" si="3"/>
        <v>0.97088395581873099</v>
      </c>
      <c r="H54" s="3">
        <f t="shared" si="4"/>
        <v>5.1465187199960756</v>
      </c>
      <c r="J54" s="3">
        <f t="shared" si="6"/>
        <v>4.2226347641773598</v>
      </c>
    </row>
    <row r="55" spans="2:10" x14ac:dyDescent="0.3">
      <c r="B55">
        <f t="shared" si="5"/>
        <v>144</v>
      </c>
      <c r="C55">
        <f t="shared" si="0"/>
        <v>51.839999999999996</v>
      </c>
      <c r="D55">
        <f t="shared" si="1"/>
        <v>0.78628843213661881</v>
      </c>
      <c r="E55" s="3">
        <f>D55+$H$2</f>
        <v>2.6421261051043272</v>
      </c>
      <c r="F55" s="3">
        <f t="shared" si="2"/>
        <v>77.760000000000005</v>
      </c>
      <c r="G55">
        <f t="shared" si="3"/>
        <v>0.97726812356819348</v>
      </c>
      <c r="H55" s="3">
        <f t="shared" si="4"/>
        <v>5.1529028877455376</v>
      </c>
      <c r="J55" s="3">
        <f t="shared" si="6"/>
        <v>4.2236347641773602</v>
      </c>
    </row>
    <row r="56" spans="2:10" x14ac:dyDescent="0.3">
      <c r="B56">
        <f t="shared" si="5"/>
        <v>147</v>
      </c>
      <c r="C56">
        <f t="shared" si="0"/>
        <v>52.919999999999995</v>
      </c>
      <c r="D56">
        <f t="shared" si="1"/>
        <v>0.79779443953857099</v>
      </c>
      <c r="E56" s="3">
        <f>D56+$H$2</f>
        <v>2.6536321125062794</v>
      </c>
      <c r="F56" s="3">
        <f t="shared" si="2"/>
        <v>79.38</v>
      </c>
      <c r="G56">
        <f t="shared" si="3"/>
        <v>0.98287107813237917</v>
      </c>
      <c r="H56" s="3">
        <f t="shared" si="4"/>
        <v>5.1585058423097232</v>
      </c>
      <c r="J56" s="3">
        <f t="shared" si="6"/>
        <v>4.2246347641773605</v>
      </c>
    </row>
    <row r="57" spans="2:10" x14ac:dyDescent="0.3">
      <c r="B57">
        <f t="shared" si="5"/>
        <v>150</v>
      </c>
      <c r="C57">
        <f t="shared" si="0"/>
        <v>54</v>
      </c>
      <c r="D57">
        <f t="shared" si="1"/>
        <v>0.80901699437494745</v>
      </c>
      <c r="E57" s="3">
        <f>D57+$H$2</f>
        <v>2.6648546673426559</v>
      </c>
      <c r="F57" s="3">
        <f t="shared" si="2"/>
        <v>81</v>
      </c>
      <c r="G57">
        <f t="shared" si="3"/>
        <v>0.98768834059513777</v>
      </c>
      <c r="H57" s="3">
        <f t="shared" si="4"/>
        <v>5.1633231047724824</v>
      </c>
      <c r="J57" s="3">
        <f t="shared" si="6"/>
        <v>4.2256347641773608</v>
      </c>
    </row>
    <row r="58" spans="2:10" x14ac:dyDescent="0.3">
      <c r="B58">
        <f t="shared" si="5"/>
        <v>153</v>
      </c>
      <c r="C58">
        <f t="shared" si="0"/>
        <v>55.08</v>
      </c>
      <c r="D58">
        <f t="shared" si="1"/>
        <v>0.81995210932545226</v>
      </c>
      <c r="E58" s="3">
        <f>D58+$H$2</f>
        <v>2.6757897822931609</v>
      </c>
      <c r="F58" s="3">
        <f t="shared" si="2"/>
        <v>82.62</v>
      </c>
      <c r="G58">
        <f t="shared" si="3"/>
        <v>0.9917160601105629</v>
      </c>
      <c r="H58" s="3">
        <f t="shared" si="4"/>
        <v>5.1673508242879072</v>
      </c>
      <c r="J58" s="3">
        <f t="shared" si="6"/>
        <v>4.2266347641773612</v>
      </c>
    </row>
    <row r="59" spans="2:10" x14ac:dyDescent="0.3">
      <c r="B59">
        <f t="shared" si="5"/>
        <v>156</v>
      </c>
      <c r="C59">
        <f t="shared" si="0"/>
        <v>56.16</v>
      </c>
      <c r="D59">
        <f t="shared" si="1"/>
        <v>0.83059589919581256</v>
      </c>
      <c r="E59" s="3">
        <f>D59+$H$2</f>
        <v>2.6864335721635211</v>
      </c>
      <c r="F59" s="3">
        <f t="shared" si="2"/>
        <v>84.240000000000009</v>
      </c>
      <c r="G59">
        <f t="shared" si="3"/>
        <v>0.99495101698130017</v>
      </c>
      <c r="H59" s="3">
        <f t="shared" si="4"/>
        <v>5.1705857811586444</v>
      </c>
      <c r="J59" s="3">
        <f t="shared" si="6"/>
        <v>4.2276347641773615</v>
      </c>
    </row>
    <row r="60" spans="2:10" x14ac:dyDescent="0.3">
      <c r="B60">
        <f t="shared" si="5"/>
        <v>159</v>
      </c>
      <c r="C60">
        <f t="shared" si="0"/>
        <v>57.24</v>
      </c>
      <c r="D60">
        <f t="shared" si="1"/>
        <v>0.84094458229816904</v>
      </c>
      <c r="E60" s="3">
        <f>D60+$H$2</f>
        <v>2.6967822552658776</v>
      </c>
      <c r="F60" s="3">
        <f t="shared" si="2"/>
        <v>85.86</v>
      </c>
      <c r="G60">
        <f t="shared" si="3"/>
        <v>0.99739062523232358</v>
      </c>
      <c r="H60" s="3">
        <f t="shared" si="4"/>
        <v>5.1730253894096681</v>
      </c>
      <c r="J60" s="3">
        <f t="shared" si="6"/>
        <v>4.2286347641773618</v>
      </c>
    </row>
    <row r="61" spans="2:10" x14ac:dyDescent="0.3">
      <c r="B61">
        <f t="shared" si="5"/>
        <v>162</v>
      </c>
      <c r="C61">
        <f t="shared" si="0"/>
        <v>58.32</v>
      </c>
      <c r="D61">
        <f t="shared" si="1"/>
        <v>0.85099448179469184</v>
      </c>
      <c r="E61" s="3">
        <f>D61+$H$2</f>
        <v>2.7068321547624001</v>
      </c>
      <c r="F61" s="3">
        <f t="shared" si="2"/>
        <v>87.48</v>
      </c>
      <c r="G61">
        <f t="shared" si="3"/>
        <v>0.99903293467812471</v>
      </c>
      <c r="H61" s="3">
        <f t="shared" si="4"/>
        <v>5.174667698855469</v>
      </c>
      <c r="J61" s="3">
        <f t="shared" si="6"/>
        <v>4.2296347641773622</v>
      </c>
    </row>
    <row r="62" spans="2:10" x14ac:dyDescent="0.3">
      <c r="B62">
        <f t="shared" si="5"/>
        <v>165</v>
      </c>
      <c r="C62">
        <f t="shared" si="0"/>
        <v>59.400000000000006</v>
      </c>
      <c r="D62">
        <f t="shared" si="1"/>
        <v>0.86074202700394364</v>
      </c>
      <c r="E62" s="3">
        <f>D62+$H$2</f>
        <v>2.7165796999716521</v>
      </c>
      <c r="F62" s="3">
        <f t="shared" si="2"/>
        <v>89.1</v>
      </c>
      <c r="G62">
        <f t="shared" si="3"/>
        <v>0.99987663248166059</v>
      </c>
      <c r="H62" s="3">
        <f t="shared" si="4"/>
        <v>5.1755113966590045</v>
      </c>
      <c r="J62" s="3">
        <f t="shared" si="6"/>
        <v>4.2306347641773625</v>
      </c>
    </row>
    <row r="63" spans="2:10" x14ac:dyDescent="0.3">
      <c r="B63">
        <f t="shared" si="5"/>
        <v>168</v>
      </c>
      <c r="C63">
        <f t="shared" si="0"/>
        <v>60.480000000000004</v>
      </c>
      <c r="D63">
        <f t="shared" si="1"/>
        <v>0.87018375466952569</v>
      </c>
      <c r="E63" s="3">
        <f>D63+$H$2</f>
        <v>2.7260214276372343</v>
      </c>
      <c r="F63" s="3">
        <f t="shared" si="2"/>
        <v>90.72</v>
      </c>
      <c r="G63">
        <f t="shared" si="3"/>
        <v>0.99992104420381611</v>
      </c>
      <c r="H63" s="3">
        <f t="shared" si="4"/>
        <v>5.1755558083811604</v>
      </c>
      <c r="J63" s="3">
        <f t="shared" si="6"/>
        <v>4.2316347641773628</v>
      </c>
    </row>
    <row r="64" spans="2:10" x14ac:dyDescent="0.3">
      <c r="B64">
        <f t="shared" si="5"/>
        <v>171</v>
      </c>
      <c r="C64">
        <f t="shared" si="0"/>
        <v>61.56</v>
      </c>
      <c r="D64">
        <f t="shared" si="1"/>
        <v>0.87931631019055623</v>
      </c>
      <c r="E64" s="3">
        <f>D64+$H$2</f>
        <v>2.7351539831582645</v>
      </c>
      <c r="F64" s="3">
        <f t="shared" si="2"/>
        <v>92.34</v>
      </c>
      <c r="G64">
        <f t="shared" si="3"/>
        <v>0.99916613434254009</v>
      </c>
      <c r="H64" s="3">
        <f t="shared" si="4"/>
        <v>5.1748008985198846</v>
      </c>
      <c r="J64" s="3">
        <f t="shared" si="6"/>
        <v>4.2326347641773632</v>
      </c>
    </row>
    <row r="65" spans="2:10" x14ac:dyDescent="0.3">
      <c r="B65">
        <f t="shared" si="5"/>
        <v>174</v>
      </c>
      <c r="C65">
        <f t="shared" si="0"/>
        <v>62.639999999999993</v>
      </c>
      <c r="D65">
        <f t="shared" si="1"/>
        <v>0.88813644881354448</v>
      </c>
      <c r="E65" s="3">
        <f>D65+$H$2</f>
        <v>2.7439741217812528</v>
      </c>
      <c r="F65" s="3">
        <f t="shared" si="2"/>
        <v>93.960000000000008</v>
      </c>
      <c r="G65">
        <f t="shared" si="3"/>
        <v>0.99761250636122523</v>
      </c>
      <c r="H65" s="3">
        <f t="shared" si="4"/>
        <v>5.1732472705385693</v>
      </c>
      <c r="J65" s="3">
        <f t="shared" si="6"/>
        <v>4.2336347641773635</v>
      </c>
    </row>
    <row r="66" spans="2:10" x14ac:dyDescent="0.3">
      <c r="B66">
        <f t="shared" si="5"/>
        <v>177</v>
      </c>
      <c r="C66">
        <f t="shared" si="0"/>
        <v>63.72</v>
      </c>
      <c r="D66">
        <f t="shared" si="1"/>
        <v>0.89664103678523577</v>
      </c>
      <c r="E66" s="3">
        <f>D66+$H$2</f>
        <v>2.7524787097529444</v>
      </c>
      <c r="F66" s="3">
        <f t="shared" si="2"/>
        <v>95.58</v>
      </c>
      <c r="G66">
        <f t="shared" si="3"/>
        <v>0.99526140220630832</v>
      </c>
      <c r="H66" s="3">
        <f t="shared" si="4"/>
        <v>5.1708961663836526</v>
      </c>
      <c r="J66" s="3">
        <f t="shared" si="6"/>
        <v>4.2346347641773638</v>
      </c>
    </row>
    <row r="67" spans="2:10" x14ac:dyDescent="0.3">
      <c r="B67">
        <f t="shared" si="5"/>
        <v>180</v>
      </c>
      <c r="C67">
        <f t="shared" si="0"/>
        <v>64.8</v>
      </c>
      <c r="D67">
        <f t="shared" si="1"/>
        <v>0.90482705246601958</v>
      </c>
      <c r="E67" s="3">
        <f>D67+$H$2</f>
        <v>2.760664725433728</v>
      </c>
      <c r="F67" s="3">
        <f t="shared" si="2"/>
        <v>97.2</v>
      </c>
      <c r="G67">
        <f t="shared" si="3"/>
        <v>0.99211470131447776</v>
      </c>
      <c r="H67" s="3">
        <f t="shared" si="4"/>
        <v>5.1677494654918217</v>
      </c>
      <c r="J67" s="3">
        <f t="shared" si="6"/>
        <v>4.2356347641773642</v>
      </c>
    </row>
    <row r="68" spans="2:10" x14ac:dyDescent="0.3">
      <c r="B68">
        <f t="shared" si="5"/>
        <v>183</v>
      </c>
      <c r="C68">
        <f t="shared" si="0"/>
        <v>65.88</v>
      </c>
      <c r="D68">
        <f t="shared" si="1"/>
        <v>0.91269158740350276</v>
      </c>
      <c r="E68" s="3">
        <f>D68+$H$2</f>
        <v>2.7685292603712113</v>
      </c>
      <c r="F68" s="3">
        <f t="shared" si="2"/>
        <v>98.820000000000007</v>
      </c>
      <c r="G68">
        <f t="shared" si="3"/>
        <v>0.98817491911028044</v>
      </c>
      <c r="H68" s="3">
        <f t="shared" si="4"/>
        <v>5.1638096832876244</v>
      </c>
      <c r="J68" s="3">
        <f t="shared" si="6"/>
        <v>4.2366347641773645</v>
      </c>
    </row>
    <row r="69" spans="2:10" x14ac:dyDescent="0.3">
      <c r="B69">
        <f t="shared" si="5"/>
        <v>186</v>
      </c>
      <c r="C69">
        <f t="shared" si="0"/>
        <v>66.959999999999994</v>
      </c>
      <c r="D69">
        <f t="shared" si="1"/>
        <v>0.92023184736587027</v>
      </c>
      <c r="E69" s="3">
        <f>D69+$H$2</f>
        <v>2.7760695203335786</v>
      </c>
      <c r="F69" s="3">
        <f t="shared" si="2"/>
        <v>100.44000000000001</v>
      </c>
      <c r="G69">
        <f t="shared" si="3"/>
        <v>0.98344520499532961</v>
      </c>
      <c r="H69" s="3">
        <f t="shared" si="4"/>
        <v>5.1590799691726739</v>
      </c>
      <c r="J69" s="3">
        <f t="shared" si="6"/>
        <v>4.2376347641773648</v>
      </c>
    </row>
    <row r="70" spans="2:10" x14ac:dyDescent="0.3">
      <c r="B70">
        <f t="shared" si="5"/>
        <v>189</v>
      </c>
      <c r="C70">
        <f t="shared" si="0"/>
        <v>68.040000000000006</v>
      </c>
      <c r="D70">
        <f t="shared" si="1"/>
        <v>0.92744515333466138</v>
      </c>
      <c r="E70" s="3">
        <f>D70+$H$2</f>
        <v>2.7832828263023699</v>
      </c>
      <c r="F70" s="3">
        <f t="shared" si="2"/>
        <v>102.05999999999999</v>
      </c>
      <c r="G70">
        <f t="shared" si="3"/>
        <v>0.97792933983072183</v>
      </c>
      <c r="H70" s="3">
        <f t="shared" si="4"/>
        <v>5.1535641040080655</v>
      </c>
      <c r="J70" s="3">
        <f t="shared" si="6"/>
        <v>4.2386347641773652</v>
      </c>
    </row>
    <row r="71" spans="2:10" x14ac:dyDescent="0.3">
      <c r="B71">
        <f t="shared" si="5"/>
        <v>192</v>
      </c>
      <c r="C71">
        <f t="shared" si="0"/>
        <v>69.12</v>
      </c>
      <c r="D71">
        <f t="shared" si="1"/>
        <v>0.93432894245661202</v>
      </c>
      <c r="E71" s="3">
        <f>D71+$H$2</f>
        <v>2.7901666154243205</v>
      </c>
      <c r="F71" s="3">
        <f t="shared" si="2"/>
        <v>103.67999999999999</v>
      </c>
      <c r="G71">
        <f t="shared" si="3"/>
        <v>0.97163173291467397</v>
      </c>
      <c r="H71" s="3">
        <f t="shared" si="4"/>
        <v>5.1472664970920183</v>
      </c>
      <c r="J71" s="3">
        <f t="shared" si="6"/>
        <v>4.2396347641773655</v>
      </c>
    </row>
    <row r="72" spans="2:10" x14ac:dyDescent="0.3">
      <c r="B72">
        <f t="shared" si="5"/>
        <v>195</v>
      </c>
      <c r="C72">
        <f t="shared" ref="C72:C135" si="7">MOD(B72*$B$2/60/1000*360,360)</f>
        <v>70.2</v>
      </c>
      <c r="D72">
        <f t="shared" ref="D72:D135" si="8">SIN(C72/360*2*PI())</f>
        <v>0.94088076895422545</v>
      </c>
      <c r="E72" s="3">
        <f>D72+$H$2</f>
        <v>2.796718441921934</v>
      </c>
      <c r="F72" s="3">
        <f t="shared" ref="F72:F135" si="9">MOD(B72*$B$1/60/1000*360,360)</f>
        <v>105.3</v>
      </c>
      <c r="G72">
        <f t="shared" ref="G72:G135" si="10">SIN(F72/360*2*PI())</f>
        <v>0.96455741845779819</v>
      </c>
      <c r="H72" s="3">
        <f t="shared" ref="H72:H135" si="11">G72+$H$1</f>
        <v>5.1401921826351424</v>
      </c>
      <c r="J72" s="3">
        <f t="shared" si="6"/>
        <v>4.2406347641773658</v>
      </c>
    </row>
    <row r="73" spans="2:10" x14ac:dyDescent="0.3">
      <c r="B73">
        <f t="shared" ref="B73:B136" si="12">B72+$B$3</f>
        <v>198</v>
      </c>
      <c r="C73">
        <f t="shared" si="7"/>
        <v>71.28</v>
      </c>
      <c r="D73">
        <f t="shared" si="8"/>
        <v>0.94709830499474434</v>
      </c>
      <c r="E73" s="3">
        <f>D73+$H$2</f>
        <v>2.802935977962453</v>
      </c>
      <c r="F73" s="3">
        <f t="shared" si="9"/>
        <v>106.92</v>
      </c>
      <c r="G73">
        <f t="shared" si="10"/>
        <v>0.95671205155883055</v>
      </c>
      <c r="H73" s="3">
        <f t="shared" si="11"/>
        <v>5.1323468157361747</v>
      </c>
      <c r="J73" s="3">
        <f t="shared" ref="J73:J136" si="13">MIN(J72,H73)+0.001</f>
        <v>4.2416347641773662</v>
      </c>
    </row>
    <row r="74" spans="2:10" x14ac:dyDescent="0.3">
      <c r="B74">
        <f t="shared" si="12"/>
        <v>201</v>
      </c>
      <c r="C74">
        <f t="shared" si="7"/>
        <v>72.36</v>
      </c>
      <c r="D74">
        <f t="shared" si="8"/>
        <v>0.95297934151721886</v>
      </c>
      <c r="E74" s="3">
        <f>D74+$H$2</f>
        <v>2.8088170144849274</v>
      </c>
      <c r="F74" s="3">
        <f t="shared" si="9"/>
        <v>108.53999999999999</v>
      </c>
      <c r="G74">
        <f t="shared" si="10"/>
        <v>0.94810190368403202</v>
      </c>
      <c r="H74" s="3">
        <f t="shared" si="11"/>
        <v>5.123736667861376</v>
      </c>
      <c r="J74" s="3">
        <f t="shared" si="13"/>
        <v>4.2426347641773665</v>
      </c>
    </row>
    <row r="75" spans="2:10" x14ac:dyDescent="0.3">
      <c r="B75">
        <f t="shared" si="12"/>
        <v>204</v>
      </c>
      <c r="C75">
        <f t="shared" si="7"/>
        <v>73.44</v>
      </c>
      <c r="D75">
        <f t="shared" si="8"/>
        <v>0.95852178901737584</v>
      </c>
      <c r="E75" s="3">
        <f>D75+$H$2</f>
        <v>2.8143594619850845</v>
      </c>
      <c r="F75" s="3">
        <f t="shared" si="9"/>
        <v>110.16</v>
      </c>
      <c r="G75">
        <f t="shared" si="10"/>
        <v>0.93873385765387418</v>
      </c>
      <c r="H75" s="3">
        <f t="shared" si="11"/>
        <v>5.1143686218312183</v>
      </c>
      <c r="J75" s="3">
        <f t="shared" si="13"/>
        <v>4.2436347641773668</v>
      </c>
    </row>
    <row r="76" spans="2:10" x14ac:dyDescent="0.3">
      <c r="B76">
        <f t="shared" si="12"/>
        <v>207</v>
      </c>
      <c r="C76">
        <f t="shared" si="7"/>
        <v>74.52</v>
      </c>
      <c r="D76">
        <f t="shared" si="8"/>
        <v>0.96372367829000971</v>
      </c>
      <c r="E76" s="3">
        <f>D76+$H$2</f>
        <v>2.8195613512577182</v>
      </c>
      <c r="F76" s="3">
        <f t="shared" si="9"/>
        <v>111.78</v>
      </c>
      <c r="G76">
        <f t="shared" si="10"/>
        <v>0.92861540214101734</v>
      </c>
      <c r="H76" s="3">
        <f t="shared" si="11"/>
        <v>5.1042501663183613</v>
      </c>
      <c r="J76" s="3">
        <f t="shared" si="13"/>
        <v>4.2446347641773672</v>
      </c>
    </row>
    <row r="77" spans="2:10" x14ac:dyDescent="0.3">
      <c r="B77">
        <f t="shared" si="12"/>
        <v>210</v>
      </c>
      <c r="C77">
        <f t="shared" si="7"/>
        <v>75.599999999999994</v>
      </c>
      <c r="D77">
        <f t="shared" si="8"/>
        <v>0.96858316112863108</v>
      </c>
      <c r="E77" s="3">
        <f>D77+$H$2</f>
        <v>2.8244208340963395</v>
      </c>
      <c r="F77" s="3">
        <f t="shared" si="9"/>
        <v>113.4</v>
      </c>
      <c r="G77">
        <f t="shared" si="10"/>
        <v>0.91775462568398125</v>
      </c>
      <c r="H77" s="3">
        <f t="shared" si="11"/>
        <v>5.0933893898613256</v>
      </c>
      <c r="J77" s="3">
        <f t="shared" si="13"/>
        <v>4.2456347641773675</v>
      </c>
    </row>
    <row r="78" spans="2:10" x14ac:dyDescent="0.3">
      <c r="B78">
        <f t="shared" si="12"/>
        <v>213</v>
      </c>
      <c r="C78">
        <f t="shared" si="7"/>
        <v>76.679999999999993</v>
      </c>
      <c r="D78">
        <f t="shared" si="8"/>
        <v>0.97309851098212652</v>
      </c>
      <c r="E78" s="3">
        <f>D78+$H$2</f>
        <v>2.828936183949835</v>
      </c>
      <c r="F78" s="3">
        <f t="shared" si="9"/>
        <v>115.02</v>
      </c>
      <c r="G78">
        <f t="shared" si="10"/>
        <v>0.9061602102212899</v>
      </c>
      <c r="H78" s="3">
        <f t="shared" si="11"/>
        <v>5.0817949743986341</v>
      </c>
      <c r="J78" s="3">
        <f t="shared" si="13"/>
        <v>4.2466347641773678</v>
      </c>
    </row>
    <row r="79" spans="2:10" x14ac:dyDescent="0.3">
      <c r="B79">
        <f t="shared" si="12"/>
        <v>216</v>
      </c>
      <c r="C79">
        <f t="shared" si="7"/>
        <v>77.760000000000005</v>
      </c>
      <c r="D79">
        <f t="shared" si="8"/>
        <v>0.97726812356819348</v>
      </c>
      <c r="E79" s="3">
        <f>D79+$H$2</f>
        <v>2.8331057965359019</v>
      </c>
      <c r="F79" s="3">
        <f t="shared" si="9"/>
        <v>116.64</v>
      </c>
      <c r="G79">
        <f t="shared" si="10"/>
        <v>0.89384142415126389</v>
      </c>
      <c r="H79" s="3">
        <f t="shared" si="11"/>
        <v>5.0694761883286077</v>
      </c>
      <c r="J79" s="3">
        <f t="shared" si="13"/>
        <v>4.2476347641773682</v>
      </c>
    </row>
    <row r="80" spans="2:10" x14ac:dyDescent="0.3">
      <c r="B80">
        <f t="shared" si="12"/>
        <v>219</v>
      </c>
      <c r="C80">
        <f t="shared" si="7"/>
        <v>78.84</v>
      </c>
      <c r="D80">
        <f t="shared" si="8"/>
        <v>0.98109051744333409</v>
      </c>
      <c r="E80" s="3">
        <f>D80+$H$2</f>
        <v>2.8369281904110424</v>
      </c>
      <c r="F80" s="3">
        <f t="shared" si="9"/>
        <v>118.26</v>
      </c>
      <c r="G80">
        <f t="shared" si="10"/>
        <v>0.8808081149230037</v>
      </c>
      <c r="H80" s="3">
        <f t="shared" si="11"/>
        <v>5.0564428791003477</v>
      </c>
      <c r="J80" s="3">
        <f t="shared" si="13"/>
        <v>4.2486347641773685</v>
      </c>
    </row>
    <row r="81" spans="2:10" x14ac:dyDescent="0.3">
      <c r="B81">
        <f t="shared" si="12"/>
        <v>222</v>
      </c>
      <c r="C81">
        <f t="shared" si="7"/>
        <v>79.92</v>
      </c>
      <c r="D81">
        <f t="shared" si="8"/>
        <v>0.98456433452920533</v>
      </c>
      <c r="E81" s="3">
        <f>D81+$H$2</f>
        <v>2.8404020074969138</v>
      </c>
      <c r="F81" s="3">
        <f t="shared" si="9"/>
        <v>119.88000000000001</v>
      </c>
      <c r="G81">
        <f t="shared" si="10"/>
        <v>0.86707070116449014</v>
      </c>
      <c r="H81" s="3">
        <f t="shared" si="11"/>
        <v>5.0427054653418342</v>
      </c>
      <c r="J81" s="3">
        <f t="shared" si="13"/>
        <v>4.2496347641773689</v>
      </c>
    </row>
    <row r="82" spans="2:10" x14ac:dyDescent="0.3">
      <c r="B82">
        <f t="shared" si="12"/>
        <v>225</v>
      </c>
      <c r="C82">
        <f t="shared" si="7"/>
        <v>81</v>
      </c>
      <c r="D82">
        <f t="shared" si="8"/>
        <v>0.98768834059513777</v>
      </c>
      <c r="E82" s="3">
        <f>D82+$H$2</f>
        <v>2.8435260135628462</v>
      </c>
      <c r="F82" s="3">
        <f t="shared" si="9"/>
        <v>121.50000000000001</v>
      </c>
      <c r="G82">
        <f t="shared" si="10"/>
        <v>0.85264016435409229</v>
      </c>
      <c r="H82" s="3">
        <f t="shared" si="11"/>
        <v>5.0282749285314363</v>
      </c>
      <c r="J82" s="3">
        <f t="shared" si="13"/>
        <v>4.2506347641773692</v>
      </c>
    </row>
    <row r="83" spans="2:10" x14ac:dyDescent="0.3">
      <c r="B83">
        <f t="shared" si="12"/>
        <v>228</v>
      </c>
      <c r="C83">
        <f t="shared" si="7"/>
        <v>82.08</v>
      </c>
      <c r="D83">
        <f t="shared" si="8"/>
        <v>0.99046142569665119</v>
      </c>
      <c r="E83" s="3">
        <f>D83+$H$2</f>
        <v>2.8462990986643595</v>
      </c>
      <c r="F83" s="3">
        <f t="shared" si="9"/>
        <v>123.12</v>
      </c>
      <c r="G83">
        <f t="shared" si="10"/>
        <v>0.83752804004214176</v>
      </c>
      <c r="H83" s="3">
        <f t="shared" si="11"/>
        <v>5.013162804219486</v>
      </c>
      <c r="J83" s="3">
        <f t="shared" si="13"/>
        <v>4.2516347641773695</v>
      </c>
    </row>
    <row r="84" spans="2:10" x14ac:dyDescent="0.3">
      <c r="B84">
        <f t="shared" si="12"/>
        <v>231</v>
      </c>
      <c r="C84">
        <f t="shared" si="7"/>
        <v>83.160000000000011</v>
      </c>
      <c r="D84">
        <f t="shared" si="8"/>
        <v>0.9928826045698137</v>
      </c>
      <c r="E84" s="3">
        <f>D84+$H$2</f>
        <v>2.848720277537522</v>
      </c>
      <c r="F84" s="3">
        <f t="shared" si="9"/>
        <v>124.74</v>
      </c>
      <c r="G84">
        <f t="shared" si="10"/>
        <v>0.82174640862959025</v>
      </c>
      <c r="H84" s="3">
        <f t="shared" si="11"/>
        <v>4.9973811728069339</v>
      </c>
      <c r="J84" s="3">
        <f t="shared" si="13"/>
        <v>4.2526347641773699</v>
      </c>
    </row>
    <row r="85" spans="2:10" x14ac:dyDescent="0.3">
      <c r="B85">
        <f t="shared" si="12"/>
        <v>234</v>
      </c>
      <c r="C85">
        <f t="shared" si="7"/>
        <v>84.240000000000009</v>
      </c>
      <c r="D85">
        <f t="shared" si="8"/>
        <v>0.99495101698130017</v>
      </c>
      <c r="E85" s="3">
        <f>D85+$H$2</f>
        <v>2.8507886899490087</v>
      </c>
      <c r="F85" s="3">
        <f t="shared" si="9"/>
        <v>126.35999999999999</v>
      </c>
      <c r="G85">
        <f t="shared" si="10"/>
        <v>0.805307885711122</v>
      </c>
      <c r="H85" s="3">
        <f t="shared" si="11"/>
        <v>4.9809426498884664</v>
      </c>
      <c r="J85" s="3">
        <f t="shared" si="13"/>
        <v>4.2536347641773702</v>
      </c>
    </row>
    <row r="86" spans="2:10" x14ac:dyDescent="0.3">
      <c r="B86">
        <f t="shared" si="12"/>
        <v>237</v>
      </c>
      <c r="C86">
        <f t="shared" si="7"/>
        <v>85.32</v>
      </c>
      <c r="D86">
        <f t="shared" si="8"/>
        <v>0.99666592803402987</v>
      </c>
      <c r="E86" s="3">
        <f>D86+$H$2</f>
        <v>2.8525036010017382</v>
      </c>
      <c r="F86" s="3">
        <f t="shared" si="9"/>
        <v>127.97999999999999</v>
      </c>
      <c r="G86">
        <f t="shared" si="10"/>
        <v>0.78822561199044006</v>
      </c>
      <c r="H86" s="3">
        <f t="shared" si="11"/>
        <v>4.9638603761677844</v>
      </c>
      <c r="J86" s="3">
        <f t="shared" si="13"/>
        <v>4.2546347641773705</v>
      </c>
    </row>
    <row r="87" spans="2:10" x14ac:dyDescent="0.3">
      <c r="B87">
        <f t="shared" si="12"/>
        <v>240</v>
      </c>
      <c r="C87">
        <f t="shared" si="7"/>
        <v>86.399999999999991</v>
      </c>
      <c r="D87">
        <f t="shared" si="8"/>
        <v>0.99802672842827156</v>
      </c>
      <c r="E87" s="3">
        <f>D87+$H$2</f>
        <v>2.8538644013959802</v>
      </c>
      <c r="F87" s="3">
        <f t="shared" si="9"/>
        <v>129.6</v>
      </c>
      <c r="G87">
        <f t="shared" si="10"/>
        <v>0.77051324277578925</v>
      </c>
      <c r="H87" s="3">
        <f t="shared" si="11"/>
        <v>4.9461480069531332</v>
      </c>
      <c r="J87" s="3">
        <f t="shared" si="13"/>
        <v>4.2556347641773709</v>
      </c>
    </row>
    <row r="88" spans="2:10" x14ac:dyDescent="0.3">
      <c r="B88">
        <f t="shared" si="12"/>
        <v>243</v>
      </c>
      <c r="C88">
        <f t="shared" si="7"/>
        <v>87.48</v>
      </c>
      <c r="D88">
        <f t="shared" si="8"/>
        <v>0.99903293467812471</v>
      </c>
      <c r="E88" s="3">
        <f>D88+$H$2</f>
        <v>2.8548706076458332</v>
      </c>
      <c r="F88" s="3">
        <f t="shared" si="9"/>
        <v>131.22</v>
      </c>
      <c r="G88">
        <f t="shared" si="10"/>
        <v>0.75218493706411138</v>
      </c>
      <c r="H88" s="3">
        <f t="shared" si="11"/>
        <v>4.9278197012414555</v>
      </c>
      <c r="J88" s="3">
        <f t="shared" si="13"/>
        <v>4.2566347641773712</v>
      </c>
    </row>
    <row r="89" spans="2:10" x14ac:dyDescent="0.3">
      <c r="B89">
        <f t="shared" si="12"/>
        <v>246</v>
      </c>
      <c r="C89">
        <f t="shared" si="7"/>
        <v>88.56</v>
      </c>
      <c r="D89">
        <f t="shared" si="8"/>
        <v>0.99968418928329994</v>
      </c>
      <c r="E89" s="3">
        <f>D89+$H$2</f>
        <v>2.8555218622510083</v>
      </c>
      <c r="F89" s="3">
        <f t="shared" si="9"/>
        <v>132.84</v>
      </c>
      <c r="G89">
        <f t="shared" si="10"/>
        <v>0.73325534622255994</v>
      </c>
      <c r="H89" s="3">
        <f t="shared" si="11"/>
        <v>4.9088901103999039</v>
      </c>
      <c r="J89" s="3">
        <f t="shared" si="13"/>
        <v>4.2576347641773715</v>
      </c>
    </row>
    <row r="90" spans="2:10" x14ac:dyDescent="0.3">
      <c r="B90">
        <f t="shared" si="12"/>
        <v>249</v>
      </c>
      <c r="C90">
        <f t="shared" si="7"/>
        <v>89.64</v>
      </c>
      <c r="D90">
        <f t="shared" si="8"/>
        <v>0.99998026085613712</v>
      </c>
      <c r="E90" s="3">
        <f>D90+$H$2</f>
        <v>2.8558179338238454</v>
      </c>
      <c r="F90" s="3">
        <f t="shared" si="9"/>
        <v>134.46</v>
      </c>
      <c r="G90">
        <f t="shared" si="10"/>
        <v>0.7137396022764213</v>
      </c>
      <c r="H90" s="3">
        <f t="shared" si="11"/>
        <v>4.8893743664537652</v>
      </c>
      <c r="J90" s="3">
        <f t="shared" si="13"/>
        <v>4.2586347641773719</v>
      </c>
    </row>
    <row r="91" spans="2:10" x14ac:dyDescent="0.3">
      <c r="B91">
        <f t="shared" si="12"/>
        <v>252</v>
      </c>
      <c r="C91">
        <f t="shared" si="7"/>
        <v>90.72</v>
      </c>
      <c r="D91">
        <f t="shared" si="8"/>
        <v>0.99992104420381611</v>
      </c>
      <c r="E91" s="3">
        <f>D91+$H$2</f>
        <v>2.8557587171715246</v>
      </c>
      <c r="F91" s="3">
        <f t="shared" si="9"/>
        <v>136.08000000000001</v>
      </c>
      <c r="G91">
        <f t="shared" si="10"/>
        <v>0.69365330581280493</v>
      </c>
      <c r="H91" s="3">
        <f t="shared" si="11"/>
        <v>4.8692880699901488</v>
      </c>
      <c r="J91" s="3">
        <f t="shared" si="13"/>
        <v>4.2596347641773722</v>
      </c>
    </row>
    <row r="92" spans="2:10" x14ac:dyDescent="0.3">
      <c r="B92">
        <f t="shared" si="12"/>
        <v>255</v>
      </c>
      <c r="C92">
        <f t="shared" si="7"/>
        <v>91.8</v>
      </c>
      <c r="D92">
        <f t="shared" si="8"/>
        <v>0.9995065603657316</v>
      </c>
      <c r="E92" s="3">
        <f>D92+$H$2</f>
        <v>2.8553442333334402</v>
      </c>
      <c r="F92" s="3">
        <f t="shared" si="9"/>
        <v>137.69999999999999</v>
      </c>
      <c r="G92">
        <f t="shared" si="10"/>
        <v>0.67301251350977365</v>
      </c>
      <c r="H92" s="3">
        <f t="shared" si="11"/>
        <v>4.8486472776871175</v>
      </c>
      <c r="J92" s="3">
        <f t="shared" si="13"/>
        <v>4.2606347641773725</v>
      </c>
    </row>
    <row r="93" spans="2:10" x14ac:dyDescent="0.3">
      <c r="B93">
        <f t="shared" si="12"/>
        <v>258</v>
      </c>
      <c r="C93">
        <f t="shared" si="7"/>
        <v>92.88</v>
      </c>
      <c r="D93">
        <f t="shared" si="8"/>
        <v>0.99873695660601747</v>
      </c>
      <c r="E93" s="3">
        <f>D93+$H$2</f>
        <v>2.854574629573726</v>
      </c>
      <c r="F93" s="3">
        <f t="shared" si="9"/>
        <v>139.32</v>
      </c>
      <c r="G93">
        <f t="shared" si="10"/>
        <v>0.65183372530087902</v>
      </c>
      <c r="H93" s="3">
        <f t="shared" si="11"/>
        <v>4.8274684894782229</v>
      </c>
      <c r="J93" s="3">
        <f t="shared" si="13"/>
        <v>4.2616347641773729</v>
      </c>
    </row>
    <row r="94" spans="2:10" x14ac:dyDescent="0.3">
      <c r="B94">
        <f t="shared" si="12"/>
        <v>261</v>
      </c>
      <c r="C94">
        <f t="shared" si="7"/>
        <v>93.960000000000008</v>
      </c>
      <c r="D94">
        <f t="shared" si="8"/>
        <v>0.99761250636122523</v>
      </c>
      <c r="E94" s="3">
        <f>D94+$H$2</f>
        <v>2.8534501793289335</v>
      </c>
      <c r="F94" s="3">
        <f t="shared" si="9"/>
        <v>140.94</v>
      </c>
      <c r="G94">
        <f t="shared" si="10"/>
        <v>0.63013387118536901</v>
      </c>
      <c r="H94" s="3">
        <f t="shared" si="11"/>
        <v>4.8057686353627131</v>
      </c>
      <c r="J94" s="3">
        <f t="shared" si="13"/>
        <v>4.2626347641773732</v>
      </c>
    </row>
    <row r="95" spans="2:10" x14ac:dyDescent="0.3">
      <c r="B95">
        <f t="shared" si="12"/>
        <v>264</v>
      </c>
      <c r="C95">
        <f t="shared" si="7"/>
        <v>95.04</v>
      </c>
      <c r="D95">
        <f t="shared" si="8"/>
        <v>0.9961336091431725</v>
      </c>
      <c r="E95" s="3">
        <f>D95+$H$2</f>
        <v>2.8519712821108811</v>
      </c>
      <c r="F95" s="3">
        <f t="shared" si="9"/>
        <v>142.56</v>
      </c>
      <c r="G95">
        <f t="shared" si="10"/>
        <v>0.60793029769460527</v>
      </c>
      <c r="H95" s="3">
        <f t="shared" si="11"/>
        <v>4.7835650618719496</v>
      </c>
      <c r="J95" s="3">
        <f t="shared" si="13"/>
        <v>4.2636347641773735</v>
      </c>
    </row>
    <row r="96" spans="2:10" x14ac:dyDescent="0.3">
      <c r="B96">
        <f t="shared" si="12"/>
        <v>267</v>
      </c>
      <c r="C96">
        <f t="shared" si="7"/>
        <v>96.12</v>
      </c>
      <c r="D96">
        <f t="shared" si="8"/>
        <v>0.99430079039699892</v>
      </c>
      <c r="E96" s="3">
        <f>D96+$H$2</f>
        <v>2.8501384633647073</v>
      </c>
      <c r="F96" s="3">
        <f t="shared" si="9"/>
        <v>144.18</v>
      </c>
      <c r="G96">
        <f t="shared" si="10"/>
        <v>0.58524075402551001</v>
      </c>
      <c r="H96" s="3">
        <f t="shared" si="11"/>
        <v>4.7608755182028544</v>
      </c>
      <c r="J96" s="3">
        <f t="shared" si="13"/>
        <v>4.2646347641773739</v>
      </c>
    </row>
    <row r="97" spans="2:10" x14ac:dyDescent="0.3">
      <c r="B97">
        <f t="shared" si="12"/>
        <v>270</v>
      </c>
      <c r="C97">
        <f t="shared" si="7"/>
        <v>97.2</v>
      </c>
      <c r="D97">
        <f t="shared" si="8"/>
        <v>0.99211470131447776</v>
      </c>
      <c r="E97" s="3">
        <f>D97+$H$2</f>
        <v>2.8479523742821859</v>
      </c>
      <c r="F97" s="3">
        <f t="shared" si="9"/>
        <v>145.80000000000001</v>
      </c>
      <c r="G97">
        <f t="shared" si="10"/>
        <v>0.56208337785213047</v>
      </c>
      <c r="H97" s="3">
        <f t="shared" si="11"/>
        <v>4.7377181420294745</v>
      </c>
      <c r="J97" s="3">
        <f t="shared" si="13"/>
        <v>4.2656347641773742</v>
      </c>
    </row>
    <row r="98" spans="2:10" x14ac:dyDescent="0.3">
      <c r="B98">
        <f t="shared" si="12"/>
        <v>273</v>
      </c>
      <c r="C98">
        <f t="shared" si="7"/>
        <v>98.28</v>
      </c>
      <c r="D98">
        <f t="shared" si="8"/>
        <v>0.98957611860265093</v>
      </c>
      <c r="E98" s="3">
        <f>D98+$H$2</f>
        <v>2.8454137915703592</v>
      </c>
      <c r="F98" s="3">
        <f t="shared" si="9"/>
        <v>147.41999999999999</v>
      </c>
      <c r="G98">
        <f t="shared" si="10"/>
        <v>0.53847668082666045</v>
      </c>
      <c r="H98" s="3">
        <f t="shared" si="11"/>
        <v>4.7141114450040043</v>
      </c>
      <c r="J98" s="3">
        <f t="shared" si="13"/>
        <v>4.2666347641773745</v>
      </c>
    </row>
    <row r="99" spans="2:10" x14ac:dyDescent="0.3">
      <c r="B99">
        <f t="shared" si="12"/>
        <v>276</v>
      </c>
      <c r="C99">
        <f t="shared" si="7"/>
        <v>99.360000000000014</v>
      </c>
      <c r="D99">
        <f t="shared" si="8"/>
        <v>0.98668594420786804</v>
      </c>
      <c r="E99" s="3">
        <f>D99+$H$2</f>
        <v>2.8425236171755763</v>
      </c>
      <c r="F99" s="3">
        <f t="shared" si="9"/>
        <v>149.04</v>
      </c>
      <c r="G99">
        <f t="shared" si="10"/>
        <v>0.51443953378150664</v>
      </c>
      <c r="H99" s="3">
        <f t="shared" si="11"/>
        <v>4.6900742979588506</v>
      </c>
      <c r="J99" s="3">
        <f t="shared" si="13"/>
        <v>4.2676347641773749</v>
      </c>
    </row>
    <row r="100" spans="2:10" x14ac:dyDescent="0.3">
      <c r="B100">
        <f t="shared" si="12"/>
        <v>279</v>
      </c>
      <c r="C100">
        <f t="shared" si="7"/>
        <v>100.44000000000001</v>
      </c>
      <c r="D100">
        <f t="shared" si="8"/>
        <v>0.98344520499532961</v>
      </c>
      <c r="E100" s="3">
        <f>D100+$H$2</f>
        <v>2.8392828779630381</v>
      </c>
      <c r="F100" s="3">
        <f t="shared" si="9"/>
        <v>150.66</v>
      </c>
      <c r="G100">
        <f t="shared" si="10"/>
        <v>0.48999115164423679</v>
      </c>
      <c r="H100" s="3">
        <f t="shared" si="11"/>
        <v>4.6656259158215807</v>
      </c>
      <c r="J100" s="3">
        <f t="shared" si="13"/>
        <v>4.2686347641773752</v>
      </c>
    </row>
    <row r="101" spans="2:10" x14ac:dyDescent="0.3">
      <c r="B101">
        <f t="shared" si="12"/>
        <v>282</v>
      </c>
      <c r="C101">
        <f t="shared" si="7"/>
        <v>101.52</v>
      </c>
      <c r="D101">
        <f t="shared" si="8"/>
        <v>0.97985505238424686</v>
      </c>
      <c r="E101" s="3">
        <f>D101+$H$2</f>
        <v>2.8356927253519553</v>
      </c>
      <c r="F101" s="3">
        <f t="shared" si="9"/>
        <v>152.28</v>
      </c>
      <c r="G101">
        <f t="shared" si="10"/>
        <v>0.46515107807745854</v>
      </c>
      <c r="H101" s="3">
        <f t="shared" si="11"/>
        <v>4.640785842254803</v>
      </c>
      <c r="J101" s="3">
        <f t="shared" si="13"/>
        <v>4.2696347641773755</v>
      </c>
    </row>
    <row r="102" spans="2:10" x14ac:dyDescent="0.3">
      <c r="B102">
        <f t="shared" si="12"/>
        <v>285</v>
      </c>
      <c r="C102">
        <f t="shared" si="7"/>
        <v>102.6</v>
      </c>
      <c r="D102">
        <f t="shared" si="8"/>
        <v>0.97591676193874743</v>
      </c>
      <c r="E102" s="3">
        <f>D102+$H$2</f>
        <v>2.8317544349064558</v>
      </c>
      <c r="F102" s="3">
        <f t="shared" si="9"/>
        <v>153.9</v>
      </c>
      <c r="G102">
        <f t="shared" si="10"/>
        <v>0.4399391698559153</v>
      </c>
      <c r="H102" s="3">
        <f t="shared" si="11"/>
        <v>4.6155739340332591</v>
      </c>
      <c r="J102" s="3">
        <f t="shared" si="13"/>
        <v>4.2706347641773759</v>
      </c>
    </row>
    <row r="103" spans="2:10" x14ac:dyDescent="0.3">
      <c r="B103">
        <f t="shared" si="12"/>
        <v>288</v>
      </c>
      <c r="C103">
        <f t="shared" si="7"/>
        <v>103.67999999999999</v>
      </c>
      <c r="D103">
        <f t="shared" si="8"/>
        <v>0.97163173291467397</v>
      </c>
      <c r="E103" s="3">
        <f>D103+$H$2</f>
        <v>2.8274694058823826</v>
      </c>
      <c r="F103" s="3">
        <f t="shared" si="9"/>
        <v>155.52000000000001</v>
      </c>
      <c r="G103">
        <f t="shared" si="10"/>
        <v>0.41437558099328392</v>
      </c>
      <c r="H103" s="3">
        <f t="shared" si="11"/>
        <v>4.5900103451706284</v>
      </c>
      <c r="J103" s="3">
        <f t="shared" si="13"/>
        <v>4.2716347641773762</v>
      </c>
    </row>
    <row r="104" spans="2:10" x14ac:dyDescent="0.3">
      <c r="B104">
        <f t="shared" si="12"/>
        <v>291</v>
      </c>
      <c r="C104">
        <f t="shared" si="7"/>
        <v>104.75999999999999</v>
      </c>
      <c r="D104">
        <f t="shared" si="8"/>
        <v>0.96700148776243511</v>
      </c>
      <c r="E104" s="3">
        <f>D104+$H$2</f>
        <v>2.8228391607301435</v>
      </c>
      <c r="F104" s="3">
        <f t="shared" si="9"/>
        <v>157.13999999999999</v>
      </c>
      <c r="G104">
        <f t="shared" si="10"/>
        <v>0.38848074663136667</v>
      </c>
      <c r="H104" s="3">
        <f t="shared" si="11"/>
        <v>4.564115510808711</v>
      </c>
      <c r="J104" s="3">
        <f t="shared" si="13"/>
        <v>4.2726347641773765</v>
      </c>
    </row>
    <row r="105" spans="2:10" x14ac:dyDescent="0.3">
      <c r="B105">
        <f t="shared" si="12"/>
        <v>294</v>
      </c>
      <c r="C105">
        <f t="shared" si="7"/>
        <v>105.83999999999999</v>
      </c>
      <c r="D105">
        <f t="shared" si="8"/>
        <v>0.96202767158608593</v>
      </c>
      <c r="E105" s="3">
        <f>D105+$H$2</f>
        <v>2.8178653445537942</v>
      </c>
      <c r="F105" s="3">
        <f t="shared" si="9"/>
        <v>158.76</v>
      </c>
      <c r="G105">
        <f t="shared" si="10"/>
        <v>0.36227536670454624</v>
      </c>
      <c r="H105" s="3">
        <f t="shared" si="11"/>
        <v>4.5379101308818903</v>
      </c>
      <c r="J105" s="3">
        <f t="shared" si="13"/>
        <v>4.2736347641773769</v>
      </c>
    </row>
    <row r="106" spans="2:10" x14ac:dyDescent="0.3">
      <c r="B106">
        <f t="shared" si="12"/>
        <v>297</v>
      </c>
      <c r="C106">
        <f t="shared" si="7"/>
        <v>106.92</v>
      </c>
      <c r="D106">
        <f t="shared" si="8"/>
        <v>0.95671205155883055</v>
      </c>
      <c r="E106" s="3">
        <f>D106+$H$2</f>
        <v>2.812549724526539</v>
      </c>
      <c r="F106" s="3">
        <f t="shared" si="9"/>
        <v>160.38</v>
      </c>
      <c r="G106">
        <f t="shared" si="10"/>
        <v>0.33578038939258076</v>
      </c>
      <c r="H106" s="3">
        <f t="shared" si="11"/>
        <v>4.5114151535699252</v>
      </c>
      <c r="J106" s="3">
        <f t="shared" si="13"/>
        <v>4.2746347641773772</v>
      </c>
    </row>
    <row r="107" spans="2:10" x14ac:dyDescent="0.3">
      <c r="B107">
        <f t="shared" si="12"/>
        <v>300</v>
      </c>
      <c r="C107">
        <f t="shared" si="7"/>
        <v>108</v>
      </c>
      <c r="D107">
        <f t="shared" si="8"/>
        <v>0.95105651629515364</v>
      </c>
      <c r="E107" s="3">
        <f>D107+$H$2</f>
        <v>2.806894189262862</v>
      </c>
      <c r="F107" s="3">
        <f t="shared" si="9"/>
        <v>162</v>
      </c>
      <c r="G107">
        <f t="shared" si="10"/>
        <v>0.30901699437494751</v>
      </c>
      <c r="H107" s="3">
        <f t="shared" si="11"/>
        <v>4.4846517585522916</v>
      </c>
      <c r="J107" s="3">
        <f t="shared" si="13"/>
        <v>4.2756347641773775</v>
      </c>
    </row>
    <row r="108" spans="2:10" x14ac:dyDescent="0.3">
      <c r="B108">
        <f t="shared" si="12"/>
        <v>303</v>
      </c>
      <c r="C108">
        <f t="shared" si="7"/>
        <v>109.08</v>
      </c>
      <c r="D108">
        <f t="shared" si="8"/>
        <v>0.94506307517980492</v>
      </c>
      <c r="E108" s="3">
        <f>D108+$H$2</f>
        <v>2.8009007481475132</v>
      </c>
      <c r="F108" s="3">
        <f t="shared" si="9"/>
        <v>163.62</v>
      </c>
      <c r="G108">
        <f t="shared" si="10"/>
        <v>0.28200657590012951</v>
      </c>
      <c r="H108" s="3">
        <f t="shared" si="11"/>
        <v>4.4576413400774735</v>
      </c>
      <c r="J108" s="3">
        <f t="shared" si="13"/>
        <v>4.2766347641773779</v>
      </c>
    </row>
    <row r="109" spans="2:10" x14ac:dyDescent="0.3">
      <c r="B109">
        <f t="shared" si="12"/>
        <v>306</v>
      </c>
      <c r="C109">
        <f t="shared" si="7"/>
        <v>110.16</v>
      </c>
      <c r="D109">
        <f t="shared" si="8"/>
        <v>0.93873385765387418</v>
      </c>
      <c r="E109" s="3">
        <f>D109+$H$2</f>
        <v>2.7945715306215826</v>
      </c>
      <c r="F109" s="3">
        <f t="shared" si="9"/>
        <v>165.24</v>
      </c>
      <c r="G109">
        <f t="shared" si="10"/>
        <v>0.25477072568338227</v>
      </c>
      <c r="H109" s="3">
        <f t="shared" si="11"/>
        <v>4.4304054898607266</v>
      </c>
      <c r="J109" s="3">
        <f t="shared" si="13"/>
        <v>4.2776347641773782</v>
      </c>
    </row>
    <row r="110" spans="2:10" x14ac:dyDescent="0.3">
      <c r="B110">
        <f t="shared" si="12"/>
        <v>309</v>
      </c>
      <c r="C110">
        <f t="shared" si="7"/>
        <v>111.24</v>
      </c>
      <c r="D110">
        <f t="shared" si="8"/>
        <v>0.93207111245821095</v>
      </c>
      <c r="E110" s="3">
        <f>D110+$H$2</f>
        <v>2.7879087854259192</v>
      </c>
      <c r="F110" s="3">
        <f t="shared" si="9"/>
        <v>166.86</v>
      </c>
      <c r="G110">
        <f t="shared" si="10"/>
        <v>0.22733121564664649</v>
      </c>
      <c r="H110" s="3">
        <f t="shared" si="11"/>
        <v>4.4029659798239908</v>
      </c>
      <c r="J110" s="3">
        <f t="shared" si="13"/>
        <v>4.2786347641773785</v>
      </c>
    </row>
    <row r="111" spans="2:10" x14ac:dyDescent="0.3">
      <c r="B111">
        <f t="shared" si="12"/>
        <v>312</v>
      </c>
      <c r="C111">
        <f t="shared" si="7"/>
        <v>112.32</v>
      </c>
      <c r="D111">
        <f t="shared" si="8"/>
        <v>0.92507720683445804</v>
      </c>
      <c r="E111" s="3">
        <f>D111+$H$2</f>
        <v>2.7809148798021663</v>
      </c>
      <c r="F111" s="3">
        <f t="shared" si="9"/>
        <v>168.48000000000002</v>
      </c>
      <c r="G111">
        <f t="shared" si="10"/>
        <v>0.19970998051440705</v>
      </c>
      <c r="H111" s="3">
        <f t="shared" si="11"/>
        <v>4.3753447446917511</v>
      </c>
      <c r="J111" s="3">
        <f t="shared" si="13"/>
        <v>4.2796347641773789</v>
      </c>
    </row>
    <row r="112" spans="2:10" x14ac:dyDescent="0.3">
      <c r="B112">
        <f t="shared" si="12"/>
        <v>315</v>
      </c>
      <c r="C112">
        <f t="shared" si="7"/>
        <v>113.4</v>
      </c>
      <c r="D112">
        <f t="shared" si="8"/>
        <v>0.91775462568398125</v>
      </c>
      <c r="E112" s="3">
        <f>D112+$H$2</f>
        <v>2.7735922986516899</v>
      </c>
      <c r="F112" s="3">
        <f t="shared" si="9"/>
        <v>170.1</v>
      </c>
      <c r="G112">
        <f t="shared" si="10"/>
        <v>0.17192910027941002</v>
      </c>
      <c r="H112" s="3">
        <f t="shared" si="11"/>
        <v>4.3475638644567542</v>
      </c>
      <c r="J112" s="3">
        <f t="shared" si="13"/>
        <v>4.2806347641773792</v>
      </c>
    </row>
    <row r="113" spans="2:10" x14ac:dyDescent="0.3">
      <c r="B113">
        <f t="shared" si="12"/>
        <v>318</v>
      </c>
      <c r="C113">
        <f t="shared" si="7"/>
        <v>114.48</v>
      </c>
      <c r="D113">
        <f t="shared" si="8"/>
        <v>0.91010597068499566</v>
      </c>
      <c r="E113" s="3">
        <f>D113+$H$2</f>
        <v>2.7659436436527041</v>
      </c>
      <c r="F113" s="3">
        <f t="shared" si="9"/>
        <v>171.72</v>
      </c>
      <c r="G113">
        <f t="shared" si="10"/>
        <v>0.14401078255225261</v>
      </c>
      <c r="H113" s="3">
        <f t="shared" si="11"/>
        <v>4.3196455467295971</v>
      </c>
      <c r="J113" s="3">
        <f t="shared" si="13"/>
        <v>4.2816347641773795</v>
      </c>
    </row>
    <row r="114" spans="2:10" x14ac:dyDescent="0.3">
      <c r="B114">
        <f t="shared" si="12"/>
        <v>321</v>
      </c>
      <c r="C114">
        <f t="shared" si="7"/>
        <v>115.56</v>
      </c>
      <c r="D114">
        <f t="shared" si="8"/>
        <v>0.90213395936820273</v>
      </c>
      <c r="E114" s="3">
        <f>D114+$H$2</f>
        <v>2.7579716323359111</v>
      </c>
      <c r="F114" s="3">
        <f t="shared" si="9"/>
        <v>173.34</v>
      </c>
      <c r="G114">
        <f t="shared" si="10"/>
        <v>0.11597734480896181</v>
      </c>
      <c r="H114" s="3">
        <f t="shared" si="11"/>
        <v>4.291612108986306</v>
      </c>
      <c r="J114" s="3">
        <f t="shared" si="13"/>
        <v>4.2826347641773799</v>
      </c>
    </row>
    <row r="115" spans="2:10" x14ac:dyDescent="0.3">
      <c r="B115">
        <f t="shared" si="12"/>
        <v>324</v>
      </c>
      <c r="C115">
        <f t="shared" si="7"/>
        <v>116.64</v>
      </c>
      <c r="D115">
        <f t="shared" si="8"/>
        <v>0.89384142415126389</v>
      </c>
      <c r="E115" s="3">
        <f>D115+$H$2</f>
        <v>2.7496790971189724</v>
      </c>
      <c r="F115" s="3">
        <f t="shared" si="9"/>
        <v>174.96</v>
      </c>
      <c r="G115">
        <f t="shared" si="10"/>
        <v>8.7851196550743152E-2</v>
      </c>
      <c r="H115" s="3">
        <f t="shared" si="11"/>
        <v>4.2634859607280875</v>
      </c>
      <c r="J115" s="3">
        <f t="shared" si="13"/>
        <v>4.2644859607280878</v>
      </c>
    </row>
    <row r="116" spans="2:10" x14ac:dyDescent="0.3">
      <c r="B116">
        <f t="shared" si="12"/>
        <v>327</v>
      </c>
      <c r="C116">
        <f t="shared" si="7"/>
        <v>117.72</v>
      </c>
      <c r="D116">
        <f t="shared" si="8"/>
        <v>0.88523131133245525</v>
      </c>
      <c r="E116" s="3">
        <f>D116+$H$2</f>
        <v>2.7410689843001634</v>
      </c>
      <c r="F116" s="3">
        <f t="shared" si="9"/>
        <v>176.57999999999998</v>
      </c>
      <c r="G116">
        <f t="shared" si="10"/>
        <v>5.9654821390171101E-2</v>
      </c>
      <c r="H116" s="3">
        <f t="shared" si="11"/>
        <v>4.2352895855675152</v>
      </c>
      <c r="J116" s="3">
        <f t="shared" si="13"/>
        <v>4.2362895855675156</v>
      </c>
    </row>
    <row r="117" spans="2:10" x14ac:dyDescent="0.3">
      <c r="B117">
        <f t="shared" si="12"/>
        <v>330</v>
      </c>
      <c r="C117">
        <f t="shared" si="7"/>
        <v>118.80000000000001</v>
      </c>
      <c r="D117">
        <f t="shared" si="8"/>
        <v>0.87630668004386347</v>
      </c>
      <c r="E117" s="3">
        <f>D117+$H$2</f>
        <v>2.7321443530115719</v>
      </c>
      <c r="F117" s="3">
        <f t="shared" si="9"/>
        <v>178.2</v>
      </c>
      <c r="G117">
        <f t="shared" si="10"/>
        <v>3.1410759078128236E-2</v>
      </c>
      <c r="H117" s="3">
        <f t="shared" si="11"/>
        <v>4.2070455232554727</v>
      </c>
      <c r="J117" s="3">
        <f t="shared" si="13"/>
        <v>4.208045523255473</v>
      </c>
    </row>
    <row r="118" spans="2:10" x14ac:dyDescent="0.3">
      <c r="B118">
        <f t="shared" si="12"/>
        <v>333</v>
      </c>
      <c r="C118">
        <f t="shared" si="7"/>
        <v>119.88000000000001</v>
      </c>
      <c r="D118">
        <f t="shared" si="8"/>
        <v>0.86707070116449014</v>
      </c>
      <c r="E118" s="3">
        <f>D118+$H$2</f>
        <v>2.7229083741321984</v>
      </c>
      <c r="F118" s="3">
        <f t="shared" si="9"/>
        <v>179.82</v>
      </c>
      <c r="G118">
        <f t="shared" si="10"/>
        <v>3.1415874858794902E-3</v>
      </c>
      <c r="H118" s="3">
        <f t="shared" si="11"/>
        <v>4.1787763516632239</v>
      </c>
      <c r="J118" s="3">
        <f t="shared" si="13"/>
        <v>4.1797763516632243</v>
      </c>
    </row>
    <row r="119" spans="2:10" x14ac:dyDescent="0.3">
      <c r="B119">
        <f t="shared" si="12"/>
        <v>336</v>
      </c>
      <c r="C119">
        <f t="shared" si="7"/>
        <v>120.96000000000001</v>
      </c>
      <c r="D119">
        <f t="shared" si="8"/>
        <v>0.8575266561936522</v>
      </c>
      <c r="E119" s="3">
        <f>D119+$H$2</f>
        <v>2.7133643291613607</v>
      </c>
      <c r="F119" s="3">
        <f t="shared" si="9"/>
        <v>181.44</v>
      </c>
      <c r="G119">
        <f t="shared" si="10"/>
        <v>-2.513009544333757E-2</v>
      </c>
      <c r="H119" s="3">
        <f t="shared" si="11"/>
        <v>4.1505046687340066</v>
      </c>
      <c r="J119" s="3">
        <f t="shared" si="13"/>
        <v>4.1515046687340069</v>
      </c>
    </row>
    <row r="120" spans="2:10" x14ac:dyDescent="0.3">
      <c r="B120">
        <f t="shared" si="12"/>
        <v>339</v>
      </c>
      <c r="C120">
        <f t="shared" si="7"/>
        <v>122.04</v>
      </c>
      <c r="D120">
        <f t="shared" si="8"/>
        <v>0.84767793608508313</v>
      </c>
      <c r="E120" s="3">
        <f>D120+$H$2</f>
        <v>2.7035156090527916</v>
      </c>
      <c r="F120" s="3">
        <f t="shared" si="9"/>
        <v>183.05999999999997</v>
      </c>
      <c r="G120">
        <f t="shared" si="10"/>
        <v>-5.3381689758760134E-2</v>
      </c>
      <c r="H120" s="3">
        <f t="shared" si="11"/>
        <v>4.1222530744185839</v>
      </c>
      <c r="J120" s="3">
        <f t="shared" si="13"/>
        <v>4.1232530744185842</v>
      </c>
    </row>
    <row r="121" spans="2:10" x14ac:dyDescent="0.3">
      <c r="B121">
        <f t="shared" si="12"/>
        <v>342</v>
      </c>
      <c r="C121">
        <f t="shared" si="7"/>
        <v>123.12</v>
      </c>
      <c r="D121">
        <f t="shared" si="8"/>
        <v>0.83752804004214176</v>
      </c>
      <c r="E121" s="3">
        <f>D121+$H$2</f>
        <v>2.6933657130098503</v>
      </c>
      <c r="F121" s="3">
        <f t="shared" si="9"/>
        <v>184.68</v>
      </c>
      <c r="G121">
        <f t="shared" si="10"/>
        <v>-8.1590611568157681E-2</v>
      </c>
      <c r="H121" s="3">
        <f t="shared" si="11"/>
        <v>4.0940441526091869</v>
      </c>
      <c r="J121" s="3">
        <f t="shared" si="13"/>
        <v>4.0950441526091872</v>
      </c>
    </row>
    <row r="122" spans="2:10" x14ac:dyDescent="0.3">
      <c r="B122">
        <f t="shared" si="12"/>
        <v>345</v>
      </c>
      <c r="C122">
        <f t="shared" si="7"/>
        <v>124.19999999999999</v>
      </c>
      <c r="D122">
        <f t="shared" si="8"/>
        <v>0.82708057427456205</v>
      </c>
      <c r="E122" s="3">
        <f>D122+$H$2</f>
        <v>2.6829182472422706</v>
      </c>
      <c r="F122" s="3">
        <f t="shared" si="9"/>
        <v>186.29999999999998</v>
      </c>
      <c r="G122">
        <f t="shared" si="10"/>
        <v>-0.10973431109104496</v>
      </c>
      <c r="H122" s="3">
        <f t="shared" si="11"/>
        <v>4.0659004530862992</v>
      </c>
      <c r="J122" s="3">
        <f t="shared" si="13"/>
        <v>4.0669004530862995</v>
      </c>
    </row>
    <row r="123" spans="2:10" x14ac:dyDescent="0.3">
      <c r="B123">
        <f t="shared" si="12"/>
        <v>348</v>
      </c>
      <c r="C123">
        <f t="shared" si="7"/>
        <v>125.27999999999999</v>
      </c>
      <c r="D123">
        <f t="shared" si="8"/>
        <v>0.81633925071718405</v>
      </c>
      <c r="E123" s="3">
        <f>D123+$H$2</f>
        <v>2.6721769236848925</v>
      </c>
      <c r="F123" s="3">
        <f t="shared" si="9"/>
        <v>187.92000000000002</v>
      </c>
      <c r="G123">
        <f t="shared" si="10"/>
        <v>-0.13779029068463822</v>
      </c>
      <c r="H123" s="3">
        <f t="shared" si="11"/>
        <v>4.0378444734927061</v>
      </c>
      <c r="J123" s="3">
        <f t="shared" si="13"/>
        <v>4.0388444734927065</v>
      </c>
    </row>
    <row r="124" spans="2:10" x14ac:dyDescent="0.3">
      <c r="B124">
        <f t="shared" si="12"/>
        <v>351</v>
      </c>
      <c r="C124">
        <f t="shared" si="7"/>
        <v>126.35999999999999</v>
      </c>
      <c r="D124">
        <f t="shared" si="8"/>
        <v>0.805307885711122</v>
      </c>
      <c r="E124" s="3">
        <f>D124+$H$2</f>
        <v>2.6611455586788306</v>
      </c>
      <c r="F124" s="3">
        <f t="shared" si="9"/>
        <v>189.54</v>
      </c>
      <c r="G124">
        <f t="shared" si="10"/>
        <v>-0.16573612282811945</v>
      </c>
      <c r="H124" s="3">
        <f t="shared" si="11"/>
        <v>4.009898641349225</v>
      </c>
      <c r="J124" s="3">
        <f t="shared" si="13"/>
        <v>4.0108986413492254</v>
      </c>
    </row>
    <row r="125" spans="2:10" x14ac:dyDescent="0.3">
      <c r="B125">
        <f t="shared" si="12"/>
        <v>354</v>
      </c>
      <c r="C125">
        <f t="shared" si="7"/>
        <v>127.44</v>
      </c>
      <c r="D125">
        <f t="shared" si="8"/>
        <v>0.79399039864783549</v>
      </c>
      <c r="E125" s="3">
        <f>D125+$H$2</f>
        <v>2.649828071615544</v>
      </c>
      <c r="F125" s="3">
        <f t="shared" si="9"/>
        <v>191.16</v>
      </c>
      <c r="G125">
        <f t="shared" si="10"/>
        <v>-0.19354946805086046</v>
      </c>
      <c r="H125" s="3">
        <f t="shared" si="11"/>
        <v>3.9820852961264839</v>
      </c>
      <c r="J125" s="3">
        <f t="shared" si="13"/>
        <v>3.9830852961264838</v>
      </c>
    </row>
    <row r="126" spans="2:10" x14ac:dyDescent="0.3">
      <c r="B126">
        <f t="shared" si="12"/>
        <v>357</v>
      </c>
      <c r="C126">
        <f t="shared" si="7"/>
        <v>128.51999999999998</v>
      </c>
      <c r="D126">
        <f t="shared" si="8"/>
        <v>0.78239081057658855</v>
      </c>
      <c r="E126" s="3">
        <f>D126+$H$2</f>
        <v>2.6382284835442968</v>
      </c>
      <c r="F126" s="3">
        <f t="shared" si="9"/>
        <v>192.78</v>
      </c>
      <c r="G126">
        <f t="shared" si="10"/>
        <v>-0.22120809279024689</v>
      </c>
      <c r="H126" s="3">
        <f t="shared" si="11"/>
        <v>3.9544266713870972</v>
      </c>
      <c r="J126" s="3">
        <f t="shared" si="13"/>
        <v>3.9554266713870971</v>
      </c>
    </row>
    <row r="127" spans="2:10" x14ac:dyDescent="0.3">
      <c r="B127">
        <f t="shared" si="12"/>
        <v>360</v>
      </c>
      <c r="C127">
        <f t="shared" si="7"/>
        <v>129.6</v>
      </c>
      <c r="D127">
        <f t="shared" si="8"/>
        <v>0.77051324277578925</v>
      </c>
      <c r="E127" s="3">
        <f>D127+$H$2</f>
        <v>2.6263509157434974</v>
      </c>
      <c r="F127" s="3">
        <f t="shared" si="9"/>
        <v>194.4</v>
      </c>
      <c r="G127">
        <f t="shared" si="10"/>
        <v>-0.24868988716485502</v>
      </c>
      <c r="H127" s="3">
        <f t="shared" si="11"/>
        <v>3.9269448770124891</v>
      </c>
      <c r="J127" s="3">
        <f t="shared" si="13"/>
        <v>3.927944877012489</v>
      </c>
    </row>
    <row r="128" spans="2:10" x14ac:dyDescent="0.3">
      <c r="B128">
        <f t="shared" si="12"/>
        <v>363</v>
      </c>
      <c r="C128">
        <f t="shared" si="7"/>
        <v>130.68</v>
      </c>
      <c r="D128">
        <f t="shared" si="8"/>
        <v>0.75836191528872177</v>
      </c>
      <c r="E128" s="3">
        <f>D128+$H$2</f>
        <v>2.6141995882564304</v>
      </c>
      <c r="F128" s="3">
        <f t="shared" si="9"/>
        <v>196.01999999999998</v>
      </c>
      <c r="G128">
        <f t="shared" si="10"/>
        <v>-0.27597288264874553</v>
      </c>
      <c r="H128" s="3">
        <f t="shared" si="11"/>
        <v>3.8996618815285986</v>
      </c>
      <c r="J128" s="3">
        <f t="shared" si="13"/>
        <v>3.9006618815285985</v>
      </c>
    </row>
    <row r="129" spans="2:10" x14ac:dyDescent="0.3">
      <c r="B129">
        <f t="shared" si="12"/>
        <v>366</v>
      </c>
      <c r="C129">
        <f t="shared" si="7"/>
        <v>131.76</v>
      </c>
      <c r="D129">
        <f t="shared" si="8"/>
        <v>0.74594114542418222</v>
      </c>
      <c r="E129" s="3">
        <f>D129+$H$2</f>
        <v>2.6017788183918906</v>
      </c>
      <c r="F129" s="3">
        <f t="shared" si="9"/>
        <v>197.64000000000001</v>
      </c>
      <c r="G129">
        <f t="shared" si="10"/>
        <v>-0.30303526963277422</v>
      </c>
      <c r="H129" s="3">
        <f t="shared" si="11"/>
        <v>3.8725994945445699</v>
      </c>
      <c r="J129" s="3">
        <f t="shared" si="13"/>
        <v>3.8735994945445698</v>
      </c>
    </row>
    <row r="130" spans="2:10" x14ac:dyDescent="0.3">
      <c r="B130">
        <f t="shared" si="12"/>
        <v>369</v>
      </c>
      <c r="C130">
        <f t="shared" si="7"/>
        <v>132.84</v>
      </c>
      <c r="D130">
        <f t="shared" si="8"/>
        <v>0.73325534622255994</v>
      </c>
      <c r="E130" s="3">
        <f>D130+$H$2</f>
        <v>2.5890930191902681</v>
      </c>
      <c r="F130" s="3">
        <f t="shared" si="9"/>
        <v>199.26</v>
      </c>
      <c r="G130">
        <f t="shared" si="10"/>
        <v>-0.32985541485885272</v>
      </c>
      <c r="H130" s="3">
        <f t="shared" si="11"/>
        <v>3.8457793493184913</v>
      </c>
      <c r="J130" s="3">
        <f t="shared" si="13"/>
        <v>3.8467793493184912</v>
      </c>
    </row>
    <row r="131" spans="2:10" x14ac:dyDescent="0.3">
      <c r="B131">
        <f t="shared" si="12"/>
        <v>372</v>
      </c>
      <c r="C131">
        <f t="shared" si="7"/>
        <v>133.91999999999999</v>
      </c>
      <c r="D131">
        <f t="shared" si="8"/>
        <v>0.72030902488790705</v>
      </c>
      <c r="E131" s="3">
        <f>D131+$H$2</f>
        <v>2.5761466978556156</v>
      </c>
      <c r="F131" s="3">
        <f t="shared" si="9"/>
        <v>200.88000000000002</v>
      </c>
      <c r="G131">
        <f t="shared" si="10"/>
        <v>-0.35641187871325097</v>
      </c>
      <c r="H131" s="3">
        <f t="shared" si="11"/>
        <v>3.8192228854640931</v>
      </c>
      <c r="J131" s="3">
        <f t="shared" si="13"/>
        <v>3.8202228854640929</v>
      </c>
    </row>
    <row r="132" spans="2:10" x14ac:dyDescent="0.3">
      <c r="B132">
        <f t="shared" si="12"/>
        <v>375</v>
      </c>
      <c r="C132">
        <f t="shared" si="7"/>
        <v>135</v>
      </c>
      <c r="D132">
        <f t="shared" si="8"/>
        <v>0.70710678118654757</v>
      </c>
      <c r="E132" s="3">
        <f>D132+$H$2</f>
        <v>2.5629444541542559</v>
      </c>
      <c r="F132" s="3">
        <f t="shared" si="9"/>
        <v>202.5</v>
      </c>
      <c r="G132">
        <f t="shared" si="10"/>
        <v>-0.38268343236508967</v>
      </c>
      <c r="H132" s="3">
        <f t="shared" si="11"/>
        <v>3.7929513318122545</v>
      </c>
      <c r="J132" s="3">
        <f t="shared" si="13"/>
        <v>3.7939513318122544</v>
      </c>
    </row>
    <row r="133" spans="2:10" x14ac:dyDescent="0.3">
      <c r="B133">
        <f t="shared" si="12"/>
        <v>378</v>
      </c>
      <c r="C133">
        <f t="shared" si="7"/>
        <v>136.08000000000001</v>
      </c>
      <c r="D133">
        <f t="shared" si="8"/>
        <v>0.69365330581280493</v>
      </c>
      <c r="E133" s="3">
        <f>D133+$H$2</f>
        <v>2.5494909787805131</v>
      </c>
      <c r="F133" s="3">
        <f t="shared" si="9"/>
        <v>204.11999999999998</v>
      </c>
      <c r="G133">
        <f t="shared" si="10"/>
        <v>-0.40864907473634854</v>
      </c>
      <c r="H133" s="3">
        <f t="shared" si="11"/>
        <v>3.7669856894409954</v>
      </c>
      <c r="J133" s="3">
        <f t="shared" si="13"/>
        <v>3.7679856894409953</v>
      </c>
    </row>
    <row r="134" spans="2:10" x14ac:dyDescent="0.3">
      <c r="B134">
        <f t="shared" si="12"/>
        <v>381</v>
      </c>
      <c r="C134">
        <f t="shared" si="7"/>
        <v>137.16</v>
      </c>
      <c r="D134">
        <f t="shared" si="8"/>
        <v>0.67995337872241934</v>
      </c>
      <c r="E134" s="3">
        <f>D134+$H$2</f>
        <v>2.5357910516901279</v>
      </c>
      <c r="F134" s="3">
        <f t="shared" si="9"/>
        <v>205.74</v>
      </c>
      <c r="G134">
        <f t="shared" si="10"/>
        <v>-0.43428804928980452</v>
      </c>
      <c r="H134" s="3">
        <f t="shared" si="11"/>
        <v>3.7413467148875394</v>
      </c>
      <c r="J134" s="3">
        <f t="shared" si="13"/>
        <v>3.7423467148875393</v>
      </c>
    </row>
    <row r="135" spans="2:10" x14ac:dyDescent="0.3">
      <c r="B135">
        <f t="shared" si="12"/>
        <v>384</v>
      </c>
      <c r="C135">
        <f t="shared" si="7"/>
        <v>138.24</v>
      </c>
      <c r="D135">
        <f t="shared" si="8"/>
        <v>0.66601186743425167</v>
      </c>
      <c r="E135" s="3">
        <f>D135+$H$2</f>
        <v>2.5218495404019601</v>
      </c>
      <c r="F135" s="3">
        <f t="shared" si="9"/>
        <v>207.35999999999999</v>
      </c>
      <c r="G135">
        <f t="shared" si="10"/>
        <v>-0.45957986062148737</v>
      </c>
      <c r="H135" s="3">
        <f t="shared" si="11"/>
        <v>3.7160549035558565</v>
      </c>
      <c r="J135" s="3">
        <f t="shared" si="13"/>
        <v>3.7170549035558564</v>
      </c>
    </row>
    <row r="136" spans="2:10" x14ac:dyDescent="0.3">
      <c r="B136">
        <f t="shared" si="12"/>
        <v>387</v>
      </c>
      <c r="C136">
        <f t="shared" ref="C136:C199" si="14">MOD(B136*$B$2/60/1000*360,360)</f>
        <v>139.32</v>
      </c>
      <c r="D136">
        <f t="shared" ref="D136:D199" si="15">SIN(C136/360*2*PI())</f>
        <v>0.65183372530087902</v>
      </c>
      <c r="E136" s="3">
        <f>D136+$H$2</f>
        <v>2.5076713982685872</v>
      </c>
      <c r="F136" s="3">
        <f t="shared" ref="F136:F199" si="16">MOD(B136*$B$1/60/1000*360,360)</f>
        <v>208.98000000000002</v>
      </c>
      <c r="G136">
        <f t="shared" ref="G136:G199" si="17">SIN(F136/360*2*PI())</f>
        <v>-0.48450429084439789</v>
      </c>
      <c r="H136" s="3">
        <f t="shared" ref="H136:H199" si="18">G136+$H$1</f>
        <v>3.6911304733329464</v>
      </c>
      <c r="J136" s="3">
        <f t="shared" si="13"/>
        <v>3.6921304733329463</v>
      </c>
    </row>
    <row r="137" spans="2:10" x14ac:dyDescent="0.3">
      <c r="B137">
        <f t="shared" ref="B137:B200" si="19">B136+$B$3</f>
        <v>390</v>
      </c>
      <c r="C137">
        <f t="shared" si="14"/>
        <v>140.4</v>
      </c>
      <c r="D137">
        <f t="shared" si="15"/>
        <v>0.63742398974868986</v>
      </c>
      <c r="E137" s="3">
        <f>D137+$H$2</f>
        <v>2.4932616627163982</v>
      </c>
      <c r="F137" s="3">
        <f t="shared" si="16"/>
        <v>210.6</v>
      </c>
      <c r="G137">
        <f t="shared" si="17"/>
        <v>-0.50904141575037087</v>
      </c>
      <c r="H137" s="3">
        <f t="shared" si="18"/>
        <v>3.6665933484269733</v>
      </c>
      <c r="J137" s="3">
        <f t="shared" ref="J137:J200" si="20">MIN(J136,H137)+0.001</f>
        <v>3.6675933484269732</v>
      </c>
    </row>
    <row r="138" spans="2:10" x14ac:dyDescent="0.3">
      <c r="B138">
        <f t="shared" si="19"/>
        <v>393</v>
      </c>
      <c r="C138">
        <f t="shared" si="14"/>
        <v>141.48000000000002</v>
      </c>
      <c r="D138">
        <f t="shared" si="15"/>
        <v>0.62278778048811223</v>
      </c>
      <c r="E138" s="3">
        <f>D138+$H$2</f>
        <v>2.4786254534558205</v>
      </c>
      <c r="F138" s="3">
        <f t="shared" si="16"/>
        <v>212.22</v>
      </c>
      <c r="G138">
        <f t="shared" si="17"/>
        <v>-0.5331716207371886</v>
      </c>
      <c r="H138" s="3">
        <f t="shared" si="18"/>
        <v>3.6424631434401555</v>
      </c>
      <c r="J138" s="3">
        <f t="shared" si="20"/>
        <v>3.6434631434401554</v>
      </c>
    </row>
    <row r="139" spans="2:10" x14ac:dyDescent="0.3">
      <c r="B139">
        <f t="shared" si="19"/>
        <v>396</v>
      </c>
      <c r="C139">
        <f t="shared" si="14"/>
        <v>142.56</v>
      </c>
      <c r="D139">
        <f t="shared" si="15"/>
        <v>0.60793029769460527</v>
      </c>
      <c r="E139" s="3">
        <f>D139+$H$2</f>
        <v>2.4637679706623139</v>
      </c>
      <c r="F139" s="3">
        <f t="shared" si="16"/>
        <v>213.84</v>
      </c>
      <c r="G139">
        <f t="shared" si="17"/>
        <v>-0.55687561648818762</v>
      </c>
      <c r="H139" s="3">
        <f t="shared" si="18"/>
        <v>3.6187591476891567</v>
      </c>
      <c r="J139" s="3">
        <f t="shared" si="20"/>
        <v>3.6197591476891566</v>
      </c>
    </row>
    <row r="140" spans="2:10" x14ac:dyDescent="0.3">
      <c r="B140">
        <f t="shared" si="19"/>
        <v>399</v>
      </c>
      <c r="C140">
        <f t="shared" si="14"/>
        <v>143.64000000000001</v>
      </c>
      <c r="D140">
        <f t="shared" si="15"/>
        <v>0.59285682016105934</v>
      </c>
      <c r="E140" s="3">
        <f>D140+$H$2</f>
        <v>2.4486944931287677</v>
      </c>
      <c r="F140" s="3">
        <f t="shared" si="16"/>
        <v>215.46</v>
      </c>
      <c r="G140">
        <f t="shared" si="17"/>
        <v>-0.58013445439184941</v>
      </c>
      <c r="H140" s="3">
        <f t="shared" si="18"/>
        <v>3.5955003097854945</v>
      </c>
      <c r="J140" s="3">
        <f t="shared" si="20"/>
        <v>3.5965003097854944</v>
      </c>
    </row>
    <row r="141" spans="2:10" x14ac:dyDescent="0.3">
      <c r="B141">
        <f t="shared" si="19"/>
        <v>402</v>
      </c>
      <c r="C141">
        <f t="shared" si="14"/>
        <v>144.72</v>
      </c>
      <c r="D141">
        <f t="shared" si="15"/>
        <v>0.57757270342226763</v>
      </c>
      <c r="E141" s="3">
        <f>D141+$H$2</f>
        <v>2.4334103763899759</v>
      </c>
      <c r="F141" s="3">
        <f t="shared" si="16"/>
        <v>217.07999999999998</v>
      </c>
      <c r="G141">
        <f t="shared" si="17"/>
        <v>-0.60292954168902435</v>
      </c>
      <c r="H141" s="3">
        <f t="shared" si="18"/>
        <v>3.5727052224883198</v>
      </c>
      <c r="J141" s="3">
        <f t="shared" si="20"/>
        <v>3.5737052224883197</v>
      </c>
    </row>
    <row r="142" spans="2:10" x14ac:dyDescent="0.3">
      <c r="B142">
        <f t="shared" si="19"/>
        <v>405</v>
      </c>
      <c r="C142">
        <f t="shared" si="14"/>
        <v>145.80000000000001</v>
      </c>
      <c r="D142">
        <f t="shared" si="15"/>
        <v>0.56208337785213047</v>
      </c>
      <c r="E142" s="3">
        <f>D142+$H$2</f>
        <v>2.4179210508198388</v>
      </c>
      <c r="F142" s="3">
        <f t="shared" si="16"/>
        <v>218.70000000000002</v>
      </c>
      <c r="G142">
        <f t="shared" si="17"/>
        <v>-0.62524265633570519</v>
      </c>
      <c r="H142" s="3">
        <f t="shared" si="18"/>
        <v>3.5503921078416392</v>
      </c>
      <c r="J142" s="3">
        <f t="shared" si="20"/>
        <v>3.5513921078416391</v>
      </c>
    </row>
    <row r="143" spans="2:10" x14ac:dyDescent="0.3">
      <c r="B143">
        <f t="shared" si="19"/>
        <v>408</v>
      </c>
      <c r="C143">
        <f t="shared" si="14"/>
        <v>146.88</v>
      </c>
      <c r="D143">
        <f t="shared" si="15"/>
        <v>0.54639434673426923</v>
      </c>
      <c r="E143" s="3">
        <f>D143+$H$2</f>
        <v>2.4022320197019775</v>
      </c>
      <c r="F143" s="3">
        <f t="shared" si="16"/>
        <v>220.32</v>
      </c>
      <c r="G143">
        <f t="shared" si="17"/>
        <v>-0.647055961569444</v>
      </c>
      <c r="H143" s="3">
        <f t="shared" si="18"/>
        <v>3.5285788026079001</v>
      </c>
      <c r="J143" s="3">
        <f t="shared" si="20"/>
        <v>3.5295788026079</v>
      </c>
    </row>
    <row r="144" spans="2:10" x14ac:dyDescent="0.3">
      <c r="B144">
        <f t="shared" si="19"/>
        <v>411</v>
      </c>
      <c r="C144">
        <f t="shared" si="14"/>
        <v>147.95999999999998</v>
      </c>
      <c r="D144">
        <f t="shared" si="15"/>
        <v>0.53051118430673438</v>
      </c>
      <c r="E144" s="3">
        <f>D144+$H$2</f>
        <v>2.3863488572744429</v>
      </c>
      <c r="F144" s="3">
        <f t="shared" si="16"/>
        <v>221.94000000000003</v>
      </c>
      <c r="G144">
        <f t="shared" si="17"/>
        <v>-0.66835202016779305</v>
      </c>
      <c r="H144" s="3">
        <f t="shared" si="18"/>
        <v>3.5072827440095509</v>
      </c>
      <c r="J144" s="3">
        <f t="shared" si="20"/>
        <v>3.5082827440095508</v>
      </c>
    </row>
    <row r="145" spans="2:10" x14ac:dyDescent="0.3">
      <c r="B145">
        <f t="shared" si="19"/>
        <v>414</v>
      </c>
      <c r="C145">
        <f t="shared" si="14"/>
        <v>149.04</v>
      </c>
      <c r="D145">
        <f t="shared" si="15"/>
        <v>0.51443953378150664</v>
      </c>
      <c r="E145" s="3">
        <f>D145+$H$2</f>
        <v>2.3702772067492148</v>
      </c>
      <c r="F145" s="3">
        <f t="shared" si="16"/>
        <v>223.56</v>
      </c>
      <c r="G145">
        <f t="shared" si="17"/>
        <v>-0.68911380838734826</v>
      </c>
      <c r="H145" s="3">
        <f t="shared" si="18"/>
        <v>3.4865209557899961</v>
      </c>
      <c r="J145" s="3">
        <f t="shared" si="20"/>
        <v>3.487520955789996</v>
      </c>
    </row>
    <row r="146" spans="2:10" x14ac:dyDescent="0.3">
      <c r="B146">
        <f t="shared" si="19"/>
        <v>417</v>
      </c>
      <c r="C146">
        <f t="shared" si="14"/>
        <v>150.12</v>
      </c>
      <c r="D146">
        <f t="shared" si="15"/>
        <v>0.4981851053394909</v>
      </c>
      <c r="E146" s="3">
        <f>D146+$H$2</f>
        <v>2.3540227783071992</v>
      </c>
      <c r="F146" s="3">
        <f t="shared" si="16"/>
        <v>225.17999999999998</v>
      </c>
      <c r="G146">
        <f t="shared" si="17"/>
        <v>-0.70932472957227366</v>
      </c>
      <c r="H146" s="3">
        <f t="shared" si="18"/>
        <v>3.4663100346050704</v>
      </c>
      <c r="J146" s="3">
        <f t="shared" si="20"/>
        <v>3.4673100346050703</v>
      </c>
    </row>
    <row r="147" spans="2:10" x14ac:dyDescent="0.3">
      <c r="B147">
        <f t="shared" si="19"/>
        <v>420</v>
      </c>
      <c r="C147">
        <f t="shared" si="14"/>
        <v>151.19999999999999</v>
      </c>
      <c r="D147">
        <f t="shared" si="15"/>
        <v>0.4817536741017156</v>
      </c>
      <c r="E147" s="3">
        <f>D147+$H$2</f>
        <v>2.3375913470694241</v>
      </c>
      <c r="F147" s="3">
        <f t="shared" si="16"/>
        <v>226.8</v>
      </c>
      <c r="G147">
        <f t="shared" si="17"/>
        <v>-0.72896862742141133</v>
      </c>
      <c r="H147" s="3">
        <f t="shared" si="18"/>
        <v>3.4466661367559328</v>
      </c>
      <c r="J147" s="3">
        <f t="shared" si="20"/>
        <v>3.4476661367559327</v>
      </c>
    </row>
    <row r="148" spans="2:10" x14ac:dyDescent="0.3">
      <c r="B148">
        <f t="shared" si="19"/>
        <v>423</v>
      </c>
      <c r="C148">
        <f t="shared" si="14"/>
        <v>152.28</v>
      </c>
      <c r="D148">
        <f t="shared" si="15"/>
        <v>0.46515107807745854</v>
      </c>
      <c r="E148" s="3">
        <f>D148+$H$2</f>
        <v>2.3209887510451668</v>
      </c>
      <c r="F148" s="3">
        <f t="shared" si="16"/>
        <v>228.42</v>
      </c>
      <c r="G148">
        <f t="shared" si="17"/>
        <v>-0.74802979890338228</v>
      </c>
      <c r="H148" s="3">
        <f t="shared" si="18"/>
        <v>3.4276049652739617</v>
      </c>
      <c r="J148" s="3">
        <f t="shared" si="20"/>
        <v>3.4286049652739616</v>
      </c>
    </row>
    <row r="149" spans="2:10" x14ac:dyDescent="0.3">
      <c r="B149">
        <f t="shared" si="19"/>
        <v>426</v>
      </c>
      <c r="C149">
        <f t="shared" si="14"/>
        <v>153.35999999999999</v>
      </c>
      <c r="D149">
        <f t="shared" si="15"/>
        <v>0.44838321609003268</v>
      </c>
      <c r="E149" s="3">
        <f>D149+$H$2</f>
        <v>2.3042208890577411</v>
      </c>
      <c r="F149" s="3">
        <f t="shared" si="16"/>
        <v>230.04</v>
      </c>
      <c r="G149">
        <f t="shared" si="17"/>
        <v>-0.76649300680934962</v>
      </c>
      <c r="H149" s="3">
        <f t="shared" si="18"/>
        <v>3.4091417573679945</v>
      </c>
      <c r="J149" s="3">
        <f t="shared" si="20"/>
        <v>3.4101417573679944</v>
      </c>
    </row>
    <row r="150" spans="2:10" x14ac:dyDescent="0.3">
      <c r="B150">
        <f t="shared" si="19"/>
        <v>429</v>
      </c>
      <c r="C150">
        <f t="shared" si="14"/>
        <v>154.44</v>
      </c>
      <c r="D150">
        <f t="shared" si="15"/>
        <v>0.4314560456809593</v>
      </c>
      <c r="E150" s="3">
        <f>D150+$H$2</f>
        <v>2.2872937186486677</v>
      </c>
      <c r="F150" s="3">
        <f t="shared" si="16"/>
        <v>231.66</v>
      </c>
      <c r="G150">
        <f t="shared" si="17"/>
        <v>-0.78434349193340991</v>
      </c>
      <c r="H150" s="3">
        <f t="shared" si="18"/>
        <v>3.3912912722439343</v>
      </c>
      <c r="J150" s="3">
        <f t="shared" si="20"/>
        <v>3.3922912722439342</v>
      </c>
    </row>
    <row r="151" spans="2:10" x14ac:dyDescent="0.3">
      <c r="B151">
        <f t="shared" si="19"/>
        <v>432</v>
      </c>
      <c r="C151">
        <f t="shared" si="14"/>
        <v>155.52000000000001</v>
      </c>
      <c r="D151">
        <f t="shared" si="15"/>
        <v>0.41437558099328392</v>
      </c>
      <c r="E151" s="3">
        <f>D151+$H$2</f>
        <v>2.2702132539609923</v>
      </c>
      <c r="F151" s="3">
        <f t="shared" si="16"/>
        <v>233.28</v>
      </c>
      <c r="G151">
        <f t="shared" si="17"/>
        <v>-0.80156698487087641</v>
      </c>
      <c r="H151" s="3">
        <f t="shared" si="18"/>
        <v>3.3740677793064675</v>
      </c>
      <c r="J151" s="3">
        <f t="shared" si="20"/>
        <v>3.3750677793064674</v>
      </c>
    </row>
    <row r="152" spans="2:10" x14ac:dyDescent="0.3">
      <c r="B152">
        <f t="shared" si="19"/>
        <v>435</v>
      </c>
      <c r="C152">
        <f t="shared" si="14"/>
        <v>156.6</v>
      </c>
      <c r="D152">
        <f t="shared" si="15"/>
        <v>0.39714789063478062</v>
      </c>
      <c r="E152" s="3">
        <f>D152+$H$2</f>
        <v>2.2529855636024889</v>
      </c>
      <c r="F152" s="3">
        <f t="shared" si="16"/>
        <v>234.89999999999998</v>
      </c>
      <c r="G152">
        <f t="shared" si="17"/>
        <v>-0.81814971742502329</v>
      </c>
      <c r="H152" s="3">
        <f t="shared" si="18"/>
        <v>3.3574850467523207</v>
      </c>
      <c r="J152" s="3">
        <f t="shared" si="20"/>
        <v>3.3584850467523206</v>
      </c>
    </row>
    <row r="153" spans="2:10" x14ac:dyDescent="0.3">
      <c r="B153">
        <f t="shared" si="19"/>
        <v>438</v>
      </c>
      <c r="C153">
        <f t="shared" si="14"/>
        <v>157.68</v>
      </c>
      <c r="D153">
        <f t="shared" si="15"/>
        <v>0.37977909552180139</v>
      </c>
      <c r="E153" s="3">
        <f>D153+$H$2</f>
        <v>2.2356167684895096</v>
      </c>
      <c r="F153" s="3">
        <f t="shared" si="16"/>
        <v>236.52</v>
      </c>
      <c r="G153">
        <f t="shared" si="17"/>
        <v>-0.83407843361317102</v>
      </c>
      <c r="H153" s="3">
        <f t="shared" si="18"/>
        <v>3.3415563305641731</v>
      </c>
      <c r="J153" s="3">
        <f t="shared" si="20"/>
        <v>3.342556330564173</v>
      </c>
    </row>
    <row r="154" spans="2:10" x14ac:dyDescent="0.3">
      <c r="B154">
        <f t="shared" si="19"/>
        <v>441</v>
      </c>
      <c r="C154">
        <f t="shared" si="14"/>
        <v>158.76</v>
      </c>
      <c r="D154">
        <f t="shared" si="15"/>
        <v>0.36227536670454624</v>
      </c>
      <c r="E154" s="3">
        <f>D154+$H$2</f>
        <v>2.2181130396722546</v>
      </c>
      <c r="F154" s="3">
        <f t="shared" si="16"/>
        <v>238.14</v>
      </c>
      <c r="G154">
        <f t="shared" si="17"/>
        <v>-0.84934040026331648</v>
      </c>
      <c r="H154" s="3">
        <f t="shared" si="18"/>
        <v>3.3262943639140277</v>
      </c>
      <c r="J154" s="3">
        <f t="shared" si="20"/>
        <v>3.3272943639140276</v>
      </c>
    </row>
    <row r="155" spans="2:10" x14ac:dyDescent="0.3">
      <c r="B155">
        <f t="shared" si="19"/>
        <v>444</v>
      </c>
      <c r="C155">
        <f t="shared" si="14"/>
        <v>159.84</v>
      </c>
      <c r="D155">
        <f t="shared" si="15"/>
        <v>0.34464292317451706</v>
      </c>
      <c r="E155" s="3">
        <f>D155+$H$2</f>
        <v>2.2004805961422256</v>
      </c>
      <c r="F155" s="3">
        <f t="shared" si="16"/>
        <v>239.76000000000002</v>
      </c>
      <c r="G155">
        <f t="shared" si="17"/>
        <v>-0.86392341719283516</v>
      </c>
      <c r="H155" s="3">
        <f t="shared" si="18"/>
        <v>3.311711346984509</v>
      </c>
      <c r="J155" s="3">
        <f t="shared" si="20"/>
        <v>3.3127113469845089</v>
      </c>
    </row>
    <row r="156" spans="2:10" x14ac:dyDescent="0.3">
      <c r="B156">
        <f t="shared" si="19"/>
        <v>447</v>
      </c>
      <c r="C156">
        <f t="shared" si="14"/>
        <v>160.92000000000002</v>
      </c>
      <c r="D156">
        <f t="shared" si="15"/>
        <v>0.32688802965494229</v>
      </c>
      <c r="E156" s="3">
        <f>D156+$H$2</f>
        <v>2.1827257026226508</v>
      </c>
      <c r="F156" s="3">
        <f t="shared" si="16"/>
        <v>241.38</v>
      </c>
      <c r="G156">
        <f t="shared" si="17"/>
        <v>-0.87781582696112159</v>
      </c>
      <c r="H156" s="3">
        <f t="shared" si="18"/>
        <v>3.2978189372162223</v>
      </c>
      <c r="J156" s="3">
        <f t="shared" si="20"/>
        <v>3.2988189372162222</v>
      </c>
    </row>
    <row r="157" spans="2:10" x14ac:dyDescent="0.3">
      <c r="B157">
        <f t="shared" si="19"/>
        <v>450</v>
      </c>
      <c r="C157">
        <f t="shared" si="14"/>
        <v>162</v>
      </c>
      <c r="D157">
        <f t="shared" si="15"/>
        <v>0.30901699437494751</v>
      </c>
      <c r="E157" s="3">
        <f>D157+$H$2</f>
        <v>2.1648546673426559</v>
      </c>
      <c r="F157" s="3">
        <f t="shared" si="16"/>
        <v>243.00000000000003</v>
      </c>
      <c r="G157">
        <f t="shared" si="17"/>
        <v>-0.89100652418836779</v>
      </c>
      <c r="H157" s="3">
        <f t="shared" si="18"/>
        <v>3.2846282399889764</v>
      </c>
      <c r="J157" s="3">
        <f t="shared" si="20"/>
        <v>3.2856282399889762</v>
      </c>
    </row>
    <row r="158" spans="2:10" x14ac:dyDescent="0.3">
      <c r="B158">
        <f t="shared" si="19"/>
        <v>453</v>
      </c>
      <c r="C158">
        <f t="shared" si="14"/>
        <v>163.08000000000001</v>
      </c>
      <c r="D158">
        <f t="shared" si="15"/>
        <v>0.29103616682827177</v>
      </c>
      <c r="E158" s="3">
        <f>D158+$H$2</f>
        <v>2.1468738397959801</v>
      </c>
      <c r="F158" s="3">
        <f t="shared" si="16"/>
        <v>244.62</v>
      </c>
      <c r="G158">
        <f t="shared" si="17"/>
        <v>-0.90348496443303472</v>
      </c>
      <c r="H158" s="3">
        <f t="shared" si="18"/>
        <v>3.2721497997443096</v>
      </c>
      <c r="J158" s="3">
        <f t="shared" si="20"/>
        <v>3.2731497997443095</v>
      </c>
    </row>
    <row r="159" spans="2:10" x14ac:dyDescent="0.3">
      <c r="B159">
        <f t="shared" si="19"/>
        <v>456</v>
      </c>
      <c r="C159">
        <f t="shared" si="14"/>
        <v>164.16</v>
      </c>
      <c r="D159">
        <f t="shared" si="15"/>
        <v>0.27295193551732505</v>
      </c>
      <c r="E159" s="3">
        <f>D159+$H$2</f>
        <v>2.1287896084850333</v>
      </c>
      <c r="F159" s="3">
        <f t="shared" si="16"/>
        <v>246.24</v>
      </c>
      <c r="G159">
        <f t="shared" si="17"/>
        <v>-0.91524117262091753</v>
      </c>
      <c r="H159" s="3">
        <f t="shared" si="18"/>
        <v>3.2603935915564266</v>
      </c>
      <c r="J159" s="3">
        <f t="shared" si="20"/>
        <v>3.2613935915564265</v>
      </c>
    </row>
    <row r="160" spans="2:10" x14ac:dyDescent="0.3">
      <c r="B160">
        <f t="shared" si="19"/>
        <v>459</v>
      </c>
      <c r="C160">
        <f t="shared" si="14"/>
        <v>165.24</v>
      </c>
      <c r="D160">
        <f t="shared" si="15"/>
        <v>0.25477072568338227</v>
      </c>
      <c r="E160" s="3">
        <f>D160+$H$2</f>
        <v>2.1106083986510908</v>
      </c>
      <c r="F160" s="3">
        <f t="shared" si="16"/>
        <v>247.86</v>
      </c>
      <c r="G160">
        <f t="shared" si="17"/>
        <v>-0.92626575101906661</v>
      </c>
      <c r="H160" s="3">
        <f t="shared" si="18"/>
        <v>3.2493690131582778</v>
      </c>
      <c r="J160" s="3">
        <f t="shared" si="20"/>
        <v>3.2503690131582776</v>
      </c>
    </row>
    <row r="161" spans="2:10" x14ac:dyDescent="0.3">
      <c r="B161">
        <f t="shared" si="19"/>
        <v>462</v>
      </c>
      <c r="C161">
        <f t="shared" si="14"/>
        <v>166.32000000000002</v>
      </c>
      <c r="D161">
        <f t="shared" si="15"/>
        <v>0.23649899702372418</v>
      </c>
      <c r="E161" s="3">
        <f>D161+$H$2</f>
        <v>2.0923366699914325</v>
      </c>
      <c r="F161" s="3">
        <f t="shared" si="16"/>
        <v>249.48</v>
      </c>
      <c r="G161">
        <f t="shared" si="17"/>
        <v>-0.93654988674819228</v>
      </c>
      <c r="H161" s="3">
        <f t="shared" si="18"/>
        <v>3.2390848774291516</v>
      </c>
      <c r="J161" s="3">
        <f t="shared" si="20"/>
        <v>3.2400848774291515</v>
      </c>
    </row>
    <row r="162" spans="2:10" x14ac:dyDescent="0.3">
      <c r="B162">
        <f t="shared" si="19"/>
        <v>465</v>
      </c>
      <c r="C162">
        <f t="shared" si="14"/>
        <v>167.4</v>
      </c>
      <c r="D162">
        <f t="shared" si="15"/>
        <v>0.21814324139654231</v>
      </c>
      <c r="E162" s="3">
        <f>D162+$H$2</f>
        <v>2.0739809143642507</v>
      </c>
      <c r="F162" s="3">
        <f t="shared" si="16"/>
        <v>251.1</v>
      </c>
      <c r="G162">
        <f t="shared" si="17"/>
        <v>-0.9460853588275453</v>
      </c>
      <c r="H162" s="3">
        <f t="shared" si="18"/>
        <v>3.2295494053497986</v>
      </c>
      <c r="J162" s="3">
        <f t="shared" si="20"/>
        <v>3.2305494053497985</v>
      </c>
    </row>
    <row r="163" spans="2:10" x14ac:dyDescent="0.3">
      <c r="B163">
        <f t="shared" si="19"/>
        <v>468</v>
      </c>
      <c r="C163">
        <f t="shared" si="14"/>
        <v>168.48000000000002</v>
      </c>
      <c r="D163">
        <f t="shared" si="15"/>
        <v>0.19970998051440705</v>
      </c>
      <c r="E163" s="3">
        <f>D163+$H$2</f>
        <v>2.0555476534821153</v>
      </c>
      <c r="F163" s="3">
        <f t="shared" si="16"/>
        <v>252.71999999999997</v>
      </c>
      <c r="G163">
        <f t="shared" si="17"/>
        <v>-0.95486454474664295</v>
      </c>
      <c r="H163" s="3">
        <f t="shared" si="18"/>
        <v>3.2207702194307011</v>
      </c>
      <c r="J163" s="3">
        <f t="shared" si="20"/>
        <v>3.221770219430701</v>
      </c>
    </row>
    <row r="164" spans="2:10" x14ac:dyDescent="0.3">
      <c r="B164">
        <f t="shared" si="19"/>
        <v>471</v>
      </c>
      <c r="C164">
        <f t="shared" si="14"/>
        <v>169.56</v>
      </c>
      <c r="D164">
        <f t="shared" si="15"/>
        <v>0.18120576362713725</v>
      </c>
      <c r="E164" s="3">
        <f>D164+$H$2</f>
        <v>2.0370434365948458</v>
      </c>
      <c r="F164" s="3">
        <f t="shared" si="16"/>
        <v>254.34</v>
      </c>
      <c r="G164">
        <f t="shared" si="17"/>
        <v>-0.96288042655858752</v>
      </c>
      <c r="H164" s="3">
        <f t="shared" si="18"/>
        <v>3.2127543376187564</v>
      </c>
      <c r="J164" s="3">
        <f t="shared" si="20"/>
        <v>3.2137543376187563</v>
      </c>
    </row>
    <row r="165" spans="2:10" x14ac:dyDescent="0.3">
      <c r="B165">
        <f t="shared" si="19"/>
        <v>474</v>
      </c>
      <c r="C165">
        <f t="shared" si="14"/>
        <v>170.64</v>
      </c>
      <c r="D165">
        <f t="shared" si="15"/>
        <v>0.16263716519488378</v>
      </c>
      <c r="E165" s="3">
        <f>D165+$H$2</f>
        <v>2.0184748381625921</v>
      </c>
      <c r="F165" s="3">
        <f t="shared" si="16"/>
        <v>255.95999999999998</v>
      </c>
      <c r="G165">
        <f t="shared" si="17"/>
        <v>-0.9701265964901058</v>
      </c>
      <c r="H165" s="3">
        <f t="shared" si="18"/>
        <v>3.2055081676872383</v>
      </c>
      <c r="J165" s="3">
        <f t="shared" si="20"/>
        <v>3.2065081676872382</v>
      </c>
    </row>
    <row r="166" spans="2:10" x14ac:dyDescent="0.3">
      <c r="B166">
        <f t="shared" si="19"/>
        <v>477</v>
      </c>
      <c r="C166">
        <f t="shared" si="14"/>
        <v>171.72</v>
      </c>
      <c r="D166">
        <f t="shared" si="15"/>
        <v>0.14401078255225261</v>
      </c>
      <c r="E166" s="3">
        <f>D166+$H$2</f>
        <v>1.9998484555199609</v>
      </c>
      <c r="F166" s="3">
        <f t="shared" si="16"/>
        <v>257.58</v>
      </c>
      <c r="G166">
        <f t="shared" si="17"/>
        <v>-0.97659726206382436</v>
      </c>
      <c r="H166" s="3">
        <f t="shared" si="18"/>
        <v>3.1990375021135198</v>
      </c>
      <c r="J166" s="3">
        <f t="shared" si="20"/>
        <v>3.2000375021135197</v>
      </c>
    </row>
    <row r="167" spans="2:10" x14ac:dyDescent="0.3">
      <c r="B167">
        <f t="shared" si="19"/>
        <v>480</v>
      </c>
      <c r="C167">
        <f t="shared" si="14"/>
        <v>172.79999999999998</v>
      </c>
      <c r="D167">
        <f t="shared" si="15"/>
        <v>0.12533323356430498</v>
      </c>
      <c r="E167" s="3">
        <f>D167+$H$2</f>
        <v>1.9811709065320133</v>
      </c>
      <c r="F167" s="3">
        <f t="shared" si="16"/>
        <v>259.2</v>
      </c>
      <c r="G167">
        <f t="shared" si="17"/>
        <v>-0.98228725072868872</v>
      </c>
      <c r="H167" s="3">
        <f t="shared" si="18"/>
        <v>3.1933475134486553</v>
      </c>
      <c r="J167" s="3">
        <f t="shared" si="20"/>
        <v>3.1943475134486552</v>
      </c>
    </row>
    <row r="168" spans="2:10" x14ac:dyDescent="0.3">
      <c r="B168">
        <f t="shared" si="19"/>
        <v>483</v>
      </c>
      <c r="C168">
        <f t="shared" si="14"/>
        <v>173.88</v>
      </c>
      <c r="D168">
        <f t="shared" si="15"/>
        <v>0.10661115427526005</v>
      </c>
      <c r="E168" s="3">
        <f>D168+$H$2</f>
        <v>1.9624488272429685</v>
      </c>
      <c r="F168" s="3">
        <f t="shared" si="16"/>
        <v>260.82</v>
      </c>
      <c r="G168">
        <f t="shared" si="17"/>
        <v>-0.98719201399481915</v>
      </c>
      <c r="H168" s="3">
        <f t="shared" si="18"/>
        <v>3.1884427501825252</v>
      </c>
      <c r="J168" s="3">
        <f t="shared" si="20"/>
        <v>3.1894427501825251</v>
      </c>
    </row>
    <row r="169" spans="2:10" x14ac:dyDescent="0.3">
      <c r="B169">
        <f t="shared" si="19"/>
        <v>486</v>
      </c>
      <c r="C169">
        <f t="shared" si="14"/>
        <v>174.96</v>
      </c>
      <c r="D169">
        <f t="shared" si="15"/>
        <v>8.7851196550743152E-2</v>
      </c>
      <c r="E169" s="3">
        <f>D169+$H$2</f>
        <v>1.9436888695184515</v>
      </c>
      <c r="F169" s="3">
        <f t="shared" si="16"/>
        <v>262.44</v>
      </c>
      <c r="G169">
        <f t="shared" si="17"/>
        <v>-0.99130763106950659</v>
      </c>
      <c r="H169" s="3">
        <f t="shared" si="18"/>
        <v>3.1843271331078373</v>
      </c>
      <c r="J169" s="3">
        <f t="shared" si="20"/>
        <v>3.1853271331078372</v>
      </c>
    </row>
    <row r="170" spans="2:10" x14ac:dyDescent="0.3">
      <c r="B170">
        <f t="shared" si="19"/>
        <v>489</v>
      </c>
      <c r="C170">
        <f t="shared" si="14"/>
        <v>176.04</v>
      </c>
      <c r="D170">
        <f t="shared" si="15"/>
        <v>6.9060025714406059E-2</v>
      </c>
      <c r="E170" s="3">
        <f>D170+$H$2</f>
        <v>1.9248976986821145</v>
      </c>
      <c r="F170" s="3">
        <f t="shared" si="16"/>
        <v>264.06</v>
      </c>
      <c r="G170">
        <f t="shared" si="17"/>
        <v>-0.99463081199143233</v>
      </c>
      <c r="H170" s="3">
        <f t="shared" si="18"/>
        <v>3.1810039521859119</v>
      </c>
      <c r="J170" s="3">
        <f t="shared" si="20"/>
        <v>3.1820039521859118</v>
      </c>
    </row>
    <row r="171" spans="2:10" x14ac:dyDescent="0.3">
      <c r="B171">
        <f t="shared" si="19"/>
        <v>492</v>
      </c>
      <c r="C171">
        <f t="shared" si="14"/>
        <v>177.12</v>
      </c>
      <c r="D171">
        <f t="shared" si="15"/>
        <v>5.0244318179769661E-2</v>
      </c>
      <c r="E171" s="3">
        <f>D171+$H$2</f>
        <v>1.906081991147478</v>
      </c>
      <c r="F171" s="3">
        <f t="shared" si="16"/>
        <v>265.68</v>
      </c>
      <c r="G171">
        <f t="shared" si="17"/>
        <v>-0.99715890026061393</v>
      </c>
      <c r="H171" s="3">
        <f t="shared" si="18"/>
        <v>3.1784758639167303</v>
      </c>
      <c r="J171" s="3">
        <f t="shared" si="20"/>
        <v>3.1794758639167302</v>
      </c>
    </row>
    <row r="172" spans="2:10" x14ac:dyDescent="0.3">
      <c r="B172">
        <f t="shared" si="19"/>
        <v>495</v>
      </c>
      <c r="C172">
        <f t="shared" si="14"/>
        <v>178.2</v>
      </c>
      <c r="D172">
        <f t="shared" si="15"/>
        <v>3.1410759078128236E-2</v>
      </c>
      <c r="E172" s="3">
        <f>D172+$H$2</f>
        <v>1.8872484320458367</v>
      </c>
      <c r="F172" s="3">
        <f t="shared" si="16"/>
        <v>267.3</v>
      </c>
      <c r="G172">
        <f t="shared" si="17"/>
        <v>-0.99888987496197001</v>
      </c>
      <c r="H172" s="3">
        <f t="shared" si="18"/>
        <v>3.176744889215374</v>
      </c>
      <c r="J172" s="3">
        <f t="shared" si="20"/>
        <v>3.1777448892153739</v>
      </c>
    </row>
    <row r="173" spans="2:10" x14ac:dyDescent="0.3">
      <c r="B173">
        <f t="shared" si="19"/>
        <v>498</v>
      </c>
      <c r="C173">
        <f t="shared" si="14"/>
        <v>179.28</v>
      </c>
      <c r="D173">
        <f t="shared" si="15"/>
        <v>1.2566039883352836E-2</v>
      </c>
      <c r="E173" s="3">
        <f>D173+$H$2</f>
        <v>1.8684037128510613</v>
      </c>
      <c r="F173" s="3">
        <f t="shared" si="16"/>
        <v>268.92</v>
      </c>
      <c r="G173">
        <f t="shared" si="17"/>
        <v>-0.99982235238080897</v>
      </c>
      <c r="H173" s="3">
        <f t="shared" si="18"/>
        <v>3.1758124117965352</v>
      </c>
      <c r="J173" s="3">
        <f t="shared" si="20"/>
        <v>3.1768124117965351</v>
      </c>
    </row>
    <row r="174" spans="2:10" x14ac:dyDescent="0.3">
      <c r="B174">
        <f t="shared" si="19"/>
        <v>501</v>
      </c>
      <c r="C174">
        <f t="shared" si="14"/>
        <v>180.36</v>
      </c>
      <c r="D174">
        <f t="shared" si="15"/>
        <v>-6.2831439655588817E-3</v>
      </c>
      <c r="E174" s="3">
        <f>D174+$H$2</f>
        <v>1.8495545290021496</v>
      </c>
      <c r="F174" s="3">
        <f t="shared" si="16"/>
        <v>270.53999999999996</v>
      </c>
      <c r="G174">
        <f t="shared" si="17"/>
        <v>-0.99995558710894983</v>
      </c>
      <c r="H174" s="3">
        <f t="shared" si="18"/>
        <v>3.1756791770683943</v>
      </c>
      <c r="J174" s="3">
        <f t="shared" si="20"/>
        <v>3.1766791770683942</v>
      </c>
    </row>
    <row r="175" spans="2:10" x14ac:dyDescent="0.3">
      <c r="B175">
        <f t="shared" si="19"/>
        <v>504</v>
      </c>
      <c r="C175">
        <f t="shared" si="14"/>
        <v>181.44</v>
      </c>
      <c r="D175">
        <f t="shared" si="15"/>
        <v>-2.513009544333757E-2</v>
      </c>
      <c r="E175" s="3">
        <f>D175+$H$2</f>
        <v>1.8307075775243709</v>
      </c>
      <c r="F175" s="3">
        <f t="shared" si="16"/>
        <v>272.16000000000003</v>
      </c>
      <c r="G175">
        <f t="shared" si="17"/>
        <v>-0.9992894726405892</v>
      </c>
      <c r="H175" s="3">
        <f t="shared" si="18"/>
        <v>3.1763452915367552</v>
      </c>
      <c r="J175" s="3">
        <f t="shared" si="20"/>
        <v>3.177345291536755</v>
      </c>
    </row>
    <row r="176" spans="2:10" x14ac:dyDescent="0.3">
      <c r="B176">
        <f t="shared" si="19"/>
        <v>507</v>
      </c>
      <c r="C176">
        <f t="shared" si="14"/>
        <v>182.52</v>
      </c>
      <c r="D176">
        <f t="shared" si="15"/>
        <v>-4.3968118317864707E-2</v>
      </c>
      <c r="E176" s="3">
        <f>D176+$H$2</f>
        <v>1.8118695546498438</v>
      </c>
      <c r="F176" s="3">
        <f t="shared" si="16"/>
        <v>273.77999999999997</v>
      </c>
      <c r="G176">
        <f t="shared" si="17"/>
        <v>-0.99782454145744148</v>
      </c>
      <c r="H176" s="3">
        <f t="shared" si="18"/>
        <v>3.1778102227199025</v>
      </c>
      <c r="J176" s="3">
        <f t="shared" si="20"/>
        <v>3.1783452915367549</v>
      </c>
    </row>
    <row r="177" spans="2:10" x14ac:dyDescent="0.3">
      <c r="B177">
        <f t="shared" si="19"/>
        <v>510</v>
      </c>
      <c r="C177">
        <f t="shared" si="14"/>
        <v>183.6</v>
      </c>
      <c r="D177">
        <f t="shared" si="15"/>
        <v>-6.2790519529313346E-2</v>
      </c>
      <c r="E177" s="3">
        <f>D177+$H$2</f>
        <v>1.7930471534383952</v>
      </c>
      <c r="F177" s="3">
        <f t="shared" si="16"/>
        <v>275.39999999999998</v>
      </c>
      <c r="G177">
        <f t="shared" si="17"/>
        <v>-0.99556196460308011</v>
      </c>
      <c r="H177" s="3">
        <f t="shared" si="18"/>
        <v>3.1800727995742641</v>
      </c>
      <c r="J177" s="3">
        <f t="shared" si="20"/>
        <v>3.1793452915367548</v>
      </c>
    </row>
    <row r="178" spans="2:10" x14ac:dyDescent="0.3">
      <c r="B178">
        <f t="shared" si="19"/>
        <v>513</v>
      </c>
      <c r="C178">
        <f t="shared" si="14"/>
        <v>184.68</v>
      </c>
      <c r="D178">
        <f t="shared" si="15"/>
        <v>-8.1590611568157681E-2</v>
      </c>
      <c r="E178" s="3">
        <f>D178+$H$2</f>
        <v>1.7742470613995507</v>
      </c>
      <c r="F178" s="3">
        <f t="shared" si="16"/>
        <v>277.02</v>
      </c>
      <c r="G178">
        <f t="shared" si="17"/>
        <v>-0.99250355074682384</v>
      </c>
      <c r="H178" s="3">
        <f t="shared" si="18"/>
        <v>3.1831312134305203</v>
      </c>
      <c r="J178" s="3">
        <f t="shared" si="20"/>
        <v>3.1803452915367547</v>
      </c>
    </row>
    <row r="179" spans="2:10" x14ac:dyDescent="0.3">
      <c r="B179">
        <f t="shared" si="19"/>
        <v>516</v>
      </c>
      <c r="C179">
        <f t="shared" si="14"/>
        <v>185.76</v>
      </c>
      <c r="D179">
        <f t="shared" si="15"/>
        <v>-0.10036171485121473</v>
      </c>
      <c r="E179" s="3">
        <f>D179+$H$2</f>
        <v>1.7554759581164936</v>
      </c>
      <c r="F179" s="3">
        <f t="shared" si="16"/>
        <v>278.64</v>
      </c>
      <c r="G179">
        <f t="shared" si="17"/>
        <v>-0.98865174473791406</v>
      </c>
      <c r="H179" s="3">
        <f t="shared" si="18"/>
        <v>3.1869830194394302</v>
      </c>
      <c r="J179" s="3">
        <f t="shared" si="20"/>
        <v>3.1813452915367546</v>
      </c>
    </row>
    <row r="180" spans="2:10" x14ac:dyDescent="0.3">
      <c r="B180">
        <f t="shared" si="19"/>
        <v>519</v>
      </c>
      <c r="C180">
        <f t="shared" si="14"/>
        <v>186.84</v>
      </c>
      <c r="D180">
        <f t="shared" si="15"/>
        <v>-0.11909716009486973</v>
      </c>
      <c r="E180" s="3">
        <f>D180+$H$2</f>
        <v>1.7367405128728386</v>
      </c>
      <c r="F180" s="3">
        <f t="shared" si="16"/>
        <v>280.26</v>
      </c>
      <c r="G180">
        <f t="shared" si="17"/>
        <v>-0.98400962565113981</v>
      </c>
      <c r="H180" s="3">
        <f t="shared" si="18"/>
        <v>3.1916251385262044</v>
      </c>
      <c r="J180" s="3">
        <f t="shared" si="20"/>
        <v>3.1823452915367545</v>
      </c>
    </row>
    <row r="181" spans="2:10" x14ac:dyDescent="0.3">
      <c r="B181">
        <f t="shared" si="19"/>
        <v>522</v>
      </c>
      <c r="C181">
        <f t="shared" si="14"/>
        <v>187.92000000000002</v>
      </c>
      <c r="D181">
        <f t="shared" si="15"/>
        <v>-0.13779029068463822</v>
      </c>
      <c r="E181" s="3">
        <f>D181+$H$2</f>
        <v>1.7180473822830702</v>
      </c>
      <c r="F181" s="3">
        <f t="shared" si="16"/>
        <v>281.88</v>
      </c>
      <c r="G181">
        <f t="shared" si="17"/>
        <v>-0.97858090432547207</v>
      </c>
      <c r="H181" s="3">
        <f t="shared" si="18"/>
        <v>3.1970538598518718</v>
      </c>
      <c r="J181" s="3">
        <f t="shared" si="20"/>
        <v>3.1833452915367544</v>
      </c>
    </row>
    <row r="182" spans="2:10" x14ac:dyDescent="0.3">
      <c r="B182">
        <f t="shared" si="19"/>
        <v>525</v>
      </c>
      <c r="C182">
        <f t="shared" si="14"/>
        <v>189</v>
      </c>
      <c r="D182">
        <f t="shared" si="15"/>
        <v>-0.15643446504023073</v>
      </c>
      <c r="E182" s="3">
        <f>D182+$H$2</f>
        <v>1.6994032079274777</v>
      </c>
      <c r="F182" s="3">
        <f t="shared" si="16"/>
        <v>283.5</v>
      </c>
      <c r="G182">
        <f t="shared" si="17"/>
        <v>-0.97236992039767678</v>
      </c>
      <c r="H182" s="3">
        <f t="shared" si="18"/>
        <v>3.2032648437796674</v>
      </c>
      <c r="J182" s="3">
        <f t="shared" si="20"/>
        <v>3.1843452915367543</v>
      </c>
    </row>
    <row r="183" spans="2:10" x14ac:dyDescent="0.3">
      <c r="B183">
        <f t="shared" si="19"/>
        <v>528</v>
      </c>
      <c r="C183">
        <f t="shared" si="14"/>
        <v>190.08</v>
      </c>
      <c r="D183">
        <f t="shared" si="15"/>
        <v>-0.17502305897527609</v>
      </c>
      <c r="E183" s="3">
        <f>D183+$H$2</f>
        <v>1.6808146139924323</v>
      </c>
      <c r="F183" s="3">
        <f t="shared" si="16"/>
        <v>285.12</v>
      </c>
      <c r="G183">
        <f t="shared" si="17"/>
        <v>-0.96538163883327377</v>
      </c>
      <c r="H183" s="3">
        <f t="shared" si="18"/>
        <v>3.2102531253440705</v>
      </c>
      <c r="J183" s="3">
        <f t="shared" si="20"/>
        <v>3.1853452915367542</v>
      </c>
    </row>
    <row r="184" spans="2:10" x14ac:dyDescent="0.3">
      <c r="B184">
        <f t="shared" si="19"/>
        <v>531</v>
      </c>
      <c r="C184">
        <f t="shared" si="14"/>
        <v>191.16</v>
      </c>
      <c r="D184">
        <f t="shared" si="15"/>
        <v>-0.19354946805086046</v>
      </c>
      <c r="E184" s="3">
        <f>D184+$H$2</f>
        <v>1.6622882049168479</v>
      </c>
      <c r="F184" s="3">
        <f t="shared" si="16"/>
        <v>286.74</v>
      </c>
      <c r="G184">
        <f t="shared" si="17"/>
        <v>-0.95762164595762245</v>
      </c>
      <c r="H184" s="3">
        <f t="shared" si="18"/>
        <v>3.2180131182197216</v>
      </c>
      <c r="J184" s="3">
        <f t="shared" si="20"/>
        <v>3.1863452915367541</v>
      </c>
    </row>
    <row r="185" spans="2:10" x14ac:dyDescent="0.3">
      <c r="B185">
        <f t="shared" si="19"/>
        <v>534</v>
      </c>
      <c r="C185">
        <f t="shared" si="14"/>
        <v>192.24</v>
      </c>
      <c r="D185">
        <f t="shared" si="15"/>
        <v>-0.21200710992205454</v>
      </c>
      <c r="E185" s="3">
        <f>D185+$H$2</f>
        <v>1.6438305630456538</v>
      </c>
      <c r="F185" s="3">
        <f t="shared" si="16"/>
        <v>288.36</v>
      </c>
      <c r="G185">
        <f t="shared" si="17"/>
        <v>-0.94909614499029449</v>
      </c>
      <c r="H185" s="3">
        <f t="shared" si="18"/>
        <v>3.2265386191870498</v>
      </c>
      <c r="J185" s="3">
        <f t="shared" si="20"/>
        <v>3.1873452915367539</v>
      </c>
    </row>
    <row r="186" spans="2:10" x14ac:dyDescent="0.3">
      <c r="B186">
        <f t="shared" si="19"/>
        <v>537</v>
      </c>
      <c r="C186">
        <f t="shared" si="14"/>
        <v>193.32000000000002</v>
      </c>
      <c r="D186">
        <f t="shared" si="15"/>
        <v>-0.23038942667659065</v>
      </c>
      <c r="E186" s="3">
        <f>D186+$H$2</f>
        <v>1.6254482462911177</v>
      </c>
      <c r="F186" s="3">
        <f t="shared" si="16"/>
        <v>289.98</v>
      </c>
      <c r="G186">
        <f t="shared" si="17"/>
        <v>-0.93981195108631954</v>
      </c>
      <c r="H186" s="3">
        <f t="shared" si="18"/>
        <v>3.2358228130910245</v>
      </c>
      <c r="J186" s="3">
        <f t="shared" si="20"/>
        <v>3.1883452915367538</v>
      </c>
    </row>
    <row r="187" spans="2:10" x14ac:dyDescent="0.3">
      <c r="B187">
        <f t="shared" si="19"/>
        <v>540</v>
      </c>
      <c r="C187">
        <f t="shared" si="14"/>
        <v>194.4</v>
      </c>
      <c r="D187">
        <f t="shared" si="15"/>
        <v>-0.24868988716485502</v>
      </c>
      <c r="E187" s="3">
        <f>D187+$H$2</f>
        <v>1.6071477858028533</v>
      </c>
      <c r="F187" s="3">
        <f t="shared" si="16"/>
        <v>291.60000000000002</v>
      </c>
      <c r="G187">
        <f t="shared" si="17"/>
        <v>-0.92977648588825124</v>
      </c>
      <c r="H187" s="3">
        <f t="shared" si="18"/>
        <v>3.2458582782890928</v>
      </c>
      <c r="J187" s="3">
        <f t="shared" si="20"/>
        <v>3.1893452915367537</v>
      </c>
    </row>
    <row r="188" spans="2:10" x14ac:dyDescent="0.3">
      <c r="B188">
        <f t="shared" si="19"/>
        <v>543</v>
      </c>
      <c r="C188">
        <f t="shared" si="14"/>
        <v>195.48000000000002</v>
      </c>
      <c r="D188">
        <f t="shared" si="15"/>
        <v>-0.26690198932037551</v>
      </c>
      <c r="E188" s="3">
        <f>D188+$H$2</f>
        <v>1.588935683647333</v>
      </c>
      <c r="F188" s="3">
        <f t="shared" si="16"/>
        <v>293.22000000000003</v>
      </c>
      <c r="G188">
        <f t="shared" si="17"/>
        <v>-0.91899777159342122</v>
      </c>
      <c r="H188" s="3">
        <f t="shared" si="18"/>
        <v>3.2566369925839229</v>
      </c>
      <c r="J188" s="3">
        <f t="shared" si="20"/>
        <v>3.1903452915367536</v>
      </c>
    </row>
    <row r="189" spans="2:10" x14ac:dyDescent="0.3">
      <c r="B189">
        <f t="shared" si="19"/>
        <v>546</v>
      </c>
      <c r="C189">
        <f t="shared" si="14"/>
        <v>196.56</v>
      </c>
      <c r="D189">
        <f t="shared" si="15"/>
        <v>-0.28501926246997622</v>
      </c>
      <c r="E189" s="3">
        <f>D189+$H$2</f>
        <v>1.5708184104977323</v>
      </c>
      <c r="F189" s="3">
        <f t="shared" si="16"/>
        <v>294.83999999999997</v>
      </c>
      <c r="G189">
        <f t="shared" si="17"/>
        <v>-0.90748442454111711</v>
      </c>
      <c r="H189" s="3">
        <f t="shared" si="18"/>
        <v>3.268150339636227</v>
      </c>
      <c r="J189" s="3">
        <f t="shared" si="20"/>
        <v>3.1913452915367535</v>
      </c>
    </row>
    <row r="190" spans="2:10" x14ac:dyDescent="0.3">
      <c r="B190">
        <f t="shared" si="19"/>
        <v>549</v>
      </c>
      <c r="C190">
        <f t="shared" si="14"/>
        <v>197.64000000000001</v>
      </c>
      <c r="D190">
        <f t="shared" si="15"/>
        <v>-0.30303526963277422</v>
      </c>
      <c r="E190" s="3">
        <f>D190+$H$2</f>
        <v>1.5528024033349341</v>
      </c>
      <c r="F190" s="3">
        <f t="shared" si="16"/>
        <v>296.45999999999998</v>
      </c>
      <c r="G190">
        <f t="shared" si="17"/>
        <v>-0.8952456483248119</v>
      </c>
      <c r="H190" s="3">
        <f t="shared" si="18"/>
        <v>3.2803891158525325</v>
      </c>
      <c r="J190" s="3">
        <f t="shared" si="20"/>
        <v>3.1923452915367534</v>
      </c>
    </row>
    <row r="191" spans="2:10" x14ac:dyDescent="0.3">
      <c r="B191">
        <f t="shared" si="19"/>
        <v>552</v>
      </c>
      <c r="C191">
        <f t="shared" si="14"/>
        <v>198.72000000000003</v>
      </c>
      <c r="D191">
        <f t="shared" si="15"/>
        <v>-0.32094360980720948</v>
      </c>
      <c r="E191" s="3">
        <f>D191+$H$2</f>
        <v>1.534894063160499</v>
      </c>
      <c r="F191" s="3">
        <f t="shared" si="16"/>
        <v>298.08</v>
      </c>
      <c r="G191">
        <f t="shared" si="17"/>
        <v>-0.8822912264349535</v>
      </c>
      <c r="H191" s="3">
        <f t="shared" si="18"/>
        <v>3.2933435377423907</v>
      </c>
      <c r="J191" s="3">
        <f t="shared" si="20"/>
        <v>3.1933452915367533</v>
      </c>
    </row>
    <row r="192" spans="2:10" x14ac:dyDescent="0.3">
      <c r="B192">
        <f t="shared" si="19"/>
        <v>555</v>
      </c>
      <c r="C192">
        <f t="shared" si="14"/>
        <v>199.8</v>
      </c>
      <c r="D192">
        <f t="shared" si="15"/>
        <v>-0.33873792024529148</v>
      </c>
      <c r="E192" s="3">
        <f>D192+$H$2</f>
        <v>1.5170997527224168</v>
      </c>
      <c r="F192" s="3">
        <f t="shared" si="16"/>
        <v>299.7</v>
      </c>
      <c r="G192">
        <f t="shared" si="17"/>
        <v>-0.86863151443819153</v>
      </c>
      <c r="H192" s="3">
        <f t="shared" si="18"/>
        <v>3.3070032497391528</v>
      </c>
      <c r="J192" s="3">
        <f t="shared" si="20"/>
        <v>3.1943452915367532</v>
      </c>
    </row>
    <row r="193" spans="2:10" x14ac:dyDescent="0.3">
      <c r="B193">
        <f t="shared" si="19"/>
        <v>558</v>
      </c>
      <c r="C193">
        <f t="shared" si="14"/>
        <v>200.88000000000002</v>
      </c>
      <c r="D193">
        <f t="shared" si="15"/>
        <v>-0.35641187871325097</v>
      </c>
      <c r="E193" s="3">
        <f>D193+$H$2</f>
        <v>1.4994257942544573</v>
      </c>
      <c r="F193" s="3">
        <f t="shared" si="16"/>
        <v>301.32</v>
      </c>
      <c r="G193">
        <f t="shared" si="17"/>
        <v>-0.85427743169929538</v>
      </c>
      <c r="H193" s="3">
        <f t="shared" si="18"/>
        <v>3.3213573324780485</v>
      </c>
      <c r="J193" s="3">
        <f t="shared" si="20"/>
        <v>3.1953452915367531</v>
      </c>
    </row>
    <row r="194" spans="2:10" x14ac:dyDescent="0.3">
      <c r="B194">
        <f t="shared" si="19"/>
        <v>561</v>
      </c>
      <c r="C194">
        <f t="shared" si="14"/>
        <v>201.96</v>
      </c>
      <c r="D194">
        <f t="shared" si="15"/>
        <v>-0.37395920573780045</v>
      </c>
      <c r="E194" s="3">
        <f>D194+$H$2</f>
        <v>1.4818784672299079</v>
      </c>
      <c r="F194" s="3">
        <f t="shared" si="16"/>
        <v>302.94</v>
      </c>
      <c r="G194">
        <f t="shared" si="17"/>
        <v>-0.8392404526523819</v>
      </c>
      <c r="H194" s="3">
        <f t="shared" si="18"/>
        <v>3.3363943115249621</v>
      </c>
      <c r="J194" s="3">
        <f t="shared" si="20"/>
        <v>3.196345291536753</v>
      </c>
    </row>
    <row r="195" spans="2:10" x14ac:dyDescent="0.3">
      <c r="B195">
        <f t="shared" si="19"/>
        <v>564</v>
      </c>
      <c r="C195">
        <f t="shared" si="14"/>
        <v>203.04</v>
      </c>
      <c r="D195">
        <f t="shared" si="15"/>
        <v>-0.39137366683720215</v>
      </c>
      <c r="E195" s="3">
        <f>D195+$H$2</f>
        <v>1.4644640061305063</v>
      </c>
      <c r="F195" s="3">
        <f t="shared" si="16"/>
        <v>304.56</v>
      </c>
      <c r="G195">
        <f t="shared" si="17"/>
        <v>-0.82353259762842768</v>
      </c>
      <c r="H195" s="3">
        <f t="shared" si="18"/>
        <v>3.3521021665489164</v>
      </c>
      <c r="J195" s="3">
        <f t="shared" si="20"/>
        <v>3.1973452915367528</v>
      </c>
    </row>
    <row r="196" spans="2:10" x14ac:dyDescent="0.3">
      <c r="B196">
        <f t="shared" si="19"/>
        <v>567</v>
      </c>
      <c r="C196">
        <f t="shared" si="14"/>
        <v>204.11999999999998</v>
      </c>
      <c r="D196">
        <f t="shared" si="15"/>
        <v>-0.40864907473634854</v>
      </c>
      <c r="E196" s="3">
        <f>D196+$H$2</f>
        <v>1.4471885982313599</v>
      </c>
      <c r="F196" s="3">
        <f t="shared" si="16"/>
        <v>306.18</v>
      </c>
      <c r="G196">
        <f t="shared" si="17"/>
        <v>-0.80716642324640053</v>
      </c>
      <c r="H196" s="3">
        <f t="shared" si="18"/>
        <v>3.3684683409309435</v>
      </c>
      <c r="J196" s="3">
        <f t="shared" si="20"/>
        <v>3.1983452915367527</v>
      </c>
    </row>
    <row r="197" spans="2:10" x14ac:dyDescent="0.3">
      <c r="B197">
        <f t="shared" si="19"/>
        <v>570</v>
      </c>
      <c r="C197">
        <f t="shared" si="14"/>
        <v>205.2</v>
      </c>
      <c r="D197">
        <f t="shared" si="15"/>
        <v>-0.42577929156507227</v>
      </c>
      <c r="E197" s="3">
        <f>D197+$H$2</f>
        <v>1.4300583814026362</v>
      </c>
      <c r="F197" s="3">
        <f t="shared" si="16"/>
        <v>307.8</v>
      </c>
      <c r="G197">
        <f t="shared" si="17"/>
        <v>-0.79015501237569064</v>
      </c>
      <c r="H197" s="3">
        <f t="shared" si="18"/>
        <v>3.3854797518016535</v>
      </c>
      <c r="J197" s="3">
        <f t="shared" si="20"/>
        <v>3.1993452915367526</v>
      </c>
    </row>
    <row r="198" spans="2:10" x14ac:dyDescent="0.3">
      <c r="B198">
        <f t="shared" si="19"/>
        <v>573</v>
      </c>
      <c r="C198">
        <f t="shared" si="14"/>
        <v>206.27999999999997</v>
      </c>
      <c r="D198">
        <f t="shared" si="15"/>
        <v>-0.44275823103890133</v>
      </c>
      <c r="E198" s="3">
        <f>D198+$H$2</f>
        <v>1.4130794419288071</v>
      </c>
      <c r="F198" s="3">
        <f t="shared" si="16"/>
        <v>309.42</v>
      </c>
      <c r="G198">
        <f t="shared" si="17"/>
        <v>-0.77251196367786468</v>
      </c>
      <c r="H198" s="3">
        <f t="shared" si="18"/>
        <v>3.4031228004994794</v>
      </c>
      <c r="J198" s="3">
        <f t="shared" si="20"/>
        <v>3.2003452915367525</v>
      </c>
    </row>
    <row r="199" spans="2:10" x14ac:dyDescent="0.3">
      <c r="B199">
        <f t="shared" si="19"/>
        <v>576</v>
      </c>
      <c r="C199">
        <f t="shared" si="14"/>
        <v>207.35999999999999</v>
      </c>
      <c r="D199">
        <f t="shared" si="15"/>
        <v>-0.45957986062148737</v>
      </c>
      <c r="E199" s="3">
        <f>D199+$H$2</f>
        <v>1.396257812346221</v>
      </c>
      <c r="F199" s="3">
        <f t="shared" si="16"/>
        <v>311.04000000000002</v>
      </c>
      <c r="G199">
        <f t="shared" si="17"/>
        <v>-0.75425138073610343</v>
      </c>
      <c r="H199" s="3">
        <f t="shared" si="18"/>
        <v>3.4213833834412406</v>
      </c>
      <c r="J199" s="3">
        <f t="shared" si="20"/>
        <v>3.2013452915367524</v>
      </c>
    </row>
    <row r="200" spans="2:10" x14ac:dyDescent="0.3">
      <c r="B200">
        <f t="shared" si="19"/>
        <v>579</v>
      </c>
      <c r="C200">
        <f t="shared" ref="C200:C263" si="21">MOD(B200*$B$2/60/1000*360,360)</f>
        <v>208.44</v>
      </c>
      <c r="D200">
        <f t="shared" ref="D200:D263" si="22">SIN(C200/360*2*PI())</f>
        <v>-0.47623820366793879</v>
      </c>
      <c r="E200" s="3">
        <f>D200+$H$2</f>
        <v>1.3795994692997695</v>
      </c>
      <c r="F200" s="3">
        <f t="shared" ref="F200:F263" si="23">MOD(B200*$B$1/60/1000*360,360)</f>
        <v>312.66000000000003</v>
      </c>
      <c r="G200">
        <f t="shared" ref="G200:G263" si="24">SIN(F200/360*2*PI())</f>
        <v>-0.73538786078101614</v>
      </c>
      <c r="H200" s="3">
        <f t="shared" ref="H200:H263" si="25">G200+$H$1</f>
        <v>3.4402469033963281</v>
      </c>
      <c r="J200" s="3">
        <f t="shared" si="20"/>
        <v>3.2023452915367523</v>
      </c>
    </row>
    <row r="201" spans="2:10" x14ac:dyDescent="0.3">
      <c r="B201">
        <f t="shared" ref="B201:B264" si="26">B200+$B$3</f>
        <v>582</v>
      </c>
      <c r="C201">
        <f t="shared" si="21"/>
        <v>209.51999999999998</v>
      </c>
      <c r="D201">
        <f t="shared" si="22"/>
        <v>-0.4927273415482914</v>
      </c>
      <c r="E201" s="3">
        <f>D201+$H$2</f>
        <v>1.3631103314194171</v>
      </c>
      <c r="F201" s="3">
        <f t="shared" si="23"/>
        <v>314.27999999999997</v>
      </c>
      <c r="G201">
        <f t="shared" si="24"/>
        <v>-0.71593648302183199</v>
      </c>
      <c r="H201" s="3">
        <f t="shared" si="25"/>
        <v>3.4596982811555121</v>
      </c>
      <c r="J201" s="3">
        <f t="shared" ref="J201:J264" si="27">MIN(J200,H201)+0.001</f>
        <v>3.2033452915367522</v>
      </c>
    </row>
    <row r="202" spans="2:10" x14ac:dyDescent="0.3">
      <c r="B202">
        <f t="shared" si="26"/>
        <v>585</v>
      </c>
      <c r="C202">
        <f t="shared" si="21"/>
        <v>210.6</v>
      </c>
      <c r="D202">
        <f t="shared" si="22"/>
        <v>-0.50904141575037087</v>
      </c>
      <c r="E202" s="3">
        <f>D202+$H$2</f>
        <v>1.3467962572173375</v>
      </c>
      <c r="F202" s="3">
        <f t="shared" si="23"/>
        <v>315.89999999999998</v>
      </c>
      <c r="G202">
        <f t="shared" si="24"/>
        <v>-0.69591279659231453</v>
      </c>
      <c r="H202" s="3">
        <f t="shared" si="25"/>
        <v>3.4797219675850295</v>
      </c>
      <c r="J202" s="3">
        <f t="shared" si="27"/>
        <v>3.2043452915367521</v>
      </c>
    </row>
    <row r="203" spans="2:10" x14ac:dyDescent="0.3">
      <c r="B203">
        <f t="shared" si="26"/>
        <v>588</v>
      </c>
      <c r="C203">
        <f t="shared" si="21"/>
        <v>211.67999999999998</v>
      </c>
      <c r="D203">
        <f t="shared" si="22"/>
        <v>-0.52517462996129538</v>
      </c>
      <c r="E203" s="3">
        <f>D203+$H$2</f>
        <v>1.330663043006413</v>
      </c>
      <c r="F203" s="3">
        <f t="shared" si="23"/>
        <v>317.52</v>
      </c>
      <c r="G203">
        <f t="shared" si="24"/>
        <v>-0.67533280812102525</v>
      </c>
      <c r="H203" s="3">
        <f t="shared" si="25"/>
        <v>3.5003019560563189</v>
      </c>
      <c r="J203" s="3">
        <f t="shared" si="27"/>
        <v>3.205345291536752</v>
      </c>
    </row>
    <row r="204" spans="2:10" x14ac:dyDescent="0.3">
      <c r="B204">
        <f t="shared" si="26"/>
        <v>591</v>
      </c>
      <c r="C204">
        <f t="shared" si="21"/>
        <v>212.76</v>
      </c>
      <c r="D204">
        <f t="shared" si="22"/>
        <v>-0.54112125212687567</v>
      </c>
      <c r="E204" s="3">
        <f>D204+$H$2</f>
        <v>1.3147164208408326</v>
      </c>
      <c r="F204" s="3">
        <f t="shared" si="23"/>
        <v>319.14</v>
      </c>
      <c r="G204">
        <f t="shared" si="24"/>
        <v>-0.65421296893586123</v>
      </c>
      <c r="H204" s="3">
        <f t="shared" si="25"/>
        <v>3.521421795241483</v>
      </c>
      <c r="J204" s="3">
        <f t="shared" si="27"/>
        <v>3.2063452915367519</v>
      </c>
    </row>
    <row r="205" spans="2:10" x14ac:dyDescent="0.3">
      <c r="B205">
        <f t="shared" si="26"/>
        <v>594</v>
      </c>
      <c r="C205">
        <f t="shared" si="21"/>
        <v>213.84</v>
      </c>
      <c r="D205">
        <f t="shared" si="22"/>
        <v>-0.55687561648818762</v>
      </c>
      <c r="E205" s="3">
        <f>D205+$H$2</f>
        <v>1.2989620564795208</v>
      </c>
      <c r="F205" s="3">
        <f t="shared" si="23"/>
        <v>320.76</v>
      </c>
      <c r="G205">
        <f t="shared" si="24"/>
        <v>-0.63257016191312465</v>
      </c>
      <c r="H205" s="3">
        <f t="shared" si="25"/>
        <v>3.5430646022642196</v>
      </c>
      <c r="J205" s="3">
        <f t="shared" si="27"/>
        <v>3.2073452915367517</v>
      </c>
    </row>
    <row r="206" spans="2:10" x14ac:dyDescent="0.3">
      <c r="B206">
        <f t="shared" si="26"/>
        <v>597</v>
      </c>
      <c r="C206">
        <f t="shared" si="21"/>
        <v>214.92</v>
      </c>
      <c r="D206">
        <f t="shared" si="22"/>
        <v>-0.57243212559459067</v>
      </c>
      <c r="E206" s="3">
        <f>D206+$H$2</f>
        <v>1.2834055473731176</v>
      </c>
      <c r="F206" s="3">
        <f t="shared" si="23"/>
        <v>322.38</v>
      </c>
      <c r="G206">
        <f t="shared" si="24"/>
        <v>-0.61042168798160268</v>
      </c>
      <c r="H206" s="3">
        <f t="shared" si="25"/>
        <v>3.5652130761957412</v>
      </c>
      <c r="J206" s="3">
        <f t="shared" si="27"/>
        <v>3.2083452915367516</v>
      </c>
    </row>
    <row r="207" spans="2:10" x14ac:dyDescent="0.3">
      <c r="B207">
        <f t="shared" si="26"/>
        <v>600</v>
      </c>
      <c r="C207">
        <f t="shared" si="21"/>
        <v>216</v>
      </c>
      <c r="D207">
        <f t="shared" si="22"/>
        <v>-0.58778525229247303</v>
      </c>
      <c r="E207" s="3">
        <f>D207+$H$2</f>
        <v>1.2680524206752355</v>
      </c>
      <c r="F207" s="3">
        <f t="shared" si="23"/>
        <v>324</v>
      </c>
      <c r="G207">
        <f t="shared" si="24"/>
        <v>-0.58778525229247336</v>
      </c>
      <c r="H207" s="3">
        <f t="shared" si="25"/>
        <v>3.5878495118848708</v>
      </c>
      <c r="J207" s="3">
        <f t="shared" si="27"/>
        <v>3.2093452915367515</v>
      </c>
    </row>
    <row r="208" spans="2:10" x14ac:dyDescent="0.3">
      <c r="B208">
        <f t="shared" si="26"/>
        <v>603</v>
      </c>
      <c r="C208">
        <f t="shared" si="21"/>
        <v>217.07999999999998</v>
      </c>
      <c r="D208">
        <f t="shared" si="22"/>
        <v>-0.60292954168902435</v>
      </c>
      <c r="E208" s="3">
        <f>D208+$H$2</f>
        <v>1.2529081312786841</v>
      </c>
      <c r="F208" s="3">
        <f t="shared" si="23"/>
        <v>325.62</v>
      </c>
      <c r="G208">
        <f t="shared" si="24"/>
        <v>-0.56467895006607727</v>
      </c>
      <c r="H208" s="3">
        <f t="shared" si="25"/>
        <v>3.610955814111267</v>
      </c>
      <c r="J208" s="3">
        <f t="shared" si="27"/>
        <v>3.2103452915367514</v>
      </c>
    </row>
    <row r="209" spans="2:10" x14ac:dyDescent="0.3">
      <c r="B209">
        <f t="shared" si="26"/>
        <v>606</v>
      </c>
      <c r="C209">
        <f t="shared" si="21"/>
        <v>218.16</v>
      </c>
      <c r="D209">
        <f t="shared" si="22"/>
        <v>-0.6178596130903341</v>
      </c>
      <c r="E209" s="3">
        <f>D209+$H$2</f>
        <v>1.2379780598773742</v>
      </c>
      <c r="F209" s="3">
        <f t="shared" si="23"/>
        <v>327.24</v>
      </c>
      <c r="G209">
        <f t="shared" si="24"/>
        <v>-0.54112125212687601</v>
      </c>
      <c r="H209" s="3">
        <f t="shared" si="25"/>
        <v>3.6345135120504679</v>
      </c>
      <c r="J209" s="3">
        <f t="shared" si="27"/>
        <v>3.2113452915367513</v>
      </c>
    </row>
    <row r="210" spans="2:10" x14ac:dyDescent="0.3">
      <c r="B210">
        <f t="shared" si="26"/>
        <v>609</v>
      </c>
      <c r="C210">
        <f t="shared" si="21"/>
        <v>219.24</v>
      </c>
      <c r="D210">
        <f t="shared" si="22"/>
        <v>-0.63257016191312432</v>
      </c>
      <c r="E210" s="3">
        <f>D210+$H$2</f>
        <v>1.2232675110545841</v>
      </c>
      <c r="F210" s="3">
        <f t="shared" si="23"/>
        <v>328.86</v>
      </c>
      <c r="G210">
        <f t="shared" si="24"/>
        <v>-0.51713099013815655</v>
      </c>
      <c r="H210" s="3">
        <f t="shared" si="25"/>
        <v>3.6585037740391875</v>
      </c>
      <c r="J210" s="3">
        <f t="shared" si="27"/>
        <v>3.2123452915367512</v>
      </c>
    </row>
    <row r="211" spans="2:10" x14ac:dyDescent="0.3">
      <c r="B211">
        <f t="shared" si="26"/>
        <v>612</v>
      </c>
      <c r="C211">
        <f t="shared" si="21"/>
        <v>220.32</v>
      </c>
      <c r="D211">
        <f t="shared" si="22"/>
        <v>-0.647055961569444</v>
      </c>
      <c r="E211" s="3">
        <f>D211+$H$2</f>
        <v>1.2087817113982644</v>
      </c>
      <c r="F211" s="3">
        <f t="shared" si="23"/>
        <v>330.48</v>
      </c>
      <c r="G211">
        <f t="shared" si="24"/>
        <v>-0.49272734154829168</v>
      </c>
      <c r="H211" s="3">
        <f t="shared" si="25"/>
        <v>3.6829074226290524</v>
      </c>
      <c r="J211" s="3">
        <f t="shared" si="27"/>
        <v>3.2133452915367511</v>
      </c>
    </row>
    <row r="212" spans="2:10" x14ac:dyDescent="0.3">
      <c r="B212">
        <f t="shared" si="26"/>
        <v>615</v>
      </c>
      <c r="C212">
        <f t="shared" si="21"/>
        <v>221.4</v>
      </c>
      <c r="D212">
        <f t="shared" si="22"/>
        <v>-0.66131186532365172</v>
      </c>
      <c r="E212" s="3">
        <f>D212+$H$2</f>
        <v>1.1945258076440566</v>
      </c>
      <c r="F212" s="3">
        <f t="shared" si="23"/>
        <v>332.1</v>
      </c>
      <c r="G212">
        <f t="shared" si="24"/>
        <v>-0.46792981426057273</v>
      </c>
      <c r="H212" s="3">
        <f t="shared" si="25"/>
        <v>3.7077049499167716</v>
      </c>
      <c r="J212" s="3">
        <f t="shared" si="27"/>
        <v>3.214345291536751</v>
      </c>
    </row>
    <row r="213" spans="2:10" x14ac:dyDescent="0.3">
      <c r="B213">
        <f t="shared" si="26"/>
        <v>618</v>
      </c>
      <c r="C213">
        <f t="shared" si="21"/>
        <v>222.48</v>
      </c>
      <c r="D213">
        <f t="shared" si="22"/>
        <v>-0.67533280812102436</v>
      </c>
      <c r="E213" s="3">
        <f>D213+$H$2</f>
        <v>1.180504864846684</v>
      </c>
      <c r="F213" s="3">
        <f t="shared" si="23"/>
        <v>333.72</v>
      </c>
      <c r="G213">
        <f t="shared" si="24"/>
        <v>-0.44275823103890166</v>
      </c>
      <c r="H213" s="3">
        <f t="shared" si="25"/>
        <v>3.7328765331384424</v>
      </c>
      <c r="J213" s="3">
        <f t="shared" si="27"/>
        <v>3.2153452915367509</v>
      </c>
    </row>
    <row r="214" spans="2:10" x14ac:dyDescent="0.3">
      <c r="B214">
        <f t="shared" si="26"/>
        <v>621</v>
      </c>
      <c r="C214">
        <f t="shared" si="21"/>
        <v>223.56</v>
      </c>
      <c r="D214">
        <f t="shared" si="22"/>
        <v>-0.68911380838734826</v>
      </c>
      <c r="E214" s="3">
        <f>D214+$H$2</f>
        <v>1.1667238645803601</v>
      </c>
      <c r="F214" s="3">
        <f t="shared" si="23"/>
        <v>335.34</v>
      </c>
      <c r="G214">
        <f t="shared" si="24"/>
        <v>-0.41723271366176617</v>
      </c>
      <c r="H214" s="3">
        <f t="shared" si="25"/>
        <v>3.7584020505155777</v>
      </c>
      <c r="J214" s="3">
        <f t="shared" si="27"/>
        <v>3.2163452915367508</v>
      </c>
    </row>
    <row r="215" spans="2:10" x14ac:dyDescent="0.3">
      <c r="B215">
        <f t="shared" si="26"/>
        <v>624</v>
      </c>
      <c r="C215">
        <f t="shared" si="21"/>
        <v>224.64</v>
      </c>
      <c r="D215">
        <f t="shared" si="22"/>
        <v>-0.70264996979884908</v>
      </c>
      <c r="E215" s="3">
        <f>D215+$H$2</f>
        <v>1.1531877031688593</v>
      </c>
      <c r="F215" s="3">
        <f t="shared" si="23"/>
        <v>336.96000000000004</v>
      </c>
      <c r="G215">
        <f t="shared" si="24"/>
        <v>-0.39137366683720248</v>
      </c>
      <c r="H215" s="3">
        <f t="shared" si="25"/>
        <v>3.7842610973401416</v>
      </c>
      <c r="J215" s="3">
        <f t="shared" si="27"/>
        <v>3.2173452915367506</v>
      </c>
    </row>
    <row r="216" spans="2:10" x14ac:dyDescent="0.3">
      <c r="B216">
        <f t="shared" si="26"/>
        <v>627</v>
      </c>
      <c r="C216">
        <f t="shared" si="21"/>
        <v>225.72</v>
      </c>
      <c r="D216">
        <f t="shared" si="22"/>
        <v>-0.7159364830218311</v>
      </c>
      <c r="E216" s="3">
        <f>D216+$H$2</f>
        <v>1.1399011899458773</v>
      </c>
      <c r="F216" s="3">
        <f t="shared" si="23"/>
        <v>338.58</v>
      </c>
      <c r="G216">
        <f t="shared" si="24"/>
        <v>-0.36520176189158787</v>
      </c>
      <c r="H216" s="3">
        <f t="shared" si="25"/>
        <v>3.8104330022857562</v>
      </c>
      <c r="J216" s="3">
        <f t="shared" si="27"/>
        <v>3.2183452915367505</v>
      </c>
    </row>
    <row r="217" spans="2:10" x14ac:dyDescent="0.3">
      <c r="B217">
        <f t="shared" si="26"/>
        <v>630</v>
      </c>
      <c r="C217">
        <f t="shared" si="21"/>
        <v>226.8</v>
      </c>
      <c r="D217">
        <f t="shared" si="22"/>
        <v>-0.72896862742141133</v>
      </c>
      <c r="E217" s="3">
        <f>D217+$H$2</f>
        <v>1.1268690455462971</v>
      </c>
      <c r="F217" s="3">
        <f t="shared" si="23"/>
        <v>340.2</v>
      </c>
      <c r="G217">
        <f t="shared" si="24"/>
        <v>-0.33873792024529226</v>
      </c>
      <c r="H217" s="3">
        <f t="shared" si="25"/>
        <v>3.8368968439320517</v>
      </c>
      <c r="J217" s="3">
        <f t="shared" si="27"/>
        <v>3.2193452915367504</v>
      </c>
    </row>
    <row r="218" spans="2:10" x14ac:dyDescent="0.3">
      <c r="B218">
        <f t="shared" si="26"/>
        <v>633</v>
      </c>
      <c r="C218">
        <f t="shared" si="21"/>
        <v>227.88</v>
      </c>
      <c r="D218">
        <f t="shared" si="22"/>
        <v>-0.74174177273873909</v>
      </c>
      <c r="E218" s="3">
        <f>D218+$H$2</f>
        <v>1.1140959002289694</v>
      </c>
      <c r="F218" s="3">
        <f t="shared" si="23"/>
        <v>341.82</v>
      </c>
      <c r="G218">
        <f t="shared" si="24"/>
        <v>-0.31200329668841487</v>
      </c>
      <c r="H218" s="3">
        <f t="shared" si="25"/>
        <v>3.8636314674889292</v>
      </c>
      <c r="J218" s="3">
        <f t="shared" si="27"/>
        <v>3.2203452915367503</v>
      </c>
    </row>
    <row r="219" spans="2:10" x14ac:dyDescent="0.3">
      <c r="B219">
        <f t="shared" si="26"/>
        <v>636</v>
      </c>
      <c r="C219">
        <f t="shared" si="21"/>
        <v>228.96</v>
      </c>
      <c r="D219">
        <f t="shared" si="22"/>
        <v>-0.75425138073610376</v>
      </c>
      <c r="E219" s="3">
        <f>D219+$H$2</f>
        <v>1.1015862922316046</v>
      </c>
      <c r="F219" s="3">
        <f t="shared" si="23"/>
        <v>343.44</v>
      </c>
      <c r="G219">
        <f t="shared" si="24"/>
        <v>-0.285019262469977</v>
      </c>
      <c r="H219" s="3">
        <f t="shared" si="25"/>
        <v>3.8906155017073671</v>
      </c>
      <c r="J219" s="3">
        <f t="shared" si="27"/>
        <v>3.2213452915367502</v>
      </c>
    </row>
    <row r="220" spans="2:10" x14ac:dyDescent="0.3">
      <c r="B220">
        <f t="shared" si="26"/>
        <v>639</v>
      </c>
      <c r="C220">
        <f t="shared" si="21"/>
        <v>230.04</v>
      </c>
      <c r="D220">
        <f t="shared" si="22"/>
        <v>-0.76649300680934962</v>
      </c>
      <c r="E220" s="3">
        <f>D220+$H$2</f>
        <v>1.0893446661583588</v>
      </c>
      <c r="F220" s="3">
        <f t="shared" si="23"/>
        <v>345.06</v>
      </c>
      <c r="G220">
        <f t="shared" si="24"/>
        <v>-0.25780738821405985</v>
      </c>
      <c r="H220" s="3">
        <f t="shared" si="25"/>
        <v>3.9178273759632845</v>
      </c>
      <c r="J220" s="3">
        <f t="shared" si="27"/>
        <v>3.2223452915367501</v>
      </c>
    </row>
    <row r="221" spans="2:10" x14ac:dyDescent="0.3">
      <c r="B221">
        <f t="shared" si="26"/>
        <v>642</v>
      </c>
      <c r="C221">
        <f t="shared" si="21"/>
        <v>231.12</v>
      </c>
      <c r="D221">
        <f t="shared" si="22"/>
        <v>-0.77846230156702356</v>
      </c>
      <c r="E221" s="3">
        <f>D221+$H$2</f>
        <v>1.0773753714006848</v>
      </c>
      <c r="F221" s="3">
        <f t="shared" si="23"/>
        <v>346.68</v>
      </c>
      <c r="G221">
        <f t="shared" si="24"/>
        <v>-0.23038942667659143</v>
      </c>
      <c r="H221" s="3">
        <f t="shared" si="25"/>
        <v>3.9452453375007526</v>
      </c>
      <c r="J221" s="3">
        <f t="shared" si="27"/>
        <v>3.22334529153675</v>
      </c>
    </row>
    <row r="222" spans="2:10" x14ac:dyDescent="0.3">
      <c r="B222">
        <f t="shared" si="26"/>
        <v>645</v>
      </c>
      <c r="C222">
        <f t="shared" si="21"/>
        <v>232.20000000000002</v>
      </c>
      <c r="D222">
        <f t="shared" si="22"/>
        <v>-0.79015501237569041</v>
      </c>
      <c r="E222" s="3">
        <f>D222+$H$2</f>
        <v>1.065682660592018</v>
      </c>
      <c r="F222" s="3">
        <f t="shared" si="23"/>
        <v>348.3</v>
      </c>
      <c r="G222">
        <f t="shared" si="24"/>
        <v>-0.20278729535651246</v>
      </c>
      <c r="H222" s="3">
        <f t="shared" si="25"/>
        <v>3.9728474688208317</v>
      </c>
      <c r="J222" s="3">
        <f t="shared" si="27"/>
        <v>3.2243452915367499</v>
      </c>
    </row>
    <row r="223" spans="2:10" x14ac:dyDescent="0.3">
      <c r="B223">
        <f t="shared" si="26"/>
        <v>648</v>
      </c>
      <c r="C223">
        <f t="shared" si="21"/>
        <v>233.28</v>
      </c>
      <c r="D223">
        <f t="shared" si="22"/>
        <v>-0.80156698487087641</v>
      </c>
      <c r="E223" s="3">
        <f>D223+$H$2</f>
        <v>1.054270688096832</v>
      </c>
      <c r="F223" s="3">
        <f t="shared" si="23"/>
        <v>349.92</v>
      </c>
      <c r="G223">
        <f t="shared" si="24"/>
        <v>-0.17502305897527601</v>
      </c>
      <c r="H223" s="3">
        <f t="shared" si="25"/>
        <v>4.0006117052020684</v>
      </c>
      <c r="J223" s="3">
        <f t="shared" si="27"/>
        <v>3.2253452915367498</v>
      </c>
    </row>
    <row r="224" spans="2:10" x14ac:dyDescent="0.3">
      <c r="B224">
        <f t="shared" si="26"/>
        <v>651</v>
      </c>
      <c r="C224">
        <f t="shared" si="21"/>
        <v>234.36</v>
      </c>
      <c r="D224">
        <f t="shared" si="22"/>
        <v>-0.81269416443309417</v>
      </c>
      <c r="E224" s="3">
        <f>D224+$H$2</f>
        <v>1.0431435085346141</v>
      </c>
      <c r="F224" s="3">
        <f t="shared" si="23"/>
        <v>351.54</v>
      </c>
      <c r="G224">
        <f t="shared" si="24"/>
        <v>-0.14711891183863732</v>
      </c>
      <c r="H224" s="3">
        <f t="shared" si="25"/>
        <v>4.0285158523387068</v>
      </c>
      <c r="J224" s="3">
        <f t="shared" si="27"/>
        <v>3.2263452915367496</v>
      </c>
    </row>
    <row r="225" spans="2:10" x14ac:dyDescent="0.3">
      <c r="B225">
        <f t="shared" si="26"/>
        <v>654</v>
      </c>
      <c r="C225">
        <f t="shared" si="21"/>
        <v>235.44</v>
      </c>
      <c r="D225">
        <f t="shared" si="22"/>
        <v>-0.82353259762842745</v>
      </c>
      <c r="E225" s="3">
        <f>D225+$H$2</f>
        <v>1.0323050753392811</v>
      </c>
      <c r="F225" s="3">
        <f t="shared" si="23"/>
        <v>353.15999999999997</v>
      </c>
      <c r="G225">
        <f t="shared" si="24"/>
        <v>-0.11909716009487054</v>
      </c>
      <c r="H225" s="3">
        <f t="shared" si="25"/>
        <v>4.0565376040824734</v>
      </c>
      <c r="J225" s="3">
        <f t="shared" si="27"/>
        <v>3.2273452915367495</v>
      </c>
    </row>
    <row r="226" spans="2:10" x14ac:dyDescent="0.3">
      <c r="B226">
        <f t="shared" si="26"/>
        <v>657</v>
      </c>
      <c r="C226">
        <f t="shared" si="21"/>
        <v>236.52</v>
      </c>
      <c r="D226">
        <f t="shared" si="22"/>
        <v>-0.83407843361317102</v>
      </c>
      <c r="E226" s="3">
        <f>D226+$H$2</f>
        <v>1.0217592393545374</v>
      </c>
      <c r="F226" s="3">
        <f t="shared" si="23"/>
        <v>354.78000000000003</v>
      </c>
      <c r="G226">
        <f t="shared" si="24"/>
        <v>-9.0980203903569812E-2</v>
      </c>
      <c r="H226" s="3">
        <f t="shared" si="25"/>
        <v>4.0846545602737745</v>
      </c>
      <c r="J226" s="3">
        <f t="shared" si="27"/>
        <v>3.2283452915367494</v>
      </c>
    </row>
    <row r="227" spans="2:10" x14ac:dyDescent="0.3">
      <c r="B227">
        <f t="shared" si="26"/>
        <v>660</v>
      </c>
      <c r="C227">
        <f t="shared" si="21"/>
        <v>237.60000000000002</v>
      </c>
      <c r="D227">
        <f t="shared" si="22"/>
        <v>-0.8443279255020153</v>
      </c>
      <c r="E227" s="3">
        <f>D227+$H$2</f>
        <v>1.0115097474656931</v>
      </c>
      <c r="F227" s="3">
        <f t="shared" si="23"/>
        <v>356.4</v>
      </c>
      <c r="G227">
        <f t="shared" si="24"/>
        <v>-6.2790519529313263E-2</v>
      </c>
      <c r="H227" s="3">
        <f t="shared" si="25"/>
        <v>4.1128442446480307</v>
      </c>
      <c r="J227" s="3">
        <f t="shared" si="27"/>
        <v>3.2293452915367493</v>
      </c>
    </row>
    <row r="228" spans="2:10" x14ac:dyDescent="0.3">
      <c r="B228">
        <f t="shared" si="26"/>
        <v>663</v>
      </c>
      <c r="C228">
        <f t="shared" si="21"/>
        <v>238.68</v>
      </c>
      <c r="D228">
        <f t="shared" si="22"/>
        <v>-0.85427743169929526</v>
      </c>
      <c r="E228" s="3">
        <f>D228+$H$2</f>
        <v>1.0015602412684133</v>
      </c>
      <c r="F228" s="3">
        <f t="shared" si="23"/>
        <v>358.02000000000004</v>
      </c>
      <c r="G228">
        <f t="shared" si="24"/>
        <v>-3.4550641374471253E-2</v>
      </c>
      <c r="H228" s="3">
        <f t="shared" si="25"/>
        <v>4.141084122802873</v>
      </c>
      <c r="J228" s="3">
        <f t="shared" si="27"/>
        <v>3.2303452915367492</v>
      </c>
    </row>
    <row r="229" spans="2:10" x14ac:dyDescent="0.3">
      <c r="B229">
        <f t="shared" si="26"/>
        <v>666</v>
      </c>
      <c r="C229">
        <f t="shared" si="21"/>
        <v>239.76000000000002</v>
      </c>
      <c r="D229">
        <f t="shared" si="22"/>
        <v>-0.86392341719283516</v>
      </c>
      <c r="E229" s="3">
        <f>D229+$H$2</f>
        <v>0.99191425577487324</v>
      </c>
      <c r="F229" s="3">
        <f t="shared" si="23"/>
        <v>359.64</v>
      </c>
      <c r="G229">
        <f t="shared" si="24"/>
        <v>-6.2831439655588054E-3</v>
      </c>
      <c r="H229" s="3">
        <f t="shared" si="25"/>
        <v>4.1693516202117857</v>
      </c>
      <c r="J229" s="3">
        <f t="shared" si="27"/>
        <v>3.2313452915367491</v>
      </c>
    </row>
    <row r="230" spans="2:10" x14ac:dyDescent="0.3">
      <c r="B230">
        <f t="shared" si="26"/>
        <v>669</v>
      </c>
      <c r="C230">
        <f t="shared" si="21"/>
        <v>240.84</v>
      </c>
      <c r="D230">
        <f t="shared" si="22"/>
        <v>-0.87326245480992037</v>
      </c>
      <c r="E230" s="3">
        <f>D230+$H$2</f>
        <v>0.98257521815778803</v>
      </c>
      <c r="F230" s="3">
        <f t="shared" si="23"/>
        <v>1.2600000000000477</v>
      </c>
      <c r="G230">
        <f t="shared" si="24"/>
        <v>2.1989376092505942E-2</v>
      </c>
      <c r="H230" s="3">
        <f t="shared" si="25"/>
        <v>4.1976241402698502</v>
      </c>
      <c r="J230" s="3">
        <f t="shared" si="27"/>
        <v>3.232345291536749</v>
      </c>
    </row>
    <row r="231" spans="2:10" x14ac:dyDescent="0.3">
      <c r="B231">
        <f t="shared" si="26"/>
        <v>672</v>
      </c>
      <c r="C231">
        <f t="shared" si="21"/>
        <v>241.92000000000002</v>
      </c>
      <c r="D231">
        <f t="shared" si="22"/>
        <v>-0.88229122643495339</v>
      </c>
      <c r="E231" s="3">
        <f>D231+$H$2</f>
        <v>0.97354644653275502</v>
      </c>
      <c r="F231" s="3">
        <f t="shared" si="23"/>
        <v>2.8799999999999955</v>
      </c>
      <c r="G231">
        <f t="shared" si="24"/>
        <v>5.024431817976948E-2</v>
      </c>
      <c r="H231" s="3">
        <f t="shared" si="25"/>
        <v>4.225879082357114</v>
      </c>
      <c r="J231" s="3">
        <f t="shared" si="27"/>
        <v>3.2333452915367489</v>
      </c>
    </row>
    <row r="232" spans="2:10" x14ac:dyDescent="0.3">
      <c r="B232">
        <f t="shared" si="26"/>
        <v>675</v>
      </c>
      <c r="C232">
        <f t="shared" si="21"/>
        <v>243.00000000000003</v>
      </c>
      <c r="D232">
        <f t="shared" si="22"/>
        <v>-0.89100652418836779</v>
      </c>
      <c r="E232" s="3">
        <f>D232+$H$2</f>
        <v>0.96483114877934062</v>
      </c>
      <c r="F232" s="3">
        <f t="shared" si="23"/>
        <v>4.5</v>
      </c>
      <c r="G232">
        <f t="shared" si="24"/>
        <v>7.8459095727844944E-2</v>
      </c>
      <c r="H232" s="3">
        <f t="shared" si="25"/>
        <v>4.254093859905189</v>
      </c>
      <c r="J232" s="3">
        <f t="shared" si="27"/>
        <v>3.2343452915367488</v>
      </c>
    </row>
    <row r="233" spans="2:10" x14ac:dyDescent="0.3">
      <c r="B233">
        <f t="shared" si="26"/>
        <v>678</v>
      </c>
      <c r="C233">
        <f t="shared" si="21"/>
        <v>244.08</v>
      </c>
      <c r="D233">
        <f t="shared" si="22"/>
        <v>-0.89940525156637119</v>
      </c>
      <c r="E233" s="3">
        <f>D233+$H$2</f>
        <v>0.95643242140133722</v>
      </c>
      <c r="F233" s="3">
        <f t="shared" si="23"/>
        <v>6.1199999999999477</v>
      </c>
      <c r="G233">
        <f t="shared" si="24"/>
        <v>0.10661115427525901</v>
      </c>
      <c r="H233" s="3">
        <f t="shared" si="25"/>
        <v>4.2822459184526034</v>
      </c>
      <c r="J233" s="3">
        <f t="shared" si="27"/>
        <v>3.2353452915367487</v>
      </c>
    </row>
    <row r="234" spans="2:10" x14ac:dyDescent="0.3">
      <c r="B234">
        <f t="shared" si="26"/>
        <v>681</v>
      </c>
      <c r="C234">
        <f t="shared" si="21"/>
        <v>245.16000000000003</v>
      </c>
      <c r="D234">
        <f t="shared" si="22"/>
        <v>-0.907484424541117</v>
      </c>
      <c r="E234" s="3">
        <f>D234+$H$2</f>
        <v>0.94835324842659141</v>
      </c>
      <c r="F234" s="3">
        <f t="shared" si="23"/>
        <v>7.7400000000000091</v>
      </c>
      <c r="G234">
        <f t="shared" si="24"/>
        <v>0.13467798949715276</v>
      </c>
      <c r="H234" s="3">
        <f t="shared" si="25"/>
        <v>4.3103127536744967</v>
      </c>
      <c r="J234" s="3">
        <f t="shared" si="27"/>
        <v>3.2363452915367485</v>
      </c>
    </row>
    <row r="235" spans="2:10" x14ac:dyDescent="0.3">
      <c r="B235">
        <f t="shared" si="26"/>
        <v>684</v>
      </c>
      <c r="C235">
        <f t="shared" si="21"/>
        <v>246.24</v>
      </c>
      <c r="D235">
        <f t="shared" si="22"/>
        <v>-0.91524117262091753</v>
      </c>
      <c r="E235" s="3">
        <f>D235+$H$2</f>
        <v>0.94059650034679088</v>
      </c>
      <c r="F235" s="3">
        <f t="shared" si="23"/>
        <v>9.3600000000000136</v>
      </c>
      <c r="G235">
        <f t="shared" si="24"/>
        <v>0.1626371651948838</v>
      </c>
      <c r="H235" s="3">
        <f t="shared" si="25"/>
        <v>4.3382719293722278</v>
      </c>
      <c r="J235" s="3">
        <f t="shared" si="27"/>
        <v>3.2373452915367484</v>
      </c>
    </row>
    <row r="236" spans="2:10" x14ac:dyDescent="0.3">
      <c r="B236">
        <f t="shared" si="26"/>
        <v>687</v>
      </c>
      <c r="C236">
        <f t="shared" si="21"/>
        <v>247.32000000000002</v>
      </c>
      <c r="D236">
        <f t="shared" si="22"/>
        <v>-0.922672739870115</v>
      </c>
      <c r="E236" s="3">
        <f>D236+$H$2</f>
        <v>0.93316493309759341</v>
      </c>
      <c r="F236" s="3">
        <f t="shared" si="23"/>
        <v>10.980000000000018</v>
      </c>
      <c r="G236">
        <f t="shared" si="24"/>
        <v>0.19046633123119019</v>
      </c>
      <c r="H236" s="3">
        <f t="shared" si="25"/>
        <v>4.366101095408534</v>
      </c>
      <c r="J236" s="3">
        <f t="shared" si="27"/>
        <v>3.2383452915367483</v>
      </c>
    </row>
    <row r="237" spans="2:10" x14ac:dyDescent="0.3">
      <c r="B237">
        <f t="shared" si="26"/>
        <v>690</v>
      </c>
      <c r="C237">
        <f t="shared" si="21"/>
        <v>248.39999999999998</v>
      </c>
      <c r="D237">
        <f t="shared" si="22"/>
        <v>-0.92977648588825113</v>
      </c>
      <c r="E237" s="3">
        <f>D237+$H$2</f>
        <v>0.92606118707945728</v>
      </c>
      <c r="F237" s="3">
        <f t="shared" si="23"/>
        <v>12.599999999999966</v>
      </c>
      <c r="G237">
        <f t="shared" si="24"/>
        <v>0.21814324139654198</v>
      </c>
      <c r="H237" s="3">
        <f t="shared" si="25"/>
        <v>4.3937780055738864</v>
      </c>
      <c r="J237" s="3">
        <f t="shared" si="27"/>
        <v>3.2393452915367482</v>
      </c>
    </row>
    <row r="238" spans="2:10" x14ac:dyDescent="0.3">
      <c r="B238">
        <f t="shared" si="26"/>
        <v>693</v>
      </c>
      <c r="C238">
        <f t="shared" si="21"/>
        <v>249.48</v>
      </c>
      <c r="D238">
        <f t="shared" si="22"/>
        <v>-0.93654988674819228</v>
      </c>
      <c r="E238" s="3">
        <f>D238+$H$2</f>
        <v>0.91928778621951612</v>
      </c>
      <c r="F238" s="3">
        <f t="shared" si="23"/>
        <v>14.220000000000027</v>
      </c>
      <c r="G238">
        <f t="shared" si="24"/>
        <v>0.24564577119242681</v>
      </c>
      <c r="H238" s="3">
        <f t="shared" si="25"/>
        <v>4.4212805353697711</v>
      </c>
      <c r="J238" s="3">
        <f t="shared" si="27"/>
        <v>3.2403452915367481</v>
      </c>
    </row>
    <row r="239" spans="2:10" x14ac:dyDescent="0.3">
      <c r="B239">
        <f t="shared" si="26"/>
        <v>696</v>
      </c>
      <c r="C239">
        <f t="shared" si="21"/>
        <v>250.55999999999997</v>
      </c>
      <c r="D239">
        <f t="shared" si="22"/>
        <v>-0.9429905358928643</v>
      </c>
      <c r="E239" s="3">
        <f>D239+$H$2</f>
        <v>0.91284713707484411</v>
      </c>
      <c r="F239" s="3">
        <f t="shared" si="23"/>
        <v>15.840000000000032</v>
      </c>
      <c r="G239">
        <f t="shared" si="24"/>
        <v>0.27295193551732577</v>
      </c>
      <c r="H239" s="3">
        <f t="shared" si="25"/>
        <v>4.4485866996946699</v>
      </c>
      <c r="J239" s="3">
        <f t="shared" si="27"/>
        <v>3.241345291536748</v>
      </c>
    </row>
    <row r="240" spans="2:10" x14ac:dyDescent="0.3">
      <c r="B240">
        <f t="shared" si="26"/>
        <v>699</v>
      </c>
      <c r="C240">
        <f t="shared" si="21"/>
        <v>251.64</v>
      </c>
      <c r="D240">
        <f t="shared" si="22"/>
        <v>-0.94909614499029438</v>
      </c>
      <c r="E240" s="3">
        <f>D240+$H$2</f>
        <v>0.90674152797741403</v>
      </c>
      <c r="F240" s="3">
        <f t="shared" si="23"/>
        <v>17.45999999999998</v>
      </c>
      <c r="G240">
        <f t="shared" si="24"/>
        <v>0.30003990624127591</v>
      </c>
      <c r="H240" s="3">
        <f t="shared" si="25"/>
        <v>4.4756746704186199</v>
      </c>
      <c r="J240" s="3">
        <f t="shared" si="27"/>
        <v>3.2423452915367479</v>
      </c>
    </row>
    <row r="241" spans="2:10" x14ac:dyDescent="0.3">
      <c r="B241">
        <f t="shared" si="26"/>
        <v>702</v>
      </c>
      <c r="C241">
        <f t="shared" si="21"/>
        <v>252.71999999999997</v>
      </c>
      <c r="D241">
        <f t="shared" si="22"/>
        <v>-0.95486454474664295</v>
      </c>
      <c r="E241" s="3">
        <f>D241+$H$2</f>
        <v>0.90097312822106546</v>
      </c>
      <c r="F241" s="3">
        <f t="shared" si="23"/>
        <v>19.079999999999984</v>
      </c>
      <c r="G241">
        <f t="shared" si="24"/>
        <v>0.32688802965494218</v>
      </c>
      <c r="H241" s="3">
        <f t="shared" si="25"/>
        <v>4.502522793832286</v>
      </c>
      <c r="J241" s="3">
        <f t="shared" si="27"/>
        <v>3.2433452915367478</v>
      </c>
    </row>
    <row r="242" spans="2:10" x14ac:dyDescent="0.3">
      <c r="B242">
        <f t="shared" si="26"/>
        <v>705</v>
      </c>
      <c r="C242">
        <f t="shared" si="21"/>
        <v>253.79999999999998</v>
      </c>
      <c r="D242">
        <f t="shared" si="22"/>
        <v>-0.96029368567694295</v>
      </c>
      <c r="E242" s="3">
        <f>D242+$H$2</f>
        <v>0.89554398729076545</v>
      </c>
      <c r="F242" s="3">
        <f t="shared" si="23"/>
        <v>20.700000000000045</v>
      </c>
      <c r="G242">
        <f t="shared" si="24"/>
        <v>0.35347484377925786</v>
      </c>
      <c r="H242" s="3">
        <f t="shared" si="25"/>
        <v>4.5291096079566024</v>
      </c>
      <c r="J242" s="3">
        <f t="shared" si="27"/>
        <v>3.2443452915367477</v>
      </c>
    </row>
    <row r="243" spans="2:10" x14ac:dyDescent="0.3">
      <c r="B243">
        <f t="shared" si="26"/>
        <v>708</v>
      </c>
      <c r="C243">
        <f t="shared" si="21"/>
        <v>254.88</v>
      </c>
      <c r="D243">
        <f t="shared" si="22"/>
        <v>-0.96538163883327377</v>
      </c>
      <c r="E243" s="3">
        <f>D243+$H$2</f>
        <v>0.89045603413443464</v>
      </c>
      <c r="F243" s="3">
        <f t="shared" si="23"/>
        <v>22.319999999999993</v>
      </c>
      <c r="G243">
        <f t="shared" si="24"/>
        <v>0.37977909552180095</v>
      </c>
      <c r="H243" s="3">
        <f t="shared" si="25"/>
        <v>4.5554138596991454</v>
      </c>
      <c r="J243" s="3">
        <f t="shared" si="27"/>
        <v>3.2453452915367476</v>
      </c>
    </row>
    <row r="244" spans="2:10" x14ac:dyDescent="0.3">
      <c r="B244">
        <f t="shared" si="26"/>
        <v>711</v>
      </c>
      <c r="C244">
        <f t="shared" si="21"/>
        <v>255.95999999999998</v>
      </c>
      <c r="D244">
        <f t="shared" si="22"/>
        <v>-0.9701265964901058</v>
      </c>
      <c r="E244" s="3">
        <f>D244+$H$2</f>
        <v>0.88571107647760261</v>
      </c>
      <c r="F244" s="3">
        <f t="shared" si="23"/>
        <v>23.939999999999998</v>
      </c>
      <c r="G244">
        <f t="shared" si="24"/>
        <v>0.40577975766619989</v>
      </c>
      <c r="H244" s="3">
        <f t="shared" si="25"/>
        <v>4.581414521843544</v>
      </c>
      <c r="J244" s="3">
        <f t="shared" si="27"/>
        <v>3.2463452915367474</v>
      </c>
    </row>
    <row r="245" spans="2:10" x14ac:dyDescent="0.3">
      <c r="B245">
        <f t="shared" si="26"/>
        <v>714</v>
      </c>
      <c r="C245">
        <f t="shared" si="21"/>
        <v>257.03999999999996</v>
      </c>
      <c r="D245">
        <f t="shared" si="22"/>
        <v>-0.9745268727865769</v>
      </c>
      <c r="E245" s="3">
        <f>D245+$H$2</f>
        <v>0.8813108001811315</v>
      </c>
      <c r="F245" s="3">
        <f t="shared" si="23"/>
        <v>25.560000000000002</v>
      </c>
      <c r="G245">
        <f t="shared" si="24"/>
        <v>0.43145604568095902</v>
      </c>
      <c r="H245" s="3">
        <f t="shared" si="25"/>
        <v>4.6070908098583034</v>
      </c>
      <c r="J245" s="3">
        <f t="shared" si="27"/>
        <v>3.2473452915367473</v>
      </c>
    </row>
    <row r="246" spans="2:10" x14ac:dyDescent="0.3">
      <c r="B246">
        <f t="shared" si="26"/>
        <v>717</v>
      </c>
      <c r="C246">
        <f t="shared" si="21"/>
        <v>258.12</v>
      </c>
      <c r="D246">
        <f t="shared" si="22"/>
        <v>-0.97858090432547196</v>
      </c>
      <c r="E246" s="3">
        <f>D246+$H$2</f>
        <v>0.87725676864223645</v>
      </c>
      <c r="F246" s="3">
        <f t="shared" si="23"/>
        <v>27.17999999999995</v>
      </c>
      <c r="G246">
        <f t="shared" si="24"/>
        <v>0.45678743433429869</v>
      </c>
      <c r="H246" s="3">
        <f t="shared" si="25"/>
        <v>4.6324221985116427</v>
      </c>
      <c r="J246" s="3">
        <f t="shared" si="27"/>
        <v>3.2483452915367472</v>
      </c>
    </row>
    <row r="247" spans="2:10" x14ac:dyDescent="0.3">
      <c r="B247">
        <f t="shared" si="26"/>
        <v>720</v>
      </c>
      <c r="C247">
        <f t="shared" si="21"/>
        <v>259.2</v>
      </c>
      <c r="D247">
        <f t="shared" si="22"/>
        <v>-0.98228725072868872</v>
      </c>
      <c r="E247" s="3">
        <f>D247+$H$2</f>
        <v>0.87355042223901969</v>
      </c>
      <c r="F247" s="3">
        <f t="shared" si="23"/>
        <v>28.800000000000011</v>
      </c>
      <c r="G247">
        <f t="shared" si="24"/>
        <v>0.48175367410171538</v>
      </c>
      <c r="H247" s="3">
        <f t="shared" si="25"/>
        <v>4.6573884382790594</v>
      </c>
      <c r="J247" s="3">
        <f t="shared" si="27"/>
        <v>3.2493452915367471</v>
      </c>
    </row>
    <row r="248" spans="2:10" x14ac:dyDescent="0.3">
      <c r="B248">
        <f t="shared" si="26"/>
        <v>723</v>
      </c>
      <c r="C248">
        <f t="shared" si="21"/>
        <v>260.27999999999997</v>
      </c>
      <c r="D248">
        <f t="shared" si="22"/>
        <v>-0.98564459514899794</v>
      </c>
      <c r="E248" s="3">
        <f>D248+$H$2</f>
        <v>0.87019307781871047</v>
      </c>
      <c r="F248" s="3">
        <f t="shared" si="23"/>
        <v>30.420000000000016</v>
      </c>
      <c r="G248">
        <f t="shared" si="24"/>
        <v>0.50633480735313274</v>
      </c>
      <c r="H248" s="3">
        <f t="shared" si="25"/>
        <v>4.6819695715304768</v>
      </c>
      <c r="J248" s="3">
        <f t="shared" si="27"/>
        <v>3.250345291536747</v>
      </c>
    </row>
    <row r="249" spans="2:10" x14ac:dyDescent="0.3">
      <c r="B249">
        <f t="shared" si="26"/>
        <v>726</v>
      </c>
      <c r="C249">
        <f t="shared" si="21"/>
        <v>261.36</v>
      </c>
      <c r="D249">
        <f t="shared" si="22"/>
        <v>-0.98865174473791406</v>
      </c>
      <c r="E249" s="3">
        <f>D249+$H$2</f>
        <v>0.86718592822979434</v>
      </c>
      <c r="F249" s="3">
        <f t="shared" si="23"/>
        <v>32.039999999999964</v>
      </c>
      <c r="G249">
        <f t="shared" si="24"/>
        <v>0.5305111843067335</v>
      </c>
      <c r="H249" s="3">
        <f t="shared" si="25"/>
        <v>4.7061459484840773</v>
      </c>
      <c r="J249" s="3">
        <f t="shared" si="27"/>
        <v>3.2513452915367469</v>
      </c>
    </row>
    <row r="250" spans="2:10" x14ac:dyDescent="0.3">
      <c r="B250">
        <f t="shared" si="26"/>
        <v>729</v>
      </c>
      <c r="C250">
        <f t="shared" si="21"/>
        <v>262.44</v>
      </c>
      <c r="D250">
        <f t="shared" si="22"/>
        <v>-0.99130763106950659</v>
      </c>
      <c r="E250" s="3">
        <f>D250+$H$2</f>
        <v>0.86453004189820182</v>
      </c>
      <c r="F250" s="3">
        <f t="shared" si="23"/>
        <v>33.659999999999968</v>
      </c>
      <c r="G250">
        <f t="shared" si="24"/>
        <v>0.55426347873669357</v>
      </c>
      <c r="H250" s="3">
        <f t="shared" si="25"/>
        <v>4.7298982429140377</v>
      </c>
      <c r="J250" s="3">
        <f t="shared" si="27"/>
        <v>3.2523452915367468</v>
      </c>
    </row>
    <row r="251" spans="2:10" x14ac:dyDescent="0.3">
      <c r="B251">
        <f t="shared" si="26"/>
        <v>732</v>
      </c>
      <c r="C251">
        <f t="shared" si="21"/>
        <v>263.52</v>
      </c>
      <c r="D251">
        <f t="shared" si="22"/>
        <v>-0.9936113105200084</v>
      </c>
      <c r="E251" s="3">
        <f>D251+$H$2</f>
        <v>0.86222636244770001</v>
      </c>
      <c r="F251" s="3">
        <f t="shared" si="23"/>
        <v>35.28000000000003</v>
      </c>
      <c r="G251">
        <f t="shared" si="24"/>
        <v>0.57757270342226807</v>
      </c>
      <c r="H251" s="3">
        <f t="shared" si="25"/>
        <v>4.7532074675996121</v>
      </c>
      <c r="J251" s="3">
        <f t="shared" si="27"/>
        <v>3.2533452915367467</v>
      </c>
    </row>
    <row r="252" spans="2:10" x14ac:dyDescent="0.3">
      <c r="B252">
        <f t="shared" si="26"/>
        <v>735</v>
      </c>
      <c r="C252">
        <f t="shared" si="21"/>
        <v>264.60000000000002</v>
      </c>
      <c r="D252">
        <f t="shared" si="22"/>
        <v>-0.99556196460308</v>
      </c>
      <c r="E252" s="3">
        <f>D252+$H$2</f>
        <v>0.86027570836462841</v>
      </c>
      <c r="F252" s="3">
        <f t="shared" si="23"/>
        <v>36.900000000000034</v>
      </c>
      <c r="G252">
        <f t="shared" si="24"/>
        <v>0.60042022532588446</v>
      </c>
      <c r="H252" s="3">
        <f t="shared" si="25"/>
        <v>4.7760549895032289</v>
      </c>
      <c r="J252" s="3">
        <f t="shared" si="27"/>
        <v>3.2543452915367466</v>
      </c>
    </row>
    <row r="253" spans="2:10" x14ac:dyDescent="0.3">
      <c r="B253">
        <f t="shared" si="26"/>
        <v>738</v>
      </c>
      <c r="C253">
        <f t="shared" si="21"/>
        <v>265.68</v>
      </c>
      <c r="D253">
        <f t="shared" si="22"/>
        <v>-0.99715890026061393</v>
      </c>
      <c r="E253" s="3">
        <f>D253+$H$2</f>
        <v>0.85867877270709447</v>
      </c>
      <c r="F253" s="3">
        <f t="shared" si="23"/>
        <v>38.519999999999982</v>
      </c>
      <c r="G253">
        <f t="shared" si="24"/>
        <v>0.62278778048811223</v>
      </c>
      <c r="H253" s="3">
        <f t="shared" si="25"/>
        <v>4.7984225446654563</v>
      </c>
      <c r="J253" s="3">
        <f t="shared" si="27"/>
        <v>3.2553452915367465</v>
      </c>
    </row>
    <row r="254" spans="2:10" x14ac:dyDescent="0.3">
      <c r="B254">
        <f t="shared" si="26"/>
        <v>741</v>
      </c>
      <c r="C254">
        <f t="shared" si="21"/>
        <v>266.76</v>
      </c>
      <c r="D254">
        <f t="shared" si="22"/>
        <v>-0.99840155010897502</v>
      </c>
      <c r="E254" s="3">
        <f>D254+$H$2</f>
        <v>0.85743612285873338</v>
      </c>
      <c r="F254" s="3">
        <f t="shared" si="23"/>
        <v>40.139999999999986</v>
      </c>
      <c r="G254">
        <f t="shared" si="24"/>
        <v>0.64465748862759109</v>
      </c>
      <c r="H254" s="3">
        <f t="shared" si="25"/>
        <v>4.8202922528049355</v>
      </c>
      <c r="J254" s="3">
        <f t="shared" si="27"/>
        <v>3.2563452915367463</v>
      </c>
    </row>
    <row r="255" spans="2:10" x14ac:dyDescent="0.3">
      <c r="B255">
        <f t="shared" si="26"/>
        <v>744</v>
      </c>
      <c r="C255">
        <f t="shared" si="21"/>
        <v>267.83999999999997</v>
      </c>
      <c r="D255">
        <f t="shared" si="22"/>
        <v>-0.9992894726405892</v>
      </c>
      <c r="E255" s="3">
        <f>D255+$H$2</f>
        <v>0.8565482003271192</v>
      </c>
      <c r="F255" s="3">
        <f t="shared" si="23"/>
        <v>41.760000000000048</v>
      </c>
      <c r="G255">
        <f t="shared" si="24"/>
        <v>0.66601186743425222</v>
      </c>
      <c r="H255" s="3">
        <f t="shared" si="25"/>
        <v>4.8416466316115967</v>
      </c>
      <c r="J255" s="3">
        <f t="shared" si="27"/>
        <v>3.2573452915367462</v>
      </c>
    </row>
    <row r="256" spans="2:10" x14ac:dyDescent="0.3">
      <c r="B256">
        <f t="shared" si="26"/>
        <v>747</v>
      </c>
      <c r="C256">
        <f t="shared" si="21"/>
        <v>268.92</v>
      </c>
      <c r="D256">
        <f t="shared" si="22"/>
        <v>-0.99982235238080897</v>
      </c>
      <c r="E256" s="3">
        <f>D256+$H$2</f>
        <v>0.85601532058689944</v>
      </c>
      <c r="F256" s="3">
        <f t="shared" si="23"/>
        <v>43.379999999999995</v>
      </c>
      <c r="G256">
        <f t="shared" si="24"/>
        <v>0.68683384654440816</v>
      </c>
      <c r="H256" s="3">
        <f t="shared" si="25"/>
        <v>4.8624686107217521</v>
      </c>
      <c r="J256" s="3">
        <f t="shared" si="27"/>
        <v>3.2583452915367461</v>
      </c>
    </row>
    <row r="257" spans="2:10" x14ac:dyDescent="0.3">
      <c r="B257">
        <f t="shared" si="26"/>
        <v>750</v>
      </c>
      <c r="C257">
        <f t="shared" si="21"/>
        <v>270</v>
      </c>
      <c r="D257">
        <f t="shared" si="22"/>
        <v>-1</v>
      </c>
      <c r="E257" s="3">
        <f>D257+$H$2</f>
        <v>0.85583767296770841</v>
      </c>
      <c r="F257" s="3">
        <f t="shared" si="23"/>
        <v>45</v>
      </c>
      <c r="G257">
        <f t="shared" si="24"/>
        <v>0.70710678118654746</v>
      </c>
      <c r="H257" s="3">
        <f t="shared" si="25"/>
        <v>4.882741545363892</v>
      </c>
      <c r="J257" s="3">
        <f t="shared" si="27"/>
        <v>3.259345291536746</v>
      </c>
    </row>
    <row r="258" spans="2:10" x14ac:dyDescent="0.3">
      <c r="B258">
        <f t="shared" si="26"/>
        <v>753</v>
      </c>
      <c r="C258">
        <f t="shared" si="21"/>
        <v>271.08</v>
      </c>
      <c r="D258">
        <f t="shared" si="22"/>
        <v>-0.99982235238080897</v>
      </c>
      <c r="E258" s="3">
        <f>D258+$H$2</f>
        <v>0.85601532058689944</v>
      </c>
      <c r="F258" s="3">
        <f t="shared" si="23"/>
        <v>46.620000000000005</v>
      </c>
      <c r="G258">
        <f t="shared" si="24"/>
        <v>0.72681446548690287</v>
      </c>
      <c r="H258" s="3">
        <f t="shared" si="25"/>
        <v>4.9024492296642475</v>
      </c>
      <c r="J258" s="3">
        <f t="shared" si="27"/>
        <v>3.2603452915367459</v>
      </c>
    </row>
    <row r="259" spans="2:10" x14ac:dyDescent="0.3">
      <c r="B259">
        <f t="shared" si="26"/>
        <v>756</v>
      </c>
      <c r="C259">
        <f t="shared" si="21"/>
        <v>272.16000000000003</v>
      </c>
      <c r="D259">
        <f t="shared" si="22"/>
        <v>-0.9992894726405892</v>
      </c>
      <c r="E259" s="3">
        <f>D259+$H$2</f>
        <v>0.8565482003271192</v>
      </c>
      <c r="F259" s="3">
        <f t="shared" si="23"/>
        <v>48.239999999999952</v>
      </c>
      <c r="G259">
        <f t="shared" si="24"/>
        <v>0.74594114542418155</v>
      </c>
      <c r="H259" s="3">
        <f t="shared" si="25"/>
        <v>4.9215759096015255</v>
      </c>
      <c r="J259" s="3">
        <f t="shared" si="27"/>
        <v>3.2613452915367458</v>
      </c>
    </row>
    <row r="260" spans="2:10" x14ac:dyDescent="0.3">
      <c r="B260">
        <f t="shared" si="26"/>
        <v>759</v>
      </c>
      <c r="C260">
        <f t="shared" si="21"/>
        <v>273.24</v>
      </c>
      <c r="D260">
        <f t="shared" si="22"/>
        <v>-0.99840155010897502</v>
      </c>
      <c r="E260" s="3">
        <f>D260+$H$2</f>
        <v>0.85743612285873338</v>
      </c>
      <c r="F260" s="3">
        <f t="shared" si="23"/>
        <v>49.860000000000014</v>
      </c>
      <c r="G260">
        <f t="shared" si="24"/>
        <v>0.76447153142309177</v>
      </c>
      <c r="H260" s="3">
        <f t="shared" si="25"/>
        <v>4.9401062956004358</v>
      </c>
      <c r="J260" s="3">
        <f t="shared" si="27"/>
        <v>3.2623452915367457</v>
      </c>
    </row>
    <row r="261" spans="2:10" x14ac:dyDescent="0.3">
      <c r="B261">
        <f t="shared" si="26"/>
        <v>762</v>
      </c>
      <c r="C261">
        <f t="shared" si="21"/>
        <v>274.32</v>
      </c>
      <c r="D261">
        <f t="shared" si="22"/>
        <v>-0.99715890026061393</v>
      </c>
      <c r="E261" s="3">
        <f>D261+$H$2</f>
        <v>0.85867877270709447</v>
      </c>
      <c r="F261" s="3">
        <f t="shared" si="23"/>
        <v>51.480000000000018</v>
      </c>
      <c r="G261">
        <f t="shared" si="24"/>
        <v>0.78239081057658832</v>
      </c>
      <c r="H261" s="3">
        <f t="shared" si="25"/>
        <v>4.9580255747539326</v>
      </c>
      <c r="J261" s="3">
        <f t="shared" si="27"/>
        <v>3.2633452915367456</v>
      </c>
    </row>
    <row r="262" spans="2:10" x14ac:dyDescent="0.3">
      <c r="B262">
        <f t="shared" si="26"/>
        <v>765</v>
      </c>
      <c r="C262">
        <f t="shared" si="21"/>
        <v>275.39999999999998</v>
      </c>
      <c r="D262">
        <f t="shared" si="22"/>
        <v>-0.99556196460308011</v>
      </c>
      <c r="E262" s="3">
        <f>D262+$H$2</f>
        <v>0.8602757083646283</v>
      </c>
      <c r="F262" s="3">
        <f t="shared" si="23"/>
        <v>53.099999999999966</v>
      </c>
      <c r="G262">
        <f t="shared" si="24"/>
        <v>0.79968465848709014</v>
      </c>
      <c r="H262" s="3">
        <f t="shared" si="25"/>
        <v>4.9753194226644339</v>
      </c>
      <c r="J262" s="3">
        <f t="shared" si="27"/>
        <v>3.2643452915367455</v>
      </c>
    </row>
    <row r="263" spans="2:10" x14ac:dyDescent="0.3">
      <c r="B263">
        <f t="shared" si="26"/>
        <v>768</v>
      </c>
      <c r="C263">
        <f t="shared" si="21"/>
        <v>276.48</v>
      </c>
      <c r="D263">
        <f t="shared" si="22"/>
        <v>-0.9936113105200084</v>
      </c>
      <c r="E263" s="3">
        <f>D263+$H$2</f>
        <v>0.86222636244770001</v>
      </c>
      <c r="F263" s="3">
        <f t="shared" si="23"/>
        <v>54.71999999999997</v>
      </c>
      <c r="G263">
        <f t="shared" si="24"/>
        <v>0.81633925071718361</v>
      </c>
      <c r="H263" s="3">
        <f t="shared" si="25"/>
        <v>4.9919740148945273</v>
      </c>
      <c r="J263" s="3">
        <f t="shared" si="27"/>
        <v>3.2653452915367454</v>
      </c>
    </row>
    <row r="264" spans="2:10" x14ac:dyDescent="0.3">
      <c r="B264">
        <f t="shared" si="26"/>
        <v>771</v>
      </c>
      <c r="C264">
        <f t="shared" ref="C264:C327" si="28">MOD(B264*$B$2/60/1000*360,360)</f>
        <v>277.56</v>
      </c>
      <c r="D264">
        <f t="shared" ref="D264:D327" si="29">SIN(C264/360*2*PI())</f>
        <v>-0.99130763106950659</v>
      </c>
      <c r="E264" s="3">
        <f>D264+$H$2</f>
        <v>0.86453004189820182</v>
      </c>
      <c r="F264" s="3">
        <f t="shared" ref="F264:F327" si="30">MOD(B264*$B$1/60/1000*360,360)</f>
        <v>56.340000000000032</v>
      </c>
      <c r="G264">
        <f t="shared" ref="G264:G327" si="31">SIN(F264/360*2*PI())</f>
        <v>0.8323412738406637</v>
      </c>
      <c r="H264" s="3">
        <f t="shared" ref="H264:H327" si="32">G264+$H$1</f>
        <v>5.0079760380180076</v>
      </c>
      <c r="J264" s="3">
        <f t="shared" si="27"/>
        <v>3.2663452915367452</v>
      </c>
    </row>
    <row r="265" spans="2:10" x14ac:dyDescent="0.3">
      <c r="B265">
        <f t="shared" ref="B265:B328" si="33">B264+$B$3</f>
        <v>774</v>
      </c>
      <c r="C265">
        <f t="shared" si="28"/>
        <v>278.64</v>
      </c>
      <c r="D265">
        <f t="shared" si="29"/>
        <v>-0.98865174473791406</v>
      </c>
      <c r="E265" s="3">
        <f>D265+$H$2</f>
        <v>0.86718592822979434</v>
      </c>
      <c r="F265" s="3">
        <f t="shared" si="30"/>
        <v>57.960000000000036</v>
      </c>
      <c r="G265">
        <f t="shared" si="31"/>
        <v>0.84767793608508357</v>
      </c>
      <c r="H265" s="3">
        <f t="shared" si="32"/>
        <v>5.0233127002624274</v>
      </c>
      <c r="J265" s="3">
        <f t="shared" ref="J265:J328" si="34">MIN(J264,H265)+0.001</f>
        <v>3.2673452915367451</v>
      </c>
    </row>
    <row r="266" spans="2:10" x14ac:dyDescent="0.3">
      <c r="B266">
        <f t="shared" si="33"/>
        <v>777</v>
      </c>
      <c r="C266">
        <f t="shared" si="28"/>
        <v>279.72000000000003</v>
      </c>
      <c r="D266">
        <f t="shared" si="29"/>
        <v>-0.98564459514899805</v>
      </c>
      <c r="E266" s="3">
        <f>D266+$H$2</f>
        <v>0.87019307781871036</v>
      </c>
      <c r="F266" s="3">
        <f t="shared" si="30"/>
        <v>59.579999999999984</v>
      </c>
      <c r="G266">
        <f t="shared" si="31"/>
        <v>0.86233697755730376</v>
      </c>
      <c r="H266" s="3">
        <f t="shared" si="32"/>
        <v>5.0379717417346477</v>
      </c>
      <c r="J266" s="3">
        <f t="shared" si="34"/>
        <v>3.268345291536745</v>
      </c>
    </row>
    <row r="267" spans="2:10" x14ac:dyDescent="0.3">
      <c r="B267">
        <f t="shared" si="33"/>
        <v>780</v>
      </c>
      <c r="C267">
        <f t="shared" si="28"/>
        <v>280.8</v>
      </c>
      <c r="D267">
        <f t="shared" si="29"/>
        <v>-0.98228725072868872</v>
      </c>
      <c r="E267" s="3">
        <f>D267+$H$2</f>
        <v>0.87355042223901969</v>
      </c>
      <c r="F267" s="3">
        <f t="shared" si="30"/>
        <v>61.199999999999989</v>
      </c>
      <c r="G267">
        <f t="shared" si="31"/>
        <v>0.87630668004386347</v>
      </c>
      <c r="H267" s="3">
        <f t="shared" si="32"/>
        <v>5.0519414442212076</v>
      </c>
      <c r="J267" s="3">
        <f t="shared" si="34"/>
        <v>3.2693452915367449</v>
      </c>
    </row>
    <row r="268" spans="2:10" x14ac:dyDescent="0.3">
      <c r="B268">
        <f t="shared" si="33"/>
        <v>783</v>
      </c>
      <c r="C268">
        <f t="shared" si="28"/>
        <v>281.88</v>
      </c>
      <c r="D268">
        <f t="shared" si="29"/>
        <v>-0.97858090432547207</v>
      </c>
      <c r="E268" s="3">
        <f>D268+$H$2</f>
        <v>0.87725676864223634</v>
      </c>
      <c r="F268" s="3">
        <f t="shared" si="30"/>
        <v>62.82000000000005</v>
      </c>
      <c r="G268">
        <f t="shared" si="31"/>
        <v>0.88957587637833835</v>
      </c>
      <c r="H268" s="3">
        <f t="shared" si="32"/>
        <v>5.0652106405556827</v>
      </c>
      <c r="J268" s="3">
        <f t="shared" si="34"/>
        <v>3.2703452915367448</v>
      </c>
    </row>
    <row r="269" spans="2:10" x14ac:dyDescent="0.3">
      <c r="B269">
        <f t="shared" si="33"/>
        <v>786</v>
      </c>
      <c r="C269">
        <f t="shared" si="28"/>
        <v>282.96000000000004</v>
      </c>
      <c r="D269">
        <f t="shared" si="29"/>
        <v>-0.97452687278657701</v>
      </c>
      <c r="E269" s="3">
        <f>D269+$H$2</f>
        <v>0.88131080018113139</v>
      </c>
      <c r="F269" s="3">
        <f t="shared" si="30"/>
        <v>64.44</v>
      </c>
      <c r="G269">
        <f t="shared" si="31"/>
        <v>0.90213395936820284</v>
      </c>
      <c r="H269" s="3">
        <f t="shared" si="32"/>
        <v>5.0777687235455469</v>
      </c>
      <c r="J269" s="3">
        <f t="shared" si="34"/>
        <v>3.2713452915367447</v>
      </c>
    </row>
    <row r="270" spans="2:10" x14ac:dyDescent="0.3">
      <c r="B270">
        <f t="shared" si="33"/>
        <v>789</v>
      </c>
      <c r="C270">
        <f t="shared" si="28"/>
        <v>284.04000000000002</v>
      </c>
      <c r="D270">
        <f t="shared" si="29"/>
        <v>-0.97012659649010591</v>
      </c>
      <c r="E270" s="3">
        <f>D270+$H$2</f>
        <v>0.8857110764776025</v>
      </c>
      <c r="F270" s="3">
        <f t="shared" si="30"/>
        <v>66.06</v>
      </c>
      <c r="G270">
        <f t="shared" si="31"/>
        <v>0.9139708902740612</v>
      </c>
      <c r="H270" s="3">
        <f t="shared" si="32"/>
        <v>5.0896056544514057</v>
      </c>
      <c r="J270" s="3">
        <f t="shared" si="34"/>
        <v>3.2723452915367446</v>
      </c>
    </row>
    <row r="271" spans="2:10" x14ac:dyDescent="0.3">
      <c r="B271">
        <f t="shared" si="33"/>
        <v>792</v>
      </c>
      <c r="C271">
        <f t="shared" si="28"/>
        <v>285.12</v>
      </c>
      <c r="D271">
        <f t="shared" si="29"/>
        <v>-0.96538163883327377</v>
      </c>
      <c r="E271" s="3">
        <f>D271+$H$2</f>
        <v>0.89045603413443464</v>
      </c>
      <c r="F271" s="3">
        <f t="shared" si="30"/>
        <v>67.680000000000007</v>
      </c>
      <c r="G271">
        <f t="shared" si="31"/>
        <v>0.92507720683445815</v>
      </c>
      <c r="H271" s="3">
        <f t="shared" si="32"/>
        <v>5.1007119710118021</v>
      </c>
      <c r="J271" s="3">
        <f t="shared" si="34"/>
        <v>3.2733452915367445</v>
      </c>
    </row>
    <row r="272" spans="2:10" x14ac:dyDescent="0.3">
      <c r="B272">
        <f t="shared" si="33"/>
        <v>795</v>
      </c>
      <c r="C272">
        <f t="shared" si="28"/>
        <v>286.2</v>
      </c>
      <c r="D272">
        <f t="shared" si="29"/>
        <v>-0.96029368567694329</v>
      </c>
      <c r="E272" s="3">
        <f>D272+$H$2</f>
        <v>0.89554398729076512</v>
      </c>
      <c r="F272" s="3">
        <f t="shared" si="30"/>
        <v>69.299999999999955</v>
      </c>
      <c r="G272">
        <f t="shared" si="31"/>
        <v>0.93544403082986705</v>
      </c>
      <c r="H272" s="3">
        <f t="shared" si="32"/>
        <v>5.1110787950072112</v>
      </c>
      <c r="J272" s="3">
        <f t="shared" si="34"/>
        <v>3.2743452915367444</v>
      </c>
    </row>
    <row r="273" spans="2:10" x14ac:dyDescent="0.3">
      <c r="B273">
        <f t="shared" si="33"/>
        <v>798</v>
      </c>
      <c r="C273">
        <f t="shared" si="28"/>
        <v>287.28000000000003</v>
      </c>
      <c r="D273">
        <f t="shared" si="29"/>
        <v>-0.95486454474664306</v>
      </c>
      <c r="E273" s="3">
        <f>D273+$H$2</f>
        <v>0.90097312822106534</v>
      </c>
      <c r="F273" s="3">
        <f t="shared" si="30"/>
        <v>70.920000000000016</v>
      </c>
      <c r="G273">
        <f t="shared" si="31"/>
        <v>0.94506307517980492</v>
      </c>
      <c r="H273" s="3">
        <f t="shared" si="32"/>
        <v>5.120697839357149</v>
      </c>
      <c r="J273" s="3">
        <f t="shared" si="34"/>
        <v>3.2753452915367443</v>
      </c>
    </row>
    <row r="274" spans="2:10" x14ac:dyDescent="0.3">
      <c r="B274">
        <f t="shared" si="33"/>
        <v>801</v>
      </c>
      <c r="C274">
        <f t="shared" si="28"/>
        <v>288.36</v>
      </c>
      <c r="D274">
        <f t="shared" si="29"/>
        <v>-0.94909614499029449</v>
      </c>
      <c r="E274" s="3">
        <f>D274+$H$2</f>
        <v>0.90674152797741392</v>
      </c>
      <c r="F274" s="3">
        <f t="shared" si="30"/>
        <v>72.54000000000002</v>
      </c>
      <c r="G274">
        <f t="shared" si="31"/>
        <v>0.95392665056739367</v>
      </c>
      <c r="H274" s="3">
        <f t="shared" si="32"/>
        <v>5.1295614147447379</v>
      </c>
      <c r="J274" s="3">
        <f t="shared" si="34"/>
        <v>3.2763452915367441</v>
      </c>
    </row>
    <row r="275" spans="2:10" x14ac:dyDescent="0.3">
      <c r="B275">
        <f t="shared" si="33"/>
        <v>804</v>
      </c>
      <c r="C275">
        <f t="shared" si="28"/>
        <v>289.44</v>
      </c>
      <c r="D275">
        <f t="shared" si="29"/>
        <v>-0.94299053589286441</v>
      </c>
      <c r="E275" s="3">
        <f>D275+$H$2</f>
        <v>0.912847137074844</v>
      </c>
      <c r="F275" s="3">
        <f t="shared" si="30"/>
        <v>74.159999999999968</v>
      </c>
      <c r="G275">
        <f t="shared" si="31"/>
        <v>0.96202767158608571</v>
      </c>
      <c r="H275" s="3">
        <f t="shared" si="32"/>
        <v>5.1376624357634295</v>
      </c>
      <c r="J275" s="3">
        <f t="shared" si="34"/>
        <v>3.277345291536744</v>
      </c>
    </row>
    <row r="276" spans="2:10" x14ac:dyDescent="0.3">
      <c r="B276">
        <f t="shared" si="33"/>
        <v>807</v>
      </c>
      <c r="C276">
        <f t="shared" si="28"/>
        <v>290.52000000000004</v>
      </c>
      <c r="D276">
        <f t="shared" si="29"/>
        <v>-0.93654988674819217</v>
      </c>
      <c r="E276" s="3">
        <f>D276+$H$2</f>
        <v>0.91928778621951623</v>
      </c>
      <c r="F276" s="3">
        <f t="shared" si="30"/>
        <v>75.779999999999973</v>
      </c>
      <c r="G276">
        <f t="shared" si="31"/>
        <v>0.96935966240362914</v>
      </c>
      <c r="H276" s="3">
        <f t="shared" si="32"/>
        <v>5.1449944265809737</v>
      </c>
      <c r="J276" s="3">
        <f t="shared" si="34"/>
        <v>3.2783452915367439</v>
      </c>
    </row>
    <row r="277" spans="2:10" x14ac:dyDescent="0.3">
      <c r="B277">
        <f t="shared" si="33"/>
        <v>810</v>
      </c>
      <c r="C277">
        <f t="shared" si="28"/>
        <v>291.60000000000002</v>
      </c>
      <c r="D277">
        <f t="shared" si="29"/>
        <v>-0.92977648588825124</v>
      </c>
      <c r="E277" s="3">
        <f>D277+$H$2</f>
        <v>0.92606118707945717</v>
      </c>
      <c r="F277" s="3">
        <f t="shared" si="30"/>
        <v>77.400000000000034</v>
      </c>
      <c r="G277">
        <f t="shared" si="31"/>
        <v>0.97591676193874755</v>
      </c>
      <c r="H277" s="3">
        <f t="shared" si="32"/>
        <v>5.1515515261160916</v>
      </c>
      <c r="J277" s="3">
        <f t="shared" si="34"/>
        <v>3.2793452915367438</v>
      </c>
    </row>
    <row r="278" spans="2:10" x14ac:dyDescent="0.3">
      <c r="B278">
        <f t="shared" si="33"/>
        <v>813</v>
      </c>
      <c r="C278">
        <f t="shared" si="28"/>
        <v>292.68</v>
      </c>
      <c r="D278">
        <f t="shared" si="29"/>
        <v>-0.92267273987011478</v>
      </c>
      <c r="E278" s="3">
        <f>D278+$H$2</f>
        <v>0.93316493309759363</v>
      </c>
      <c r="F278" s="3">
        <f t="shared" si="30"/>
        <v>79.019999999999982</v>
      </c>
      <c r="G278">
        <f t="shared" si="31"/>
        <v>0.9816937285463988</v>
      </c>
      <c r="H278" s="3">
        <f t="shared" si="32"/>
        <v>5.1573284927237433</v>
      </c>
      <c r="J278" s="3">
        <f t="shared" si="34"/>
        <v>3.2803452915367437</v>
      </c>
    </row>
    <row r="279" spans="2:10" x14ac:dyDescent="0.3">
      <c r="B279">
        <f t="shared" si="33"/>
        <v>816</v>
      </c>
      <c r="C279">
        <f t="shared" si="28"/>
        <v>293.76</v>
      </c>
      <c r="D279">
        <f t="shared" si="29"/>
        <v>-0.91524117262091764</v>
      </c>
      <c r="E279" s="3">
        <f>D279+$H$2</f>
        <v>0.94059650034679076</v>
      </c>
      <c r="F279" s="3">
        <f t="shared" si="30"/>
        <v>80.639999999999986</v>
      </c>
      <c r="G279">
        <f t="shared" si="31"/>
        <v>0.98668594420786804</v>
      </c>
      <c r="H279" s="3">
        <f t="shared" si="32"/>
        <v>5.1623207083852121</v>
      </c>
      <c r="J279" s="3">
        <f t="shared" si="34"/>
        <v>3.2813452915367436</v>
      </c>
    </row>
    <row r="280" spans="2:10" x14ac:dyDescent="0.3">
      <c r="B280">
        <f t="shared" si="33"/>
        <v>819</v>
      </c>
      <c r="C280">
        <f t="shared" si="28"/>
        <v>294.83999999999997</v>
      </c>
      <c r="D280">
        <f t="shared" si="29"/>
        <v>-0.90748442454111711</v>
      </c>
      <c r="E280" s="3">
        <f>D280+$H$2</f>
        <v>0.9483532484265913</v>
      </c>
      <c r="F280" s="3">
        <f t="shared" si="30"/>
        <v>82.259999999999991</v>
      </c>
      <c r="G280">
        <f t="shared" si="31"/>
        <v>0.99088941822233867</v>
      </c>
      <c r="H280" s="3">
        <f t="shared" si="32"/>
        <v>5.1665241823996828</v>
      </c>
      <c r="J280" s="3">
        <f t="shared" si="34"/>
        <v>3.2823452915367435</v>
      </c>
    </row>
    <row r="281" spans="2:10" x14ac:dyDescent="0.3">
      <c r="B281">
        <f t="shared" si="33"/>
        <v>822</v>
      </c>
      <c r="C281">
        <f t="shared" si="28"/>
        <v>295.91999999999996</v>
      </c>
      <c r="D281">
        <f t="shared" si="29"/>
        <v>-0.89940525156637141</v>
      </c>
      <c r="E281" s="3">
        <f>D281+$H$2</f>
        <v>0.956432421401337</v>
      </c>
      <c r="F281" s="3">
        <f t="shared" si="30"/>
        <v>83.880000000000052</v>
      </c>
      <c r="G281">
        <f t="shared" si="31"/>
        <v>0.99430079039699903</v>
      </c>
      <c r="H281" s="3">
        <f t="shared" si="32"/>
        <v>5.1699355545743435</v>
      </c>
      <c r="J281" s="3">
        <f t="shared" si="34"/>
        <v>3.2833452915367434</v>
      </c>
    </row>
    <row r="282" spans="2:10" x14ac:dyDescent="0.3">
      <c r="B282">
        <f t="shared" si="33"/>
        <v>825</v>
      </c>
      <c r="C282">
        <f t="shared" si="28"/>
        <v>297</v>
      </c>
      <c r="D282">
        <f t="shared" si="29"/>
        <v>-0.8910065241883679</v>
      </c>
      <c r="E282" s="3">
        <f>D282+$H$2</f>
        <v>0.96483114877934051</v>
      </c>
      <c r="F282" s="3">
        <f t="shared" si="30"/>
        <v>85.5</v>
      </c>
      <c r="G282">
        <f t="shared" si="31"/>
        <v>0.99691733373312796</v>
      </c>
      <c r="H282" s="3">
        <f t="shared" si="32"/>
        <v>5.1725520979104722</v>
      </c>
      <c r="J282" s="3">
        <f t="shared" si="34"/>
        <v>3.2843452915367433</v>
      </c>
    </row>
    <row r="283" spans="2:10" x14ac:dyDescent="0.3">
      <c r="B283">
        <f t="shared" si="33"/>
        <v>828</v>
      </c>
      <c r="C283">
        <f t="shared" si="28"/>
        <v>298.08</v>
      </c>
      <c r="D283">
        <f t="shared" si="29"/>
        <v>-0.8822912264349535</v>
      </c>
      <c r="E283" s="3">
        <f>D283+$H$2</f>
        <v>0.97354644653275491</v>
      </c>
      <c r="F283" s="3">
        <f t="shared" si="30"/>
        <v>87.12</v>
      </c>
      <c r="G283">
        <f t="shared" si="31"/>
        <v>0.99873695660601747</v>
      </c>
      <c r="H283" s="3">
        <f t="shared" si="32"/>
        <v>5.1743717207833617</v>
      </c>
      <c r="J283" s="3">
        <f t="shared" si="34"/>
        <v>3.2853452915367432</v>
      </c>
    </row>
    <row r="284" spans="2:10" x14ac:dyDescent="0.3">
      <c r="B284">
        <f t="shared" si="33"/>
        <v>831</v>
      </c>
      <c r="C284">
        <f t="shared" si="28"/>
        <v>299.15999999999997</v>
      </c>
      <c r="D284">
        <f t="shared" si="29"/>
        <v>-0.87326245480992049</v>
      </c>
      <c r="E284" s="3">
        <f>D284+$H$2</f>
        <v>0.98257521815778792</v>
      </c>
      <c r="F284" s="3">
        <f t="shared" si="30"/>
        <v>88.739999999999952</v>
      </c>
      <c r="G284">
        <f t="shared" si="31"/>
        <v>0.99975820443698404</v>
      </c>
      <c r="H284" s="3">
        <f t="shared" si="32"/>
        <v>5.1753929686143278</v>
      </c>
      <c r="J284" s="3">
        <f t="shared" si="34"/>
        <v>3.286345291536743</v>
      </c>
    </row>
    <row r="285" spans="2:10" x14ac:dyDescent="0.3">
      <c r="B285">
        <f t="shared" si="33"/>
        <v>834</v>
      </c>
      <c r="C285">
        <f t="shared" si="28"/>
        <v>300.24</v>
      </c>
      <c r="D285">
        <f t="shared" si="29"/>
        <v>-0.86392341719283539</v>
      </c>
      <c r="E285" s="3">
        <f>D285+$H$2</f>
        <v>0.99191425577487302</v>
      </c>
      <c r="F285" s="3">
        <f t="shared" si="30"/>
        <v>90.359999999999957</v>
      </c>
      <c r="G285">
        <f t="shared" si="31"/>
        <v>0.99998026085613712</v>
      </c>
      <c r="H285" s="3">
        <f t="shared" si="32"/>
        <v>5.1756150250334816</v>
      </c>
      <c r="J285" s="3">
        <f t="shared" si="34"/>
        <v>3.2873452915367429</v>
      </c>
    </row>
    <row r="286" spans="2:10" x14ac:dyDescent="0.3">
      <c r="B286">
        <f t="shared" si="33"/>
        <v>837</v>
      </c>
      <c r="C286">
        <f t="shared" si="28"/>
        <v>301.32</v>
      </c>
      <c r="D286">
        <f t="shared" si="29"/>
        <v>-0.85427743169929538</v>
      </c>
      <c r="E286" s="3">
        <f>D286+$H$2</f>
        <v>1.001560241268413</v>
      </c>
      <c r="F286" s="3">
        <f t="shared" si="30"/>
        <v>91.980000000000018</v>
      </c>
      <c r="G286">
        <f t="shared" si="31"/>
        <v>0.9994029483549729</v>
      </c>
      <c r="H286" s="3">
        <f t="shared" si="32"/>
        <v>5.1750377125323173</v>
      </c>
      <c r="J286" s="3">
        <f t="shared" si="34"/>
        <v>3.2883452915367428</v>
      </c>
    </row>
    <row r="287" spans="2:10" x14ac:dyDescent="0.3">
      <c r="B287">
        <f t="shared" si="33"/>
        <v>840</v>
      </c>
      <c r="C287">
        <f t="shared" si="28"/>
        <v>302.39999999999998</v>
      </c>
      <c r="D287">
        <f t="shared" si="29"/>
        <v>-0.84432792550201552</v>
      </c>
      <c r="E287" s="3">
        <f>D287+$H$2</f>
        <v>1.0115097474656929</v>
      </c>
      <c r="F287" s="3">
        <f t="shared" si="30"/>
        <v>93.600000000000023</v>
      </c>
      <c r="G287">
        <f t="shared" si="31"/>
        <v>0.99802672842827156</v>
      </c>
      <c r="H287" s="3">
        <f t="shared" si="32"/>
        <v>5.1736614926056159</v>
      </c>
      <c r="J287" s="3">
        <f t="shared" si="34"/>
        <v>3.2893452915367427</v>
      </c>
    </row>
    <row r="288" spans="2:10" x14ac:dyDescent="0.3">
      <c r="B288">
        <f t="shared" si="33"/>
        <v>843</v>
      </c>
      <c r="C288">
        <f t="shared" si="28"/>
        <v>303.48</v>
      </c>
      <c r="D288">
        <f t="shared" si="29"/>
        <v>-0.8340784336131708</v>
      </c>
      <c r="E288" s="3">
        <f>D288+$H$2</f>
        <v>1.0217592393545376</v>
      </c>
      <c r="F288" s="3">
        <f t="shared" si="30"/>
        <v>95.21999999999997</v>
      </c>
      <c r="G288">
        <f t="shared" si="31"/>
        <v>0.99585270120518576</v>
      </c>
      <c r="H288" s="3">
        <f t="shared" si="32"/>
        <v>5.1714874653825298</v>
      </c>
      <c r="J288" s="3">
        <f t="shared" si="34"/>
        <v>3.2903452915367426</v>
      </c>
    </row>
    <row r="289" spans="2:10" x14ac:dyDescent="0.3">
      <c r="B289">
        <f t="shared" si="33"/>
        <v>846</v>
      </c>
      <c r="C289">
        <f t="shared" si="28"/>
        <v>304.56</v>
      </c>
      <c r="D289">
        <f t="shared" si="29"/>
        <v>-0.82353259762842768</v>
      </c>
      <c r="E289" s="3">
        <f>D289+$H$2</f>
        <v>1.0323050753392806</v>
      </c>
      <c r="F289" s="3">
        <f t="shared" si="30"/>
        <v>96.839999999999975</v>
      </c>
      <c r="G289">
        <f t="shared" si="31"/>
        <v>0.9928826045698137</v>
      </c>
      <c r="H289" s="3">
        <f t="shared" si="32"/>
        <v>5.1685173687471577</v>
      </c>
      <c r="J289" s="3">
        <f t="shared" si="34"/>
        <v>3.2913452915367425</v>
      </c>
    </row>
    <row r="290" spans="2:10" x14ac:dyDescent="0.3">
      <c r="B290">
        <f t="shared" si="33"/>
        <v>849</v>
      </c>
      <c r="C290">
        <f t="shared" si="28"/>
        <v>305.64</v>
      </c>
      <c r="D290">
        <f t="shared" si="29"/>
        <v>-0.81269416443309439</v>
      </c>
      <c r="E290" s="3">
        <f>D290+$H$2</f>
        <v>1.0431435085346141</v>
      </c>
      <c r="F290" s="3">
        <f t="shared" si="30"/>
        <v>98.460000000000036</v>
      </c>
      <c r="G290">
        <f t="shared" si="31"/>
        <v>0.98911881277196179</v>
      </c>
      <c r="H290" s="3">
        <f t="shared" si="32"/>
        <v>5.1647535769493063</v>
      </c>
      <c r="J290" s="3">
        <f t="shared" si="34"/>
        <v>3.2923452915367424</v>
      </c>
    </row>
    <row r="291" spans="2:10" x14ac:dyDescent="0.3">
      <c r="B291">
        <f t="shared" si="33"/>
        <v>852</v>
      </c>
      <c r="C291">
        <f t="shared" si="28"/>
        <v>306.71999999999997</v>
      </c>
      <c r="D291">
        <f t="shared" si="29"/>
        <v>-0.80156698487087719</v>
      </c>
      <c r="E291" s="3">
        <f>D291+$H$2</f>
        <v>1.0542706880968313</v>
      </c>
      <c r="F291" s="3">
        <f t="shared" si="30"/>
        <v>100.07999999999998</v>
      </c>
      <c r="G291">
        <f t="shared" si="31"/>
        <v>0.98456433452920544</v>
      </c>
      <c r="H291" s="3">
        <f t="shared" si="32"/>
        <v>5.1601990987065491</v>
      </c>
      <c r="J291" s="3">
        <f t="shared" si="34"/>
        <v>3.2933452915367423</v>
      </c>
    </row>
    <row r="292" spans="2:10" x14ac:dyDescent="0.3">
      <c r="B292">
        <f t="shared" si="33"/>
        <v>855</v>
      </c>
      <c r="C292">
        <f t="shared" si="28"/>
        <v>307.8</v>
      </c>
      <c r="D292">
        <f t="shared" si="29"/>
        <v>-0.79015501237569064</v>
      </c>
      <c r="E292" s="3">
        <f>D292+$H$2</f>
        <v>1.0656826605920178</v>
      </c>
      <c r="F292" s="3">
        <f t="shared" si="30"/>
        <v>101.69999999999999</v>
      </c>
      <c r="G292">
        <f t="shared" si="31"/>
        <v>0.97922281062176586</v>
      </c>
      <c r="H292" s="3">
        <f t="shared" si="32"/>
        <v>5.1548575747991103</v>
      </c>
      <c r="J292" s="3">
        <f t="shared" si="34"/>
        <v>3.2943452915367422</v>
      </c>
    </row>
    <row r="293" spans="2:10" x14ac:dyDescent="0.3">
      <c r="B293">
        <f t="shared" si="33"/>
        <v>858</v>
      </c>
      <c r="C293">
        <f t="shared" si="28"/>
        <v>308.88</v>
      </c>
      <c r="D293">
        <f t="shared" si="29"/>
        <v>-0.7784623015670239</v>
      </c>
      <c r="E293" s="3">
        <f>D293+$H$2</f>
        <v>1.0773753714006844</v>
      </c>
      <c r="F293" s="3">
        <f t="shared" si="30"/>
        <v>103.32</v>
      </c>
      <c r="G293">
        <f t="shared" si="31"/>
        <v>0.97309851098212663</v>
      </c>
      <c r="H293" s="3">
        <f t="shared" si="32"/>
        <v>5.1487332751594703</v>
      </c>
      <c r="J293" s="3">
        <f t="shared" si="34"/>
        <v>3.295345291536742</v>
      </c>
    </row>
    <row r="294" spans="2:10" x14ac:dyDescent="0.3">
      <c r="B294">
        <f t="shared" si="33"/>
        <v>861</v>
      </c>
      <c r="C294">
        <f t="shared" si="28"/>
        <v>309.95999999999998</v>
      </c>
      <c r="D294">
        <f t="shared" si="29"/>
        <v>-0.76649300680934984</v>
      </c>
      <c r="E294" s="3">
        <f>D294+$H$2</f>
        <v>1.0893446661583586</v>
      </c>
      <c r="F294" s="3">
        <f t="shared" si="30"/>
        <v>104.94000000000005</v>
      </c>
      <c r="G294">
        <f t="shared" si="31"/>
        <v>0.96619633128171456</v>
      </c>
      <c r="H294" s="3">
        <f t="shared" si="32"/>
        <v>5.1418310954590591</v>
      </c>
      <c r="J294" s="3">
        <f t="shared" si="34"/>
        <v>3.2963452915367419</v>
      </c>
    </row>
    <row r="295" spans="2:10" x14ac:dyDescent="0.3">
      <c r="B295">
        <f t="shared" si="33"/>
        <v>864</v>
      </c>
      <c r="C295">
        <f t="shared" si="28"/>
        <v>311.04000000000002</v>
      </c>
      <c r="D295">
        <f t="shared" si="29"/>
        <v>-0.75425138073610343</v>
      </c>
      <c r="E295" s="3">
        <f>D295+$H$2</f>
        <v>1.1015862922316049</v>
      </c>
      <c r="F295" s="3">
        <f t="shared" si="30"/>
        <v>106.56</v>
      </c>
      <c r="G295">
        <f t="shared" si="31"/>
        <v>0.95852178901737595</v>
      </c>
      <c r="H295" s="3">
        <f t="shared" si="32"/>
        <v>5.1341565531947202</v>
      </c>
      <c r="J295" s="3">
        <f t="shared" si="34"/>
        <v>3.2973452915367418</v>
      </c>
    </row>
    <row r="296" spans="2:10" x14ac:dyDescent="0.3">
      <c r="B296">
        <f t="shared" si="33"/>
        <v>867</v>
      </c>
      <c r="C296">
        <f t="shared" si="28"/>
        <v>312.12</v>
      </c>
      <c r="D296">
        <f t="shared" si="29"/>
        <v>-0.74174177273873965</v>
      </c>
      <c r="E296" s="3">
        <f>D296+$H$2</f>
        <v>1.1140959002289688</v>
      </c>
      <c r="F296" s="3">
        <f t="shared" si="30"/>
        <v>108.18</v>
      </c>
      <c r="G296">
        <f t="shared" si="31"/>
        <v>0.9500810191007717</v>
      </c>
      <c r="H296" s="3">
        <f t="shared" si="32"/>
        <v>5.1257157832781157</v>
      </c>
      <c r="J296" s="3">
        <f t="shared" si="34"/>
        <v>3.2983452915367417</v>
      </c>
    </row>
    <row r="297" spans="2:10" x14ac:dyDescent="0.3">
      <c r="B297">
        <f t="shared" si="33"/>
        <v>870</v>
      </c>
      <c r="C297">
        <f t="shared" si="28"/>
        <v>313.2</v>
      </c>
      <c r="D297">
        <f t="shared" si="29"/>
        <v>-0.72896862742141155</v>
      </c>
      <c r="E297" s="3">
        <f>D297+$H$2</f>
        <v>1.1268690455462969</v>
      </c>
      <c r="F297" s="3">
        <f t="shared" si="30"/>
        <v>109.79999999999995</v>
      </c>
      <c r="G297">
        <f t="shared" si="31"/>
        <v>0.94088076895422579</v>
      </c>
      <c r="H297" s="3">
        <f t="shared" si="32"/>
        <v>5.1165155331315697</v>
      </c>
      <c r="J297" s="3">
        <f t="shared" si="34"/>
        <v>3.2993452915367416</v>
      </c>
    </row>
    <row r="298" spans="2:10" x14ac:dyDescent="0.3">
      <c r="B298">
        <f t="shared" si="33"/>
        <v>873</v>
      </c>
      <c r="C298">
        <f t="shared" si="28"/>
        <v>314.27999999999997</v>
      </c>
      <c r="D298">
        <f t="shared" si="29"/>
        <v>-0.71593648302183199</v>
      </c>
      <c r="E298" s="3">
        <f>D298+$H$2</f>
        <v>1.1399011899458764</v>
      </c>
      <c r="F298" s="3">
        <f t="shared" si="30"/>
        <v>111.42000000000002</v>
      </c>
      <c r="G298">
        <f t="shared" si="31"/>
        <v>0.93092839311693565</v>
      </c>
      <c r="H298" s="3">
        <f t="shared" si="32"/>
        <v>5.1065631572942802</v>
      </c>
      <c r="J298" s="3">
        <f t="shared" si="34"/>
        <v>3.3003452915367415</v>
      </c>
    </row>
    <row r="299" spans="2:10" x14ac:dyDescent="0.3">
      <c r="B299">
        <f t="shared" si="33"/>
        <v>876</v>
      </c>
      <c r="C299">
        <f t="shared" si="28"/>
        <v>315.36</v>
      </c>
      <c r="D299">
        <f t="shared" si="29"/>
        <v>-0.70264996979884964</v>
      </c>
      <c r="E299" s="3">
        <f>D299+$H$2</f>
        <v>1.1531877031688587</v>
      </c>
      <c r="F299" s="3">
        <f t="shared" si="30"/>
        <v>113.04000000000002</v>
      </c>
      <c r="G299">
        <f t="shared" si="31"/>
        <v>0.92023184736587027</v>
      </c>
      <c r="H299" s="3">
        <f t="shared" si="32"/>
        <v>5.0958666115432143</v>
      </c>
      <c r="J299" s="3">
        <f t="shared" si="34"/>
        <v>3.3013452915367414</v>
      </c>
    </row>
    <row r="300" spans="2:10" x14ac:dyDescent="0.3">
      <c r="B300">
        <f t="shared" si="33"/>
        <v>879</v>
      </c>
      <c r="C300">
        <f t="shared" si="28"/>
        <v>316.44</v>
      </c>
      <c r="D300">
        <f t="shared" si="29"/>
        <v>-0.68911380838734848</v>
      </c>
      <c r="E300" s="3">
        <f>D300+$H$2</f>
        <v>1.1667238645803599</v>
      </c>
      <c r="F300" s="3">
        <f t="shared" si="30"/>
        <v>114.66000000000003</v>
      </c>
      <c r="G300">
        <f t="shared" si="31"/>
        <v>0.90879968235604003</v>
      </c>
      <c r="H300" s="3">
        <f t="shared" si="32"/>
        <v>5.0844344465333844</v>
      </c>
      <c r="J300" s="3">
        <f t="shared" si="34"/>
        <v>3.3023452915367413</v>
      </c>
    </row>
    <row r="301" spans="2:10" x14ac:dyDescent="0.3">
      <c r="B301">
        <f t="shared" si="33"/>
        <v>882</v>
      </c>
      <c r="C301">
        <f t="shared" si="28"/>
        <v>317.52</v>
      </c>
      <c r="D301">
        <f t="shared" si="29"/>
        <v>-0.67533280812102525</v>
      </c>
      <c r="E301" s="3">
        <f>D301+$H$2</f>
        <v>1.1805048648466832</v>
      </c>
      <c r="F301" s="3">
        <f t="shared" si="30"/>
        <v>116.27999999999997</v>
      </c>
      <c r="G301">
        <f t="shared" si="31"/>
        <v>0.8966410367852361</v>
      </c>
      <c r="H301" s="3">
        <f t="shared" si="32"/>
        <v>5.0722758009625801</v>
      </c>
      <c r="J301" s="3">
        <f t="shared" si="34"/>
        <v>3.3033452915367412</v>
      </c>
    </row>
    <row r="302" spans="2:10" x14ac:dyDescent="0.3">
      <c r="B302">
        <f t="shared" si="33"/>
        <v>885</v>
      </c>
      <c r="C302">
        <f t="shared" si="28"/>
        <v>318.60000000000002</v>
      </c>
      <c r="D302">
        <f t="shared" si="29"/>
        <v>-0.66131186532365227</v>
      </c>
      <c r="E302" s="3">
        <f>D302+$H$2</f>
        <v>1.1945258076440561</v>
      </c>
      <c r="F302" s="3">
        <f t="shared" si="30"/>
        <v>117.89999999999998</v>
      </c>
      <c r="G302">
        <f t="shared" si="31"/>
        <v>0.88376563008869347</v>
      </c>
      <c r="H302" s="3">
        <f t="shared" si="32"/>
        <v>5.0594003942660377</v>
      </c>
      <c r="J302" s="3">
        <f t="shared" si="34"/>
        <v>3.3043452915367411</v>
      </c>
    </row>
    <row r="303" spans="2:10" x14ac:dyDescent="0.3">
      <c r="B303">
        <f t="shared" si="33"/>
        <v>888</v>
      </c>
      <c r="C303">
        <f t="shared" si="28"/>
        <v>319.68</v>
      </c>
      <c r="D303">
        <f t="shared" si="29"/>
        <v>-0.64705596156944434</v>
      </c>
      <c r="E303" s="3">
        <f>D303+$H$2</f>
        <v>1.208781711398264</v>
      </c>
      <c r="F303" s="3">
        <f t="shared" si="30"/>
        <v>119.52000000000004</v>
      </c>
      <c r="G303">
        <f t="shared" si="31"/>
        <v>0.87018375466952536</v>
      </c>
      <c r="H303" s="3">
        <f t="shared" si="32"/>
        <v>5.0458185188468692</v>
      </c>
      <c r="J303" s="3">
        <f t="shared" si="34"/>
        <v>3.3053452915367409</v>
      </c>
    </row>
    <row r="304" spans="2:10" x14ac:dyDescent="0.3">
      <c r="B304">
        <f t="shared" si="33"/>
        <v>891</v>
      </c>
      <c r="C304">
        <f t="shared" si="28"/>
        <v>320.76</v>
      </c>
      <c r="D304">
        <f t="shared" si="29"/>
        <v>-0.63257016191312465</v>
      </c>
      <c r="E304" s="3">
        <f>D304+$H$2</f>
        <v>1.2232675110545839</v>
      </c>
      <c r="F304" s="3">
        <f t="shared" si="30"/>
        <v>121.13999999999999</v>
      </c>
      <c r="G304">
        <f t="shared" si="31"/>
        <v>0.85590626767113309</v>
      </c>
      <c r="H304" s="3">
        <f t="shared" si="32"/>
        <v>5.0315410318484775</v>
      </c>
      <c r="J304" s="3">
        <f t="shared" si="34"/>
        <v>3.3063452915367408</v>
      </c>
    </row>
    <row r="305" spans="2:10" x14ac:dyDescent="0.3">
      <c r="B305">
        <f t="shared" si="33"/>
        <v>894</v>
      </c>
      <c r="C305">
        <f t="shared" si="28"/>
        <v>321.84000000000003</v>
      </c>
      <c r="D305">
        <f t="shared" si="29"/>
        <v>-0.6178596130903341</v>
      </c>
      <c r="E305" s="3">
        <f>D305+$H$2</f>
        <v>1.2379780598773742</v>
      </c>
      <c r="F305" s="3">
        <f t="shared" si="30"/>
        <v>122.75999999999999</v>
      </c>
      <c r="G305">
        <f t="shared" si="31"/>
        <v>0.84094458229816915</v>
      </c>
      <c r="H305" s="3">
        <f t="shared" si="32"/>
        <v>5.0165793464755133</v>
      </c>
      <c r="J305" s="3">
        <f t="shared" si="34"/>
        <v>3.3073452915367407</v>
      </c>
    </row>
    <row r="306" spans="2:10" x14ac:dyDescent="0.3">
      <c r="B306">
        <f t="shared" si="33"/>
        <v>897</v>
      </c>
      <c r="C306">
        <f t="shared" si="28"/>
        <v>322.92</v>
      </c>
      <c r="D306">
        <f t="shared" si="29"/>
        <v>-0.60292954168902468</v>
      </c>
      <c r="E306" s="3">
        <f>D306+$H$2</f>
        <v>1.2529081312786836</v>
      </c>
      <c r="F306" s="3">
        <f t="shared" si="30"/>
        <v>124.38</v>
      </c>
      <c r="G306">
        <f t="shared" si="31"/>
        <v>0.82531065869299969</v>
      </c>
      <c r="H306" s="3">
        <f t="shared" si="32"/>
        <v>5.0009454228703438</v>
      </c>
      <c r="J306" s="3">
        <f t="shared" si="34"/>
        <v>3.3083452915367406</v>
      </c>
    </row>
    <row r="307" spans="2:10" x14ac:dyDescent="0.3">
      <c r="B307">
        <f t="shared" si="33"/>
        <v>900</v>
      </c>
      <c r="C307">
        <f t="shared" si="28"/>
        <v>324</v>
      </c>
      <c r="D307">
        <f t="shared" si="29"/>
        <v>-0.58778525229247336</v>
      </c>
      <c r="E307" s="3">
        <f>D307+$H$2</f>
        <v>1.268052420675235</v>
      </c>
      <c r="F307" s="3">
        <f t="shared" si="30"/>
        <v>126.00000000000006</v>
      </c>
      <c r="G307">
        <f t="shared" si="31"/>
        <v>0.80901699437494701</v>
      </c>
      <c r="H307" s="3">
        <f t="shared" si="32"/>
        <v>4.9846517585522907</v>
      </c>
      <c r="J307" s="3">
        <f t="shared" si="34"/>
        <v>3.3093452915367405</v>
      </c>
    </row>
    <row r="308" spans="2:10" x14ac:dyDescent="0.3">
      <c r="B308">
        <f t="shared" si="33"/>
        <v>903</v>
      </c>
      <c r="C308">
        <f t="shared" si="28"/>
        <v>325.08</v>
      </c>
      <c r="D308">
        <f t="shared" si="29"/>
        <v>-0.57243212559459133</v>
      </c>
      <c r="E308" s="3">
        <f>D308+$H$2</f>
        <v>1.2834055473731172</v>
      </c>
      <c r="F308" s="3">
        <f t="shared" si="30"/>
        <v>127.62</v>
      </c>
      <c r="G308">
        <f t="shared" si="31"/>
        <v>0.79207661424996711</v>
      </c>
      <c r="H308" s="3">
        <f t="shared" si="32"/>
        <v>4.9677113784273113</v>
      </c>
      <c r="J308" s="3">
        <f t="shared" si="34"/>
        <v>3.3103452915367404</v>
      </c>
    </row>
    <row r="309" spans="2:10" x14ac:dyDescent="0.3">
      <c r="B309">
        <f t="shared" si="33"/>
        <v>906</v>
      </c>
      <c r="C309">
        <f t="shared" si="28"/>
        <v>326.16000000000003</v>
      </c>
      <c r="D309">
        <f t="shared" si="29"/>
        <v>-0.55687561648818795</v>
      </c>
      <c r="E309" s="3">
        <f>D309+$H$2</f>
        <v>1.2989620564795206</v>
      </c>
      <c r="F309" s="3">
        <f t="shared" si="30"/>
        <v>129.24</v>
      </c>
      <c r="G309">
        <f t="shared" si="31"/>
        <v>0.77450306019873361</v>
      </c>
      <c r="H309" s="3">
        <f t="shared" si="32"/>
        <v>4.9501378243760774</v>
      </c>
      <c r="J309" s="3">
        <f t="shared" si="34"/>
        <v>3.3113452915367403</v>
      </c>
    </row>
    <row r="310" spans="2:10" x14ac:dyDescent="0.3">
      <c r="B310">
        <f t="shared" si="33"/>
        <v>909</v>
      </c>
      <c r="C310">
        <f t="shared" si="28"/>
        <v>327.24</v>
      </c>
      <c r="D310">
        <f t="shared" si="29"/>
        <v>-0.54112125212687601</v>
      </c>
      <c r="E310" s="3">
        <f>D310+$H$2</f>
        <v>1.3147164208408324</v>
      </c>
      <c r="F310" s="3">
        <f t="shared" si="30"/>
        <v>130.85999999999996</v>
      </c>
      <c r="G310">
        <f t="shared" si="31"/>
        <v>0.75631038025147257</v>
      </c>
      <c r="H310" s="3">
        <f t="shared" si="32"/>
        <v>4.9319451444288163</v>
      </c>
      <c r="J310" s="3">
        <f t="shared" si="34"/>
        <v>3.3123452915367402</v>
      </c>
    </row>
    <row r="311" spans="2:10" x14ac:dyDescent="0.3">
      <c r="B311">
        <f t="shared" si="33"/>
        <v>912</v>
      </c>
      <c r="C311">
        <f t="shared" si="28"/>
        <v>328.32</v>
      </c>
      <c r="D311">
        <f t="shared" si="29"/>
        <v>-0.52517462996129538</v>
      </c>
      <c r="E311" s="3">
        <f>D311+$H$2</f>
        <v>1.330663043006413</v>
      </c>
      <c r="F311" s="3">
        <f t="shared" si="30"/>
        <v>132.48000000000002</v>
      </c>
      <c r="G311">
        <f t="shared" si="31"/>
        <v>0.7375131173581736</v>
      </c>
      <c r="H311" s="3">
        <f t="shared" si="32"/>
        <v>4.9131478815355178</v>
      </c>
      <c r="J311" s="3">
        <f t="shared" si="34"/>
        <v>3.3133452915367401</v>
      </c>
    </row>
    <row r="312" spans="2:10" x14ac:dyDescent="0.3">
      <c r="B312">
        <f t="shared" si="33"/>
        <v>915</v>
      </c>
      <c r="C312">
        <f t="shared" si="28"/>
        <v>329.40000000000003</v>
      </c>
      <c r="D312">
        <f t="shared" si="29"/>
        <v>-0.50904141575037043</v>
      </c>
      <c r="E312" s="3">
        <f>D312+$H$2</f>
        <v>1.346796257217338</v>
      </c>
      <c r="F312" s="3">
        <f t="shared" si="30"/>
        <v>134.10000000000002</v>
      </c>
      <c r="G312">
        <f t="shared" si="31"/>
        <v>0.71812629776318848</v>
      </c>
      <c r="H312" s="3">
        <f t="shared" si="32"/>
        <v>4.8937610619405323</v>
      </c>
      <c r="J312" s="3">
        <f t="shared" si="34"/>
        <v>3.31434529153674</v>
      </c>
    </row>
    <row r="313" spans="2:10" x14ac:dyDescent="0.3">
      <c r="B313">
        <f t="shared" si="33"/>
        <v>918</v>
      </c>
      <c r="C313">
        <f t="shared" si="28"/>
        <v>330.48</v>
      </c>
      <c r="D313">
        <f t="shared" si="29"/>
        <v>-0.49272734154829168</v>
      </c>
      <c r="E313" s="3">
        <f>D313+$H$2</f>
        <v>1.3631103314194166</v>
      </c>
      <c r="F313" s="3">
        <f t="shared" si="30"/>
        <v>135.72000000000003</v>
      </c>
      <c r="G313">
        <f t="shared" si="31"/>
        <v>0.6981654189934724</v>
      </c>
      <c r="H313" s="3">
        <f t="shared" si="32"/>
        <v>4.8738001831708164</v>
      </c>
      <c r="J313" s="3">
        <f t="shared" si="34"/>
        <v>3.3153452915367398</v>
      </c>
    </row>
    <row r="314" spans="2:10" x14ac:dyDescent="0.3">
      <c r="B314">
        <f t="shared" si="33"/>
        <v>921</v>
      </c>
      <c r="C314">
        <f t="shared" si="28"/>
        <v>331.56</v>
      </c>
      <c r="D314">
        <f t="shared" si="29"/>
        <v>-0.47623820366793873</v>
      </c>
      <c r="E314" s="3">
        <f>D314+$H$2</f>
        <v>1.3795994692997697</v>
      </c>
      <c r="F314" s="3">
        <f t="shared" si="30"/>
        <v>137.33999999999997</v>
      </c>
      <c r="G314">
        <f t="shared" si="31"/>
        <v>0.67764643747010256</v>
      </c>
      <c r="H314" s="3">
        <f t="shared" si="32"/>
        <v>4.8532812016474463</v>
      </c>
      <c r="J314" s="3">
        <f t="shared" si="34"/>
        <v>3.3163452915367397</v>
      </c>
    </row>
    <row r="315" spans="2:10" x14ac:dyDescent="0.3">
      <c r="B315">
        <f t="shared" si="33"/>
        <v>924</v>
      </c>
      <c r="C315">
        <f t="shared" si="28"/>
        <v>332.64000000000004</v>
      </c>
      <c r="D315">
        <f t="shared" si="29"/>
        <v>-0.45957986062148692</v>
      </c>
      <c r="E315" s="3">
        <f>D315+$H$2</f>
        <v>1.3962578123462215</v>
      </c>
      <c r="F315" s="3">
        <f t="shared" si="30"/>
        <v>138.95999999999998</v>
      </c>
      <c r="G315">
        <f t="shared" si="31"/>
        <v>0.65658575575295675</v>
      </c>
      <c r="H315" s="3">
        <f t="shared" si="32"/>
        <v>4.832220519930301</v>
      </c>
      <c r="J315" s="3">
        <f t="shared" si="34"/>
        <v>3.3173452915367396</v>
      </c>
    </row>
    <row r="316" spans="2:10" x14ac:dyDescent="0.3">
      <c r="B316">
        <f t="shared" si="33"/>
        <v>927</v>
      </c>
      <c r="C316">
        <f t="shared" si="28"/>
        <v>333.72</v>
      </c>
      <c r="D316">
        <f t="shared" si="29"/>
        <v>-0.44275823103890166</v>
      </c>
      <c r="E316" s="3">
        <f>D316+$H$2</f>
        <v>1.4130794419288066</v>
      </c>
      <c r="F316" s="3">
        <f t="shared" si="30"/>
        <v>140.58000000000004</v>
      </c>
      <c r="G316">
        <f t="shared" si="31"/>
        <v>0.63500020942876023</v>
      </c>
      <c r="H316" s="3">
        <f t="shared" si="32"/>
        <v>4.8106349736061045</v>
      </c>
      <c r="J316" s="3">
        <f t="shared" si="34"/>
        <v>3.3183452915367395</v>
      </c>
    </row>
    <row r="317" spans="2:10" x14ac:dyDescent="0.3">
      <c r="B317">
        <f t="shared" si="33"/>
        <v>930</v>
      </c>
      <c r="C317">
        <f t="shared" si="28"/>
        <v>334.8</v>
      </c>
      <c r="D317">
        <f t="shared" si="29"/>
        <v>-0.42577929156507222</v>
      </c>
      <c r="E317" s="3">
        <f>D317+$H$2</f>
        <v>1.4300583814026362</v>
      </c>
      <c r="F317" s="3">
        <f t="shared" si="30"/>
        <v>142.19999999999999</v>
      </c>
      <c r="G317">
        <f t="shared" si="31"/>
        <v>0.61290705365297682</v>
      </c>
      <c r="H317" s="3">
        <f t="shared" si="32"/>
        <v>4.7885418178303212</v>
      </c>
      <c r="J317" s="3">
        <f t="shared" si="34"/>
        <v>3.3193452915367394</v>
      </c>
    </row>
    <row r="318" spans="2:10" x14ac:dyDescent="0.3">
      <c r="B318">
        <f t="shared" si="33"/>
        <v>933</v>
      </c>
      <c r="C318">
        <f t="shared" si="28"/>
        <v>335.88</v>
      </c>
      <c r="D318">
        <f t="shared" si="29"/>
        <v>-0.4086490747363497</v>
      </c>
      <c r="E318" s="3">
        <f>D318+$H$2</f>
        <v>1.4471885982313588</v>
      </c>
      <c r="F318" s="3">
        <f t="shared" si="30"/>
        <v>143.82</v>
      </c>
      <c r="G318">
        <f t="shared" si="31"/>
        <v>0.59032394935629484</v>
      </c>
      <c r="H318" s="3">
        <f t="shared" si="32"/>
        <v>4.7659587135336388</v>
      </c>
      <c r="J318" s="3">
        <f t="shared" si="34"/>
        <v>3.3203452915367393</v>
      </c>
    </row>
    <row r="319" spans="2:10" x14ac:dyDescent="0.3">
      <c r="B319">
        <f t="shared" si="33"/>
        <v>936</v>
      </c>
      <c r="C319">
        <f t="shared" si="28"/>
        <v>336.96000000000004</v>
      </c>
      <c r="D319">
        <f t="shared" si="29"/>
        <v>-0.39137366683720248</v>
      </c>
      <c r="E319" s="3">
        <f>D319+$H$2</f>
        <v>1.4644640061305059</v>
      </c>
      <c r="F319" s="3">
        <f t="shared" si="30"/>
        <v>145.43999999999994</v>
      </c>
      <c r="G319">
        <f t="shared" si="31"/>
        <v>0.56726894912675718</v>
      </c>
      <c r="H319" s="3">
        <f t="shared" si="32"/>
        <v>4.7429037133041012</v>
      </c>
      <c r="J319" s="3">
        <f t="shared" si="34"/>
        <v>3.3213452915367392</v>
      </c>
    </row>
    <row r="320" spans="2:10" x14ac:dyDescent="0.3">
      <c r="B320">
        <f t="shared" si="33"/>
        <v>939</v>
      </c>
      <c r="C320">
        <f t="shared" si="28"/>
        <v>338.03999999999996</v>
      </c>
      <c r="D320">
        <f t="shared" si="29"/>
        <v>-0.37395920573780078</v>
      </c>
      <c r="E320" s="3">
        <f>D320+$H$2</f>
        <v>1.4818784672299077</v>
      </c>
      <c r="F320" s="3">
        <f t="shared" si="30"/>
        <v>147.06000000000006</v>
      </c>
      <c r="G320">
        <f t="shared" si="31"/>
        <v>0.54376048277879196</v>
      </c>
      <c r="H320" s="3">
        <f t="shared" si="32"/>
        <v>4.719395246956136</v>
      </c>
      <c r="J320" s="3">
        <f t="shared" si="34"/>
        <v>3.3223452915367391</v>
      </c>
    </row>
    <row r="321" spans="2:10" x14ac:dyDescent="0.3">
      <c r="B321">
        <f t="shared" si="33"/>
        <v>942</v>
      </c>
      <c r="C321">
        <f t="shared" si="28"/>
        <v>339.12</v>
      </c>
      <c r="D321">
        <f t="shared" si="29"/>
        <v>-0.35641187871325047</v>
      </c>
      <c r="E321" s="3">
        <f>D321+$H$2</f>
        <v>1.499425794254458</v>
      </c>
      <c r="F321" s="3">
        <f t="shared" si="30"/>
        <v>148.68</v>
      </c>
      <c r="G321">
        <f t="shared" si="31"/>
        <v>0.51981734262070933</v>
      </c>
      <c r="H321" s="3">
        <f t="shared" si="32"/>
        <v>4.6954521067980535</v>
      </c>
      <c r="J321" s="3">
        <f t="shared" si="34"/>
        <v>3.323345291536739</v>
      </c>
    </row>
    <row r="322" spans="2:10" x14ac:dyDescent="0.3">
      <c r="B322">
        <f t="shared" si="33"/>
        <v>945</v>
      </c>
      <c r="C322">
        <f t="shared" si="28"/>
        <v>340.2</v>
      </c>
      <c r="D322">
        <f t="shared" si="29"/>
        <v>-0.33873792024529226</v>
      </c>
      <c r="E322" s="3">
        <f>D322+$H$2</f>
        <v>1.5170997527224162</v>
      </c>
      <c r="F322" s="3">
        <f t="shared" si="30"/>
        <v>150.30000000000001</v>
      </c>
      <c r="G322">
        <f t="shared" si="31"/>
        <v>0.49545866843240738</v>
      </c>
      <c r="H322" s="3">
        <f t="shared" si="32"/>
        <v>4.6710934326097515</v>
      </c>
      <c r="J322" s="3">
        <f t="shared" si="34"/>
        <v>3.3243452915367389</v>
      </c>
    </row>
    <row r="323" spans="2:10" x14ac:dyDescent="0.3">
      <c r="B323">
        <f t="shared" si="33"/>
        <v>948</v>
      </c>
      <c r="C323">
        <f t="shared" si="28"/>
        <v>341.28</v>
      </c>
      <c r="D323">
        <f t="shared" si="29"/>
        <v>-0.32094360980720982</v>
      </c>
      <c r="E323" s="3">
        <f>D323+$H$2</f>
        <v>1.5348940631604986</v>
      </c>
      <c r="F323" s="3">
        <f t="shared" si="30"/>
        <v>151.91999999999996</v>
      </c>
      <c r="G323">
        <f t="shared" si="31"/>
        <v>0.47070393216533318</v>
      </c>
      <c r="H323" s="3">
        <f t="shared" si="32"/>
        <v>4.6463386963426769</v>
      </c>
      <c r="J323" s="3">
        <f t="shared" si="34"/>
        <v>3.3253452915367387</v>
      </c>
    </row>
    <row r="324" spans="2:10" x14ac:dyDescent="0.3">
      <c r="B324">
        <f t="shared" si="33"/>
        <v>951</v>
      </c>
      <c r="C324">
        <f t="shared" si="28"/>
        <v>342.35999999999996</v>
      </c>
      <c r="D324">
        <f t="shared" si="29"/>
        <v>-0.30303526963277544</v>
      </c>
      <c r="E324" s="3">
        <f>D324+$H$2</f>
        <v>1.552802403334933</v>
      </c>
      <c r="F324" s="3">
        <f t="shared" si="30"/>
        <v>153.54000000000008</v>
      </c>
      <c r="G324">
        <f t="shared" si="31"/>
        <v>0.44557292237689533</v>
      </c>
      <c r="H324" s="3">
        <f t="shared" si="32"/>
        <v>4.6212076865542393</v>
      </c>
      <c r="J324" s="3">
        <f t="shared" si="34"/>
        <v>3.3263452915367386</v>
      </c>
    </row>
    <row r="325" spans="2:10" x14ac:dyDescent="0.3">
      <c r="B325">
        <f t="shared" si="33"/>
        <v>954</v>
      </c>
      <c r="C325">
        <f t="shared" si="28"/>
        <v>343.44</v>
      </c>
      <c r="D325">
        <f t="shared" si="29"/>
        <v>-0.285019262469977</v>
      </c>
      <c r="E325" s="3">
        <f>D325+$H$2</f>
        <v>1.5708184104977314</v>
      </c>
      <c r="F325" s="3">
        <f t="shared" si="30"/>
        <v>155.15999999999997</v>
      </c>
      <c r="G325">
        <f t="shared" si="31"/>
        <v>0.42008572841180686</v>
      </c>
      <c r="H325" s="3">
        <f t="shared" si="32"/>
        <v>4.5957204925891508</v>
      </c>
      <c r="J325" s="3">
        <f t="shared" si="34"/>
        <v>3.3273452915367385</v>
      </c>
    </row>
    <row r="326" spans="2:10" x14ac:dyDescent="0.3">
      <c r="B326">
        <f t="shared" si="33"/>
        <v>957</v>
      </c>
      <c r="C326">
        <f t="shared" si="28"/>
        <v>344.52</v>
      </c>
      <c r="D326">
        <f t="shared" si="29"/>
        <v>-0.26690198932037584</v>
      </c>
      <c r="E326" s="3">
        <f>D326+$H$2</f>
        <v>1.5889356836473325</v>
      </c>
      <c r="F326" s="3">
        <f t="shared" si="30"/>
        <v>156.77999999999997</v>
      </c>
      <c r="G326">
        <f t="shared" si="31"/>
        <v>0.39426272434295162</v>
      </c>
      <c r="H326" s="3">
        <f t="shared" si="32"/>
        <v>4.5698974885202954</v>
      </c>
      <c r="J326" s="3">
        <f t="shared" si="34"/>
        <v>3.3283452915367384</v>
      </c>
    </row>
    <row r="327" spans="2:10" x14ac:dyDescent="0.3">
      <c r="B327">
        <f t="shared" si="33"/>
        <v>960</v>
      </c>
      <c r="C327">
        <f t="shared" si="28"/>
        <v>345.59999999999997</v>
      </c>
      <c r="D327">
        <f t="shared" si="29"/>
        <v>-0.24868988716485621</v>
      </c>
      <c r="E327" s="3">
        <f>D327+$H$2</f>
        <v>1.6071477858028522</v>
      </c>
      <c r="F327" s="3">
        <f t="shared" si="30"/>
        <v>158.39999999999998</v>
      </c>
      <c r="G327">
        <f t="shared" si="31"/>
        <v>0.36812455268467853</v>
      </c>
      <c r="H327" s="3">
        <f t="shared" si="32"/>
        <v>4.5437593168620225</v>
      </c>
      <c r="J327" s="3">
        <f t="shared" si="34"/>
        <v>3.3293452915367383</v>
      </c>
    </row>
    <row r="328" spans="2:10" x14ac:dyDescent="0.3">
      <c r="B328">
        <f t="shared" si="33"/>
        <v>963</v>
      </c>
      <c r="C328">
        <f t="shared" ref="C328:C391" si="35">MOD(B328*$B$2/60/1000*360,360)</f>
        <v>346.68</v>
      </c>
      <c r="D328">
        <f t="shared" ref="D328:D391" si="36">SIN(C328/360*2*PI())</f>
        <v>-0.23038942667659143</v>
      </c>
      <c r="E328" s="3">
        <f>D328+$H$2</f>
        <v>1.6254482462911171</v>
      </c>
      <c r="F328" s="3">
        <f t="shared" ref="F328:F391" si="37">MOD(B328*$B$1/60/1000*360,360)</f>
        <v>160.01999999999998</v>
      </c>
      <c r="G328">
        <f t="shared" ref="G328:G391" si="38">SIN(F328/360*2*PI())</f>
        <v>0.34169210789148391</v>
      </c>
      <c r="H328" s="3">
        <f t="shared" ref="H328:H391" si="39">G328+$H$1</f>
        <v>4.5173268720688284</v>
      </c>
      <c r="J328" s="3">
        <f t="shared" si="34"/>
        <v>3.3303452915367382</v>
      </c>
    </row>
    <row r="329" spans="2:10" x14ac:dyDescent="0.3">
      <c r="B329">
        <f t="shared" ref="B329:B392" si="40">B328+$B$3</f>
        <v>966</v>
      </c>
      <c r="C329">
        <f t="shared" si="35"/>
        <v>347.76</v>
      </c>
      <c r="D329">
        <f t="shared" si="36"/>
        <v>-0.2120071099220549</v>
      </c>
      <c r="E329" s="3">
        <f>D329+$H$2</f>
        <v>1.6438305630456536</v>
      </c>
      <c r="F329" s="3">
        <f t="shared" si="37"/>
        <v>161.63999999999999</v>
      </c>
      <c r="G329">
        <f t="shared" si="38"/>
        <v>0.31498651965530539</v>
      </c>
      <c r="H329" s="3">
        <f t="shared" si="39"/>
        <v>4.4906212838326498</v>
      </c>
      <c r="J329" s="3">
        <f t="shared" ref="J329:J392" si="41">MIN(J328,H329)+0.001</f>
        <v>3.3313452915367381</v>
      </c>
    </row>
    <row r="330" spans="2:10" x14ac:dyDescent="0.3">
      <c r="B330">
        <f t="shared" si="40"/>
        <v>969</v>
      </c>
      <c r="C330">
        <f t="shared" si="35"/>
        <v>348.84</v>
      </c>
      <c r="D330">
        <f t="shared" si="36"/>
        <v>-0.19354946805086082</v>
      </c>
      <c r="E330" s="3">
        <f>D330+$H$2</f>
        <v>1.6622882049168477</v>
      </c>
      <c r="F330" s="3">
        <f t="shared" si="37"/>
        <v>163.26</v>
      </c>
      <c r="G330">
        <f t="shared" si="38"/>
        <v>0.28802913601476976</v>
      </c>
      <c r="H330" s="3">
        <f t="shared" si="39"/>
        <v>4.4636639001921141</v>
      </c>
      <c r="J330" s="3">
        <f t="shared" si="41"/>
        <v>3.332345291536738</v>
      </c>
    </row>
    <row r="331" spans="2:10" x14ac:dyDescent="0.3">
      <c r="B331">
        <f t="shared" si="40"/>
        <v>972</v>
      </c>
      <c r="C331">
        <f t="shared" si="35"/>
        <v>349.92</v>
      </c>
      <c r="D331">
        <f t="shared" si="36"/>
        <v>-0.17502305897527601</v>
      </c>
      <c r="E331" s="3">
        <f>D331+$H$2</f>
        <v>1.6808146139924325</v>
      </c>
      <c r="F331" s="3">
        <f t="shared" si="37"/>
        <v>164.88</v>
      </c>
      <c r="G331">
        <f t="shared" si="38"/>
        <v>0.26084150628989705</v>
      </c>
      <c r="H331" s="3">
        <f t="shared" si="39"/>
        <v>4.4364762704672414</v>
      </c>
      <c r="J331" s="3">
        <f t="shared" si="41"/>
        <v>3.3333452915367379</v>
      </c>
    </row>
    <row r="332" spans="2:10" x14ac:dyDescent="0.3">
      <c r="B332">
        <f t="shared" si="40"/>
        <v>975</v>
      </c>
      <c r="C332">
        <f t="shared" si="35"/>
        <v>351</v>
      </c>
      <c r="D332">
        <f t="shared" si="36"/>
        <v>-0.15643446504023112</v>
      </c>
      <c r="E332" s="3">
        <f>D332+$H$2</f>
        <v>1.6994032079274772</v>
      </c>
      <c r="F332" s="3">
        <f t="shared" si="37"/>
        <v>166.5</v>
      </c>
      <c r="G332">
        <f t="shared" si="38"/>
        <v>0.23344536385590553</v>
      </c>
      <c r="H332" s="3">
        <f t="shared" si="39"/>
        <v>4.4090801280332492</v>
      </c>
      <c r="J332" s="3">
        <f t="shared" si="41"/>
        <v>3.3343452915367378</v>
      </c>
    </row>
    <row r="333" spans="2:10" x14ac:dyDescent="0.3">
      <c r="B333">
        <f t="shared" si="40"/>
        <v>978</v>
      </c>
      <c r="C333">
        <f t="shared" si="35"/>
        <v>352.08</v>
      </c>
      <c r="D333">
        <f t="shared" si="36"/>
        <v>-0.13779029068463858</v>
      </c>
      <c r="E333" s="3">
        <f>D333+$H$2</f>
        <v>1.7180473822830697</v>
      </c>
      <c r="F333" s="3">
        <f t="shared" si="37"/>
        <v>168.12</v>
      </c>
      <c r="G333">
        <f t="shared" si="38"/>
        <v>0.20586260876988141</v>
      </c>
      <c r="H333" s="3">
        <f t="shared" si="39"/>
        <v>4.3814973729472255</v>
      </c>
      <c r="J333" s="3">
        <f t="shared" si="41"/>
        <v>3.3353452915367376</v>
      </c>
    </row>
    <row r="334" spans="2:10" x14ac:dyDescent="0.3">
      <c r="B334">
        <f t="shared" si="40"/>
        <v>981</v>
      </c>
      <c r="C334">
        <f t="shared" si="35"/>
        <v>353.15999999999997</v>
      </c>
      <c r="D334">
        <f t="shared" si="36"/>
        <v>-0.11909716009487054</v>
      </c>
      <c r="E334" s="3">
        <f>D334+$H$2</f>
        <v>1.7367405128728379</v>
      </c>
      <c r="F334" s="3">
        <f t="shared" si="37"/>
        <v>169.74</v>
      </c>
      <c r="G334">
        <f t="shared" si="38"/>
        <v>0.17811529026421022</v>
      </c>
      <c r="H334" s="3">
        <f t="shared" si="39"/>
        <v>4.3537500544415542</v>
      </c>
      <c r="J334" s="3">
        <f t="shared" si="41"/>
        <v>3.3363452915367375</v>
      </c>
    </row>
    <row r="335" spans="2:10" x14ac:dyDescent="0.3">
      <c r="B335">
        <f t="shared" si="40"/>
        <v>984</v>
      </c>
      <c r="C335">
        <f t="shared" si="35"/>
        <v>354.24</v>
      </c>
      <c r="D335">
        <f t="shared" si="36"/>
        <v>-0.10036171485121509</v>
      </c>
      <c r="E335" s="3">
        <f>D335+$H$2</f>
        <v>1.7554759581164934</v>
      </c>
      <c r="F335" s="3">
        <f t="shared" si="37"/>
        <v>171.36</v>
      </c>
      <c r="G335">
        <f t="shared" si="38"/>
        <v>0.15022558912075712</v>
      </c>
      <c r="H335" s="3">
        <f t="shared" si="39"/>
        <v>4.3258603532981015</v>
      </c>
      <c r="J335" s="3">
        <f t="shared" si="41"/>
        <v>3.3373452915367374</v>
      </c>
    </row>
    <row r="336" spans="2:10" x14ac:dyDescent="0.3">
      <c r="B336">
        <f t="shared" si="40"/>
        <v>987</v>
      </c>
      <c r="C336">
        <f t="shared" si="35"/>
        <v>355.32</v>
      </c>
      <c r="D336">
        <f t="shared" si="36"/>
        <v>-8.1590611568158042E-2</v>
      </c>
      <c r="E336" s="3">
        <f>D336+$H$2</f>
        <v>1.7742470613995505</v>
      </c>
      <c r="F336" s="3">
        <f t="shared" si="37"/>
        <v>172.98000000000002</v>
      </c>
      <c r="G336">
        <f t="shared" si="38"/>
        <v>0.12221579993988949</v>
      </c>
      <c r="H336" s="3">
        <f t="shared" si="39"/>
        <v>4.2978505641172333</v>
      </c>
      <c r="J336" s="3">
        <f t="shared" si="41"/>
        <v>3.3383452915367373</v>
      </c>
    </row>
    <row r="337" spans="2:10" x14ac:dyDescent="0.3">
      <c r="B337">
        <f t="shared" si="40"/>
        <v>990</v>
      </c>
      <c r="C337">
        <f t="shared" si="35"/>
        <v>356.4</v>
      </c>
      <c r="D337">
        <f t="shared" si="36"/>
        <v>-6.2790519529313263E-2</v>
      </c>
      <c r="E337" s="3">
        <f>D337+$H$2</f>
        <v>1.7930471534383952</v>
      </c>
      <c r="F337" s="3">
        <f t="shared" si="37"/>
        <v>174.60000000000002</v>
      </c>
      <c r="G337">
        <f t="shared" si="38"/>
        <v>9.4108313318514353E-2</v>
      </c>
      <c r="H337" s="3">
        <f t="shared" si="39"/>
        <v>4.2697430774958587</v>
      </c>
      <c r="J337" s="3">
        <f t="shared" si="41"/>
        <v>3.3393452915367372</v>
      </c>
    </row>
    <row r="338" spans="2:10" x14ac:dyDescent="0.3">
      <c r="B338">
        <f t="shared" si="40"/>
        <v>993</v>
      </c>
      <c r="C338">
        <f t="shared" si="35"/>
        <v>357.48</v>
      </c>
      <c r="D338">
        <f t="shared" si="36"/>
        <v>-4.3968118317864187E-2</v>
      </c>
      <c r="E338" s="3">
        <f>D338+$H$2</f>
        <v>1.8118695546498442</v>
      </c>
      <c r="F338" s="3">
        <f t="shared" si="37"/>
        <v>176.22000000000003</v>
      </c>
      <c r="G338">
        <f t="shared" si="38"/>
        <v>6.5925597951377424E-2</v>
      </c>
      <c r="H338" s="3">
        <f t="shared" si="39"/>
        <v>4.2415603621287215</v>
      </c>
      <c r="J338" s="3">
        <f t="shared" si="41"/>
        <v>3.3403452915367371</v>
      </c>
    </row>
    <row r="339" spans="2:10" x14ac:dyDescent="0.3">
      <c r="B339">
        <f t="shared" si="40"/>
        <v>996</v>
      </c>
      <c r="C339">
        <f t="shared" si="35"/>
        <v>358.56</v>
      </c>
      <c r="D339">
        <f t="shared" si="36"/>
        <v>-2.5130095443337937E-2</v>
      </c>
      <c r="E339" s="3">
        <f>D339+$H$2</f>
        <v>1.8307075775243704</v>
      </c>
      <c r="F339" s="3">
        <f t="shared" si="37"/>
        <v>177.84000000000003</v>
      </c>
      <c r="G339">
        <f t="shared" si="38"/>
        <v>3.769018266993409E-2</v>
      </c>
      <c r="H339" s="3">
        <f t="shared" si="39"/>
        <v>4.213324946847278</v>
      </c>
      <c r="J339" s="3">
        <f t="shared" si="41"/>
        <v>3.341345291536737</v>
      </c>
    </row>
    <row r="340" spans="2:10" x14ac:dyDescent="0.3">
      <c r="B340">
        <f t="shared" si="40"/>
        <v>999</v>
      </c>
      <c r="C340">
        <f t="shared" si="35"/>
        <v>359.64</v>
      </c>
      <c r="D340">
        <f t="shared" si="36"/>
        <v>-6.2831439655588054E-3</v>
      </c>
      <c r="E340" s="3">
        <f>D340+$H$2</f>
        <v>1.8495545290021496</v>
      </c>
      <c r="F340" s="3">
        <f t="shared" si="37"/>
        <v>179.46000000000004</v>
      </c>
      <c r="G340">
        <f t="shared" si="38"/>
        <v>9.4246384331435427E-3</v>
      </c>
      <c r="H340" s="3">
        <f t="shared" si="39"/>
        <v>4.1850594026104879</v>
      </c>
      <c r="J340" s="3">
        <f t="shared" si="41"/>
        <v>3.3423452915367369</v>
      </c>
    </row>
    <row r="341" spans="2:10" x14ac:dyDescent="0.3">
      <c r="B341">
        <f t="shared" si="40"/>
        <v>1002</v>
      </c>
      <c r="C341">
        <f t="shared" si="35"/>
        <v>0.72000000000002728</v>
      </c>
      <c r="D341">
        <f t="shared" si="36"/>
        <v>1.2566039883353084E-2</v>
      </c>
      <c r="E341" s="3">
        <f>D341+$H$2</f>
        <v>1.8684037128510615</v>
      </c>
      <c r="F341" s="3">
        <f t="shared" si="37"/>
        <v>181.07999999999993</v>
      </c>
      <c r="G341">
        <f t="shared" si="38"/>
        <v>-1.8848439715406881E-2</v>
      </c>
      <c r="H341" s="3">
        <f t="shared" si="39"/>
        <v>4.1567863244619376</v>
      </c>
      <c r="J341" s="3">
        <f t="shared" si="41"/>
        <v>3.3433452915367368</v>
      </c>
    </row>
    <row r="342" spans="2:10" x14ac:dyDescent="0.3">
      <c r="B342">
        <f t="shared" si="40"/>
        <v>1005</v>
      </c>
      <c r="C342">
        <f t="shared" si="35"/>
        <v>1.7999999999999545</v>
      </c>
      <c r="D342">
        <f t="shared" si="36"/>
        <v>3.1410759078127501E-2</v>
      </c>
      <c r="E342" s="3">
        <f>D342+$H$2</f>
        <v>1.8872484320458358</v>
      </c>
      <c r="F342" s="3">
        <f t="shared" si="37"/>
        <v>182.70000000000005</v>
      </c>
      <c r="G342">
        <f t="shared" si="38"/>
        <v>-4.7106450709643602E-2</v>
      </c>
      <c r="H342" s="3">
        <f t="shared" si="39"/>
        <v>4.1285283134677009</v>
      </c>
      <c r="J342" s="3">
        <f t="shared" si="41"/>
        <v>3.3443452915367367</v>
      </c>
    </row>
    <row r="343" spans="2:10" x14ac:dyDescent="0.3">
      <c r="B343">
        <f t="shared" si="40"/>
        <v>1008</v>
      </c>
      <c r="C343">
        <f t="shared" si="35"/>
        <v>2.8799999999999955</v>
      </c>
      <c r="D343">
        <f t="shared" si="36"/>
        <v>5.024431817976948E-2</v>
      </c>
      <c r="E343" s="3">
        <f>D343+$H$2</f>
        <v>1.9060819911474778</v>
      </c>
      <c r="F343" s="3">
        <f t="shared" si="37"/>
        <v>184.32000000000005</v>
      </c>
      <c r="G343">
        <f t="shared" si="38"/>
        <v>-7.5326805527933235E-2</v>
      </c>
      <c r="H343" s="3">
        <f t="shared" si="39"/>
        <v>4.1003079586494113</v>
      </c>
      <c r="J343" s="3">
        <f t="shared" si="41"/>
        <v>3.3453452915367365</v>
      </c>
    </row>
    <row r="344" spans="2:10" x14ac:dyDescent="0.3">
      <c r="B344">
        <f t="shared" si="40"/>
        <v>1011</v>
      </c>
      <c r="C344">
        <f t="shared" si="35"/>
        <v>3.9599999999999795</v>
      </c>
      <c r="D344">
        <f t="shared" si="36"/>
        <v>6.9060025714405435E-2</v>
      </c>
      <c r="E344" s="3">
        <f>D344+$H$2</f>
        <v>1.9248976986821138</v>
      </c>
      <c r="F344" s="3">
        <f t="shared" si="37"/>
        <v>185.93999999999994</v>
      </c>
      <c r="G344">
        <f t="shared" si="38"/>
        <v>-0.10348694525042129</v>
      </c>
      <c r="H344" s="3">
        <f t="shared" si="39"/>
        <v>4.0721478189269229</v>
      </c>
      <c r="J344" s="3">
        <f t="shared" si="41"/>
        <v>3.3463452915367364</v>
      </c>
    </row>
    <row r="345" spans="2:10" x14ac:dyDescent="0.3">
      <c r="B345">
        <f t="shared" si="40"/>
        <v>1014</v>
      </c>
      <c r="C345">
        <f t="shared" si="35"/>
        <v>5.0400000000000205</v>
      </c>
      <c r="D345">
        <f t="shared" si="36"/>
        <v>8.7851196550743527E-2</v>
      </c>
      <c r="E345" s="3">
        <f>D345+$H$2</f>
        <v>1.943688869518452</v>
      </c>
      <c r="F345" s="3">
        <f t="shared" si="37"/>
        <v>187.55999999999995</v>
      </c>
      <c r="G345">
        <f t="shared" si="38"/>
        <v>-0.13156435909228129</v>
      </c>
      <c r="H345" s="3">
        <f t="shared" si="39"/>
        <v>4.0440704050850629</v>
      </c>
      <c r="J345" s="3">
        <f t="shared" si="41"/>
        <v>3.3473452915367363</v>
      </c>
    </row>
    <row r="346" spans="2:10" x14ac:dyDescent="0.3">
      <c r="B346">
        <f t="shared" si="40"/>
        <v>1017</v>
      </c>
      <c r="C346">
        <f t="shared" si="35"/>
        <v>6.1199999999999477</v>
      </c>
      <c r="D346">
        <f t="shared" si="36"/>
        <v>0.10661115427525901</v>
      </c>
      <c r="E346" s="3">
        <f>D346+$H$2</f>
        <v>1.9624488272429674</v>
      </c>
      <c r="F346" s="3">
        <f t="shared" si="37"/>
        <v>189.18000000000006</v>
      </c>
      <c r="G346">
        <f t="shared" si="38"/>
        <v>-0.1595366023984873</v>
      </c>
      <c r="H346" s="3">
        <f t="shared" si="39"/>
        <v>4.0160981617788565</v>
      </c>
      <c r="J346" s="3">
        <f t="shared" si="41"/>
        <v>3.3483452915367362</v>
      </c>
    </row>
    <row r="347" spans="2:10" x14ac:dyDescent="0.3">
      <c r="B347">
        <f t="shared" si="40"/>
        <v>1020</v>
      </c>
      <c r="C347">
        <f t="shared" si="35"/>
        <v>7.1999999999999886</v>
      </c>
      <c r="D347">
        <f t="shared" si="36"/>
        <v>0.12533323356430406</v>
      </c>
      <c r="E347" s="3">
        <f>D347+$H$2</f>
        <v>1.9811709065320124</v>
      </c>
      <c r="F347" s="3">
        <f t="shared" si="37"/>
        <v>190.79999999999995</v>
      </c>
      <c r="G347">
        <f t="shared" si="38"/>
        <v>-0.18738131458572388</v>
      </c>
      <c r="H347" s="3">
        <f t="shared" si="39"/>
        <v>3.9882534495916202</v>
      </c>
      <c r="J347" s="3">
        <f t="shared" si="41"/>
        <v>3.3493452915367361</v>
      </c>
    </row>
    <row r="348" spans="2:10" x14ac:dyDescent="0.3">
      <c r="B348">
        <f t="shared" si="40"/>
        <v>1023</v>
      </c>
      <c r="C348">
        <f t="shared" si="35"/>
        <v>8.2799999999999727</v>
      </c>
      <c r="D348">
        <f t="shared" si="36"/>
        <v>0.14401078255225166</v>
      </c>
      <c r="E348" s="3">
        <f>D348+$H$2</f>
        <v>1.99984845551996</v>
      </c>
      <c r="F348" s="3">
        <f t="shared" si="37"/>
        <v>192.41999999999996</v>
      </c>
      <c r="G348">
        <f t="shared" si="38"/>
        <v>-0.21507623701711223</v>
      </c>
      <c r="H348" s="3">
        <f t="shared" si="39"/>
        <v>3.9605585271602317</v>
      </c>
      <c r="J348" s="3">
        <f t="shared" si="41"/>
        <v>3.350345291536736</v>
      </c>
    </row>
    <row r="349" spans="2:10" x14ac:dyDescent="0.3">
      <c r="B349">
        <f t="shared" si="40"/>
        <v>1026</v>
      </c>
      <c r="C349">
        <f t="shared" si="35"/>
        <v>9.3600000000000136</v>
      </c>
      <c r="D349">
        <f t="shared" si="36"/>
        <v>0.1626371651948838</v>
      </c>
      <c r="E349" s="3">
        <f>D349+$H$2</f>
        <v>2.0184748381625921</v>
      </c>
      <c r="F349" s="3">
        <f t="shared" si="37"/>
        <v>194.03999999999996</v>
      </c>
      <c r="G349">
        <f t="shared" si="38"/>
        <v>-0.24259923079540674</v>
      </c>
      <c r="H349" s="3">
        <f t="shared" si="39"/>
        <v>3.9330355333819376</v>
      </c>
      <c r="J349" s="3">
        <f t="shared" si="41"/>
        <v>3.3513452915367359</v>
      </c>
    </row>
    <row r="350" spans="2:10" x14ac:dyDescent="0.3">
      <c r="B350">
        <f t="shared" si="40"/>
        <v>1029</v>
      </c>
      <c r="C350">
        <f t="shared" si="35"/>
        <v>10.439999999999941</v>
      </c>
      <c r="D350">
        <f t="shared" si="36"/>
        <v>0.18120576362713633</v>
      </c>
      <c r="E350" s="3">
        <f>D350+$H$2</f>
        <v>2.0370434365948449</v>
      </c>
      <c r="F350" s="3">
        <f t="shared" si="37"/>
        <v>195.66000000000008</v>
      </c>
      <c r="G350">
        <f t="shared" si="38"/>
        <v>-0.26992829446049738</v>
      </c>
      <c r="H350" s="3">
        <f t="shared" si="39"/>
        <v>3.9057064697168467</v>
      </c>
      <c r="J350" s="3">
        <f t="shared" si="41"/>
        <v>3.3523452915367358</v>
      </c>
    </row>
    <row r="351" spans="2:10" x14ac:dyDescent="0.3">
      <c r="B351">
        <f t="shared" si="40"/>
        <v>1032</v>
      </c>
      <c r="C351">
        <f t="shared" si="35"/>
        <v>11.519999999999982</v>
      </c>
      <c r="D351">
        <f t="shared" si="36"/>
        <v>0.19970998051440672</v>
      </c>
      <c r="E351" s="3">
        <f>D351+$H$2</f>
        <v>2.0555476534821153</v>
      </c>
      <c r="F351" s="3">
        <f t="shared" si="37"/>
        <v>197.27999999999997</v>
      </c>
      <c r="G351">
        <f t="shared" si="38"/>
        <v>-0.29704158157703425</v>
      </c>
      <c r="H351" s="3">
        <f t="shared" si="39"/>
        <v>3.8785931826003099</v>
      </c>
      <c r="J351" s="3">
        <f t="shared" si="41"/>
        <v>3.3533452915367357</v>
      </c>
    </row>
    <row r="352" spans="2:10" x14ac:dyDescent="0.3">
      <c r="B352">
        <f t="shared" si="40"/>
        <v>1035</v>
      </c>
      <c r="C352">
        <f t="shared" si="35"/>
        <v>12.599999999999966</v>
      </c>
      <c r="D352">
        <f t="shared" si="36"/>
        <v>0.21814324139654198</v>
      </c>
      <c r="E352" s="3">
        <f>D352+$H$2</f>
        <v>2.0739809143642502</v>
      </c>
      <c r="F352" s="3">
        <f t="shared" si="37"/>
        <v>198.89999999999998</v>
      </c>
      <c r="G352">
        <f t="shared" si="38"/>
        <v>-0.32391741819814918</v>
      </c>
      <c r="H352" s="3">
        <f t="shared" si="39"/>
        <v>3.8517173459791949</v>
      </c>
      <c r="J352" s="3">
        <f t="shared" si="41"/>
        <v>3.3543452915367356</v>
      </c>
    </row>
    <row r="353" spans="2:10" x14ac:dyDescent="0.3">
      <c r="B353">
        <f t="shared" si="40"/>
        <v>1038</v>
      </c>
      <c r="C353">
        <f t="shared" si="35"/>
        <v>13.680000000000007</v>
      </c>
      <c r="D353">
        <f t="shared" si="36"/>
        <v>0.23649899702372482</v>
      </c>
      <c r="E353" s="3">
        <f>D353+$H$2</f>
        <v>2.0923366699914334</v>
      </c>
      <c r="F353" s="3">
        <f t="shared" si="37"/>
        <v>200.51999999999998</v>
      </c>
      <c r="G353">
        <f t="shared" si="38"/>
        <v>-0.35053432019125841</v>
      </c>
      <c r="H353" s="3">
        <f t="shared" si="39"/>
        <v>3.8251004439860856</v>
      </c>
      <c r="J353" s="3">
        <f t="shared" si="41"/>
        <v>3.3553452915367354</v>
      </c>
    </row>
    <row r="354" spans="2:10" x14ac:dyDescent="0.3">
      <c r="B354">
        <f t="shared" si="40"/>
        <v>1041</v>
      </c>
      <c r="C354">
        <f t="shared" si="35"/>
        <v>14.759999999999991</v>
      </c>
      <c r="D354">
        <f t="shared" si="36"/>
        <v>0.25477072568338199</v>
      </c>
      <c r="E354" s="3">
        <f>D354+$H$2</f>
        <v>2.1106083986510904</v>
      </c>
      <c r="F354" s="3">
        <f t="shared" si="37"/>
        <v>202.14</v>
      </c>
      <c r="G354">
        <f t="shared" si="38"/>
        <v>-0.37687101041216248</v>
      </c>
      <c r="H354" s="3">
        <f t="shared" si="39"/>
        <v>3.7987637537651815</v>
      </c>
      <c r="J354" s="3">
        <f t="shared" si="41"/>
        <v>3.3563452915367353</v>
      </c>
    </row>
    <row r="355" spans="2:10" x14ac:dyDescent="0.3">
      <c r="B355">
        <f t="shared" si="40"/>
        <v>1044</v>
      </c>
      <c r="C355">
        <f t="shared" si="35"/>
        <v>15.840000000000032</v>
      </c>
      <c r="D355">
        <f t="shared" si="36"/>
        <v>0.27295193551732577</v>
      </c>
      <c r="E355" s="3">
        <f>D355+$H$2</f>
        <v>2.1287896084850342</v>
      </c>
      <c r="F355" s="3">
        <f t="shared" si="37"/>
        <v>203.76</v>
      </c>
      <c r="G355">
        <f t="shared" si="38"/>
        <v>-0.40290643571366208</v>
      </c>
      <c r="H355" s="3">
        <f t="shared" si="39"/>
        <v>3.7727283284636819</v>
      </c>
      <c r="J355" s="3">
        <f t="shared" si="41"/>
        <v>3.3573452915367352</v>
      </c>
    </row>
    <row r="356" spans="2:10" x14ac:dyDescent="0.3">
      <c r="B356">
        <f t="shared" si="40"/>
        <v>1047</v>
      </c>
      <c r="C356">
        <f t="shared" si="35"/>
        <v>16.919999999999959</v>
      </c>
      <c r="D356">
        <f t="shared" si="36"/>
        <v>0.29103616682827116</v>
      </c>
      <c r="E356" s="3">
        <f>D356+$H$2</f>
        <v>2.1468738397959797</v>
      </c>
      <c r="F356" s="3">
        <f t="shared" si="37"/>
        <v>205.38</v>
      </c>
      <c r="G356">
        <f t="shared" si="38"/>
        <v>-0.42861978377512822</v>
      </c>
      <c r="H356" s="3">
        <f t="shared" si="39"/>
        <v>3.7470149804022159</v>
      </c>
      <c r="J356" s="3">
        <f t="shared" si="41"/>
        <v>3.3583452915367351</v>
      </c>
    </row>
    <row r="357" spans="2:10" x14ac:dyDescent="0.3">
      <c r="B357">
        <f t="shared" si="40"/>
        <v>1050</v>
      </c>
      <c r="C357">
        <f t="shared" si="35"/>
        <v>18</v>
      </c>
      <c r="D357">
        <f t="shared" si="36"/>
        <v>0.3090169943749474</v>
      </c>
      <c r="E357" s="3">
        <f>D357+$H$2</f>
        <v>2.1648546673426559</v>
      </c>
      <c r="F357" s="3">
        <f t="shared" si="37"/>
        <v>207</v>
      </c>
      <c r="G357">
        <f t="shared" si="38"/>
        <v>-0.45399049973954625</v>
      </c>
      <c r="H357" s="3">
        <f t="shared" si="39"/>
        <v>3.7216442644377978</v>
      </c>
      <c r="J357" s="3">
        <f t="shared" si="41"/>
        <v>3.359345291536735</v>
      </c>
    </row>
    <row r="358" spans="2:10" x14ac:dyDescent="0.3">
      <c r="B358">
        <f t="shared" si="40"/>
        <v>1053</v>
      </c>
      <c r="C358">
        <f t="shared" si="35"/>
        <v>19.079999999999984</v>
      </c>
      <c r="D358">
        <f t="shared" si="36"/>
        <v>0.32688802965494218</v>
      </c>
      <c r="E358" s="3">
        <f>D358+$H$2</f>
        <v>2.1827257026226508</v>
      </c>
      <c r="F358" s="3">
        <f t="shared" si="37"/>
        <v>208.62</v>
      </c>
      <c r="G358">
        <f t="shared" si="38"/>
        <v>-0.4789983026447609</v>
      </c>
      <c r="H358" s="3">
        <f t="shared" si="39"/>
        <v>3.6966364615325831</v>
      </c>
      <c r="J358" s="3">
        <f t="shared" si="41"/>
        <v>3.3603452915367349</v>
      </c>
    </row>
    <row r="359" spans="2:10" x14ac:dyDescent="0.3">
      <c r="B359">
        <f t="shared" si="40"/>
        <v>1056</v>
      </c>
      <c r="C359">
        <f t="shared" si="35"/>
        <v>20.160000000000025</v>
      </c>
      <c r="D359">
        <f t="shared" si="36"/>
        <v>0.34464292317451745</v>
      </c>
      <c r="E359" s="3">
        <f>D359+$H$2</f>
        <v>2.200480596142226</v>
      </c>
      <c r="F359" s="3">
        <f t="shared" si="37"/>
        <v>210.24</v>
      </c>
      <c r="G359">
        <f t="shared" si="38"/>
        <v>-0.50362320163576113</v>
      </c>
      <c r="H359" s="3">
        <f t="shared" si="39"/>
        <v>3.672011562541583</v>
      </c>
      <c r="J359" s="3">
        <f t="shared" si="41"/>
        <v>3.3613452915367348</v>
      </c>
    </row>
    <row r="360" spans="2:10" x14ac:dyDescent="0.3">
      <c r="B360">
        <f t="shared" si="40"/>
        <v>1059</v>
      </c>
      <c r="C360">
        <f t="shared" si="35"/>
        <v>21.239999999999952</v>
      </c>
      <c r="D360">
        <f t="shared" si="36"/>
        <v>0.36227536670454485</v>
      </c>
      <c r="E360" s="3">
        <f>D360+$H$2</f>
        <v>2.2181130396722533</v>
      </c>
      <c r="F360" s="3">
        <f t="shared" si="37"/>
        <v>211.86</v>
      </c>
      <c r="G360">
        <f t="shared" si="38"/>
        <v>-0.52784551194506635</v>
      </c>
      <c r="H360" s="3">
        <f t="shared" si="39"/>
        <v>3.6477892522322777</v>
      </c>
      <c r="J360" s="3">
        <f t="shared" si="41"/>
        <v>3.3623452915367347</v>
      </c>
    </row>
    <row r="361" spans="2:10" x14ac:dyDescent="0.3">
      <c r="B361">
        <f t="shared" si="40"/>
        <v>1062</v>
      </c>
      <c r="C361">
        <f t="shared" si="35"/>
        <v>22.319999999999993</v>
      </c>
      <c r="D361">
        <f t="shared" si="36"/>
        <v>0.37977909552180095</v>
      </c>
      <c r="E361" s="3">
        <f>D361+$H$2</f>
        <v>2.2356167684895092</v>
      </c>
      <c r="F361" s="3">
        <f t="shared" si="37"/>
        <v>213.48000000000002</v>
      </c>
      <c r="G361">
        <f t="shared" si="38"/>
        <v>-0.55164587062843051</v>
      </c>
      <c r="H361" s="3">
        <f t="shared" si="39"/>
        <v>3.6239888935489137</v>
      </c>
      <c r="J361" s="3">
        <f t="shared" si="41"/>
        <v>3.3633452915367346</v>
      </c>
    </row>
    <row r="362" spans="2:10" x14ac:dyDescent="0.3">
      <c r="B362">
        <f t="shared" si="40"/>
        <v>1065</v>
      </c>
      <c r="C362">
        <f t="shared" si="35"/>
        <v>23.399999999999977</v>
      </c>
      <c r="D362">
        <f t="shared" si="36"/>
        <v>0.39714789063478023</v>
      </c>
      <c r="E362" s="3">
        <f>D362+$H$2</f>
        <v>2.2529855636024885</v>
      </c>
      <c r="F362" s="3">
        <f t="shared" si="37"/>
        <v>215.10000000000002</v>
      </c>
      <c r="G362">
        <f t="shared" si="38"/>
        <v>-0.57500525204327857</v>
      </c>
      <c r="H362" s="3">
        <f t="shared" si="39"/>
        <v>3.6006295121340655</v>
      </c>
      <c r="J362" s="3">
        <f t="shared" si="41"/>
        <v>3.3643452915367345</v>
      </c>
    </row>
    <row r="363" spans="2:10" x14ac:dyDescent="0.3">
      <c r="B363">
        <f t="shared" si="40"/>
        <v>1068</v>
      </c>
      <c r="C363">
        <f t="shared" si="35"/>
        <v>24.480000000000018</v>
      </c>
      <c r="D363">
        <f t="shared" si="36"/>
        <v>0.41437558099328436</v>
      </c>
      <c r="E363" s="3">
        <f>D363+$H$2</f>
        <v>2.2702132539609927</v>
      </c>
      <c r="F363" s="3">
        <f t="shared" si="37"/>
        <v>216.72000000000003</v>
      </c>
      <c r="G363">
        <f t="shared" si="38"/>
        <v>-0.59790498305751916</v>
      </c>
      <c r="H363" s="3">
        <f t="shared" si="39"/>
        <v>3.577729781119825</v>
      </c>
      <c r="J363" s="3">
        <f t="shared" si="41"/>
        <v>3.3653452915367343</v>
      </c>
    </row>
    <row r="364" spans="2:10" x14ac:dyDescent="0.3">
      <c r="B364">
        <f t="shared" si="40"/>
        <v>1071</v>
      </c>
      <c r="C364">
        <f t="shared" si="35"/>
        <v>25.560000000000002</v>
      </c>
      <c r="D364">
        <f t="shared" si="36"/>
        <v>0.43145604568095902</v>
      </c>
      <c r="E364" s="3">
        <f>D364+$H$2</f>
        <v>2.2872937186486673</v>
      </c>
      <c r="F364" s="3">
        <f t="shared" si="37"/>
        <v>218.34000000000003</v>
      </c>
      <c r="G364">
        <f t="shared" si="38"/>
        <v>-0.62032675797655601</v>
      </c>
      <c r="H364" s="3">
        <f t="shared" si="39"/>
        <v>3.555308006200788</v>
      </c>
      <c r="J364" s="3">
        <f t="shared" si="41"/>
        <v>3.3663452915367342</v>
      </c>
    </row>
    <row r="365" spans="2:10" x14ac:dyDescent="0.3">
      <c r="B365">
        <f t="shared" si="40"/>
        <v>1074</v>
      </c>
      <c r="C365">
        <f t="shared" si="35"/>
        <v>26.640000000000043</v>
      </c>
      <c r="D365">
        <f t="shared" si="36"/>
        <v>0.44838321609003295</v>
      </c>
      <c r="E365" s="3">
        <f>D365+$H$2</f>
        <v>2.3042208890577411</v>
      </c>
      <c r="F365" s="3">
        <f t="shared" si="37"/>
        <v>219.96000000000004</v>
      </c>
      <c r="G365">
        <f t="shared" si="38"/>
        <v>-0.64225265317658475</v>
      </c>
      <c r="H365" s="3">
        <f t="shared" si="39"/>
        <v>3.5333821110007593</v>
      </c>
      <c r="J365" s="3">
        <f t="shared" si="41"/>
        <v>3.3673452915367341</v>
      </c>
    </row>
    <row r="366" spans="2:10" x14ac:dyDescent="0.3">
      <c r="B366">
        <f t="shared" si="40"/>
        <v>1077</v>
      </c>
      <c r="C366">
        <f t="shared" si="35"/>
        <v>27.71999999999997</v>
      </c>
      <c r="D366">
        <f t="shared" si="36"/>
        <v>0.46515107807745787</v>
      </c>
      <c r="E366" s="3">
        <f>D366+$H$2</f>
        <v>2.3209887510451663</v>
      </c>
      <c r="F366" s="3">
        <f t="shared" si="37"/>
        <v>221.57999999999993</v>
      </c>
      <c r="G366">
        <f t="shared" si="38"/>
        <v>-0.66366514143245747</v>
      </c>
      <c r="H366" s="3">
        <f t="shared" si="39"/>
        <v>3.5119696227448864</v>
      </c>
      <c r="J366" s="3">
        <f t="shared" si="41"/>
        <v>3.368345291536734</v>
      </c>
    </row>
    <row r="367" spans="2:10" x14ac:dyDescent="0.3">
      <c r="B367">
        <f t="shared" si="40"/>
        <v>1080</v>
      </c>
      <c r="C367">
        <f t="shared" si="35"/>
        <v>28.800000000000011</v>
      </c>
      <c r="D367">
        <f t="shared" si="36"/>
        <v>0.48175367410171538</v>
      </c>
      <c r="E367" s="3">
        <f>D367+$H$2</f>
        <v>2.3375913470694236</v>
      </c>
      <c r="F367" s="3">
        <f t="shared" si="37"/>
        <v>223.20000000000005</v>
      </c>
      <c r="G367">
        <f t="shared" si="38"/>
        <v>-0.68454710592868906</v>
      </c>
      <c r="H367" s="3">
        <f t="shared" si="39"/>
        <v>3.491087658248655</v>
      </c>
      <c r="J367" s="3">
        <f t="shared" si="41"/>
        <v>3.3693452915367339</v>
      </c>
    </row>
    <row r="368" spans="2:10" x14ac:dyDescent="0.3">
      <c r="B368">
        <f t="shared" si="40"/>
        <v>1083</v>
      </c>
      <c r="C368">
        <f t="shared" si="35"/>
        <v>29.879999999999995</v>
      </c>
      <c r="D368">
        <f t="shared" si="36"/>
        <v>0.49818510533949079</v>
      </c>
      <c r="E368" s="3">
        <f>D368+$H$2</f>
        <v>2.3540227783071992</v>
      </c>
      <c r="F368" s="3">
        <f t="shared" si="37"/>
        <v>224.82000000000005</v>
      </c>
      <c r="G368">
        <f t="shared" si="38"/>
        <v>-0.70488185394236202</v>
      </c>
      <c r="H368" s="3">
        <f t="shared" si="39"/>
        <v>3.4707529102349821</v>
      </c>
      <c r="J368" s="3">
        <f t="shared" si="41"/>
        <v>3.3703452915367338</v>
      </c>
    </row>
    <row r="369" spans="2:10" x14ac:dyDescent="0.3">
      <c r="B369">
        <f t="shared" si="40"/>
        <v>1086</v>
      </c>
      <c r="C369">
        <f t="shared" si="35"/>
        <v>30.960000000000036</v>
      </c>
      <c r="D369">
        <f t="shared" si="36"/>
        <v>0.51443953378150709</v>
      </c>
      <c r="E369" s="3">
        <f>D369+$H$2</f>
        <v>2.3702772067492157</v>
      </c>
      <c r="F369" s="3">
        <f t="shared" si="37"/>
        <v>226.44000000000005</v>
      </c>
      <c r="G369">
        <f t="shared" si="38"/>
        <v>-0.72465313018704702</v>
      </c>
      <c r="H369" s="3">
        <f t="shared" si="39"/>
        <v>3.4509816339902972</v>
      </c>
      <c r="J369" s="3">
        <f t="shared" si="41"/>
        <v>3.3713452915367337</v>
      </c>
    </row>
    <row r="370" spans="2:10" x14ac:dyDescent="0.3">
      <c r="B370">
        <f t="shared" si="40"/>
        <v>1089</v>
      </c>
      <c r="C370">
        <f t="shared" si="35"/>
        <v>32.039999999999964</v>
      </c>
      <c r="D370">
        <f t="shared" si="36"/>
        <v>0.5305111843067335</v>
      </c>
      <c r="E370" s="3">
        <f>D370+$H$2</f>
        <v>2.386348857274442</v>
      </c>
      <c r="F370" s="3">
        <f t="shared" si="37"/>
        <v>228.05999999999995</v>
      </c>
      <c r="G370">
        <f t="shared" si="38"/>
        <v>-0.74384512980702422</v>
      </c>
      <c r="H370" s="3">
        <f t="shared" si="39"/>
        <v>3.43178963437032</v>
      </c>
      <c r="J370" s="3">
        <f t="shared" si="41"/>
        <v>3.3723452915367336</v>
      </c>
    </row>
    <row r="371" spans="2:10" x14ac:dyDescent="0.3">
      <c r="B371">
        <f t="shared" si="40"/>
        <v>1092</v>
      </c>
      <c r="C371">
        <f t="shared" si="35"/>
        <v>33.120000000000005</v>
      </c>
      <c r="D371">
        <f t="shared" si="36"/>
        <v>0.54639434673426912</v>
      </c>
      <c r="E371" s="3">
        <f>D371+$H$2</f>
        <v>2.4022320197019775</v>
      </c>
      <c r="F371" s="3">
        <f t="shared" si="37"/>
        <v>229.67999999999995</v>
      </c>
      <c r="G371">
        <f t="shared" si="38"/>
        <v>-0.76244251101144733</v>
      </c>
      <c r="H371" s="3">
        <f t="shared" si="39"/>
        <v>3.4131922531658967</v>
      </c>
      <c r="J371" s="3">
        <f t="shared" si="41"/>
        <v>3.3733452915367335</v>
      </c>
    </row>
    <row r="372" spans="2:10" x14ac:dyDescent="0.3">
      <c r="B372">
        <f t="shared" si="40"/>
        <v>1095</v>
      </c>
      <c r="C372">
        <f t="shared" si="35"/>
        <v>34.199999999999989</v>
      </c>
      <c r="D372">
        <f t="shared" si="36"/>
        <v>0.56208337785213047</v>
      </c>
      <c r="E372" s="3">
        <f>D372+$H$2</f>
        <v>2.4179210508198388</v>
      </c>
      <c r="F372" s="3">
        <f t="shared" si="37"/>
        <v>231.30000000000007</v>
      </c>
      <c r="G372">
        <f t="shared" si="38"/>
        <v>-0.78043040733833036</v>
      </c>
      <c r="H372" s="3">
        <f t="shared" si="39"/>
        <v>3.395204356839014</v>
      </c>
      <c r="J372" s="3">
        <f t="shared" si="41"/>
        <v>3.3743452915367333</v>
      </c>
    </row>
    <row r="373" spans="2:10" x14ac:dyDescent="0.3">
      <c r="B373">
        <f t="shared" si="40"/>
        <v>1098</v>
      </c>
      <c r="C373">
        <f t="shared" si="35"/>
        <v>35.28000000000003</v>
      </c>
      <c r="D373">
        <f t="shared" si="36"/>
        <v>0.57757270342226807</v>
      </c>
      <c r="E373" s="3">
        <f>D373+$H$2</f>
        <v>2.4334103763899764</v>
      </c>
      <c r="F373" s="3">
        <f t="shared" si="37"/>
        <v>232.91999999999996</v>
      </c>
      <c r="G373">
        <f t="shared" si="38"/>
        <v>-0.79779443953857054</v>
      </c>
      <c r="H373" s="3">
        <f t="shared" si="39"/>
        <v>3.3778403246387736</v>
      </c>
      <c r="J373" s="3">
        <f t="shared" si="41"/>
        <v>3.3753452915367332</v>
      </c>
    </row>
    <row r="374" spans="2:10" x14ac:dyDescent="0.3">
      <c r="B374">
        <f t="shared" si="40"/>
        <v>1101</v>
      </c>
      <c r="C374">
        <f t="shared" si="35"/>
        <v>36.360000000000014</v>
      </c>
      <c r="D374">
        <f t="shared" si="36"/>
        <v>0.59285682016105934</v>
      </c>
      <c r="E374" s="3">
        <f>D374+$H$2</f>
        <v>2.4486944931287677</v>
      </c>
      <c r="F374" s="3">
        <f t="shared" si="37"/>
        <v>234.53999999999996</v>
      </c>
      <c r="G374">
        <f t="shared" si="38"/>
        <v>-0.81452072707050893</v>
      </c>
      <c r="H374" s="3">
        <f t="shared" si="39"/>
        <v>3.3611140371068351</v>
      </c>
      <c r="J374" s="3">
        <f t="shared" si="41"/>
        <v>3.362114037106835</v>
      </c>
    </row>
    <row r="375" spans="2:10" x14ac:dyDescent="0.3">
      <c r="B375">
        <f t="shared" si="40"/>
        <v>1104</v>
      </c>
      <c r="C375">
        <f t="shared" si="35"/>
        <v>37.440000000000055</v>
      </c>
      <c r="D375">
        <f t="shared" si="36"/>
        <v>0.60793029769460605</v>
      </c>
      <c r="E375" s="3">
        <f>D375+$H$2</f>
        <v>2.4637679706623143</v>
      </c>
      <c r="F375" s="3">
        <f t="shared" si="37"/>
        <v>236.15999999999997</v>
      </c>
      <c r="G375">
        <f t="shared" si="38"/>
        <v>-0.83059589919581223</v>
      </c>
      <c r="H375" s="3">
        <f t="shared" si="39"/>
        <v>3.3450388649815319</v>
      </c>
      <c r="J375" s="3">
        <f t="shared" si="41"/>
        <v>3.3460388649815318</v>
      </c>
    </row>
    <row r="376" spans="2:10" x14ac:dyDescent="0.3">
      <c r="B376">
        <f t="shared" si="40"/>
        <v>1107</v>
      </c>
      <c r="C376">
        <f t="shared" si="35"/>
        <v>38.519999999999982</v>
      </c>
      <c r="D376">
        <f t="shared" si="36"/>
        <v>0.62278778048811223</v>
      </c>
      <c r="E376" s="3">
        <f>D376+$H$2</f>
        <v>2.4786254534558205</v>
      </c>
      <c r="F376" s="3">
        <f t="shared" si="37"/>
        <v>237.78000000000009</v>
      </c>
      <c r="G376">
        <f t="shared" si="38"/>
        <v>-0.84600710566784276</v>
      </c>
      <c r="H376" s="3">
        <f t="shared" si="39"/>
        <v>3.3296276585095015</v>
      </c>
      <c r="J376" s="3">
        <f t="shared" si="41"/>
        <v>3.3306276585095014</v>
      </c>
    </row>
    <row r="377" spans="2:10" x14ac:dyDescent="0.3">
      <c r="B377">
        <f t="shared" si="40"/>
        <v>1110</v>
      </c>
      <c r="C377">
        <f t="shared" si="35"/>
        <v>39.600000000000023</v>
      </c>
      <c r="D377">
        <f t="shared" si="36"/>
        <v>0.63742398974868997</v>
      </c>
      <c r="E377" s="3">
        <f>D377+$H$2</f>
        <v>2.4932616627163986</v>
      </c>
      <c r="F377" s="3">
        <f t="shared" si="37"/>
        <v>239.39999999999998</v>
      </c>
      <c r="G377">
        <f t="shared" si="38"/>
        <v>-0.86074202700394331</v>
      </c>
      <c r="H377" s="3">
        <f t="shared" si="39"/>
        <v>3.3148927371734009</v>
      </c>
      <c r="J377" s="3">
        <f t="shared" si="41"/>
        <v>3.3158927371734008</v>
      </c>
    </row>
    <row r="378" spans="2:10" x14ac:dyDescent="0.3">
      <c r="B378">
        <f t="shared" si="40"/>
        <v>1113</v>
      </c>
      <c r="C378">
        <f t="shared" si="35"/>
        <v>40.680000000000007</v>
      </c>
      <c r="D378">
        <f t="shared" si="36"/>
        <v>0.6518337253008788</v>
      </c>
      <c r="E378" s="3">
        <f>D378+$H$2</f>
        <v>2.5076713982685872</v>
      </c>
      <c r="F378" s="3">
        <f t="shared" si="37"/>
        <v>241.01999999999998</v>
      </c>
      <c r="G378">
        <f t="shared" si="38"/>
        <v>-0.87478888433345248</v>
      </c>
      <c r="H378" s="3">
        <f t="shared" si="39"/>
        <v>3.3008458798438918</v>
      </c>
      <c r="J378" s="3">
        <f t="shared" si="41"/>
        <v>3.3018458798438917</v>
      </c>
    </row>
    <row r="379" spans="2:10" x14ac:dyDescent="0.3">
      <c r="B379">
        <f t="shared" si="40"/>
        <v>1116</v>
      </c>
      <c r="C379">
        <f t="shared" si="35"/>
        <v>41.760000000000048</v>
      </c>
      <c r="D379">
        <f t="shared" si="36"/>
        <v>0.66601186743425222</v>
      </c>
      <c r="E379" s="3">
        <f>D379+$H$2</f>
        <v>2.5218495404019605</v>
      </c>
      <c r="F379" s="3">
        <f t="shared" si="37"/>
        <v>242.64</v>
      </c>
      <c r="G379">
        <f t="shared" si="38"/>
        <v>-0.88813644881354425</v>
      </c>
      <c r="H379" s="3">
        <f t="shared" si="39"/>
        <v>3.2874983153637998</v>
      </c>
      <c r="J379" s="3">
        <f t="shared" si="41"/>
        <v>3.2884983153637997</v>
      </c>
    </row>
    <row r="380" spans="2:10" x14ac:dyDescent="0.3">
      <c r="B380">
        <f t="shared" si="40"/>
        <v>1119</v>
      </c>
      <c r="C380">
        <f t="shared" si="35"/>
        <v>42.839999999999975</v>
      </c>
      <c r="D380">
        <f t="shared" si="36"/>
        <v>0.6799533787224189</v>
      </c>
      <c r="E380" s="3">
        <f>D380+$H$2</f>
        <v>2.5357910516901274</v>
      </c>
      <c r="F380" s="3">
        <f t="shared" si="37"/>
        <v>244.26</v>
      </c>
      <c r="G380">
        <f t="shared" si="38"/>
        <v>-0.90077405060539784</v>
      </c>
      <c r="H380" s="3">
        <f t="shared" si="39"/>
        <v>3.2748607135719463</v>
      </c>
      <c r="J380" s="3">
        <f t="shared" si="41"/>
        <v>3.2758607135719462</v>
      </c>
    </row>
    <row r="381" spans="2:10" x14ac:dyDescent="0.3">
      <c r="B381">
        <f t="shared" si="40"/>
        <v>1122</v>
      </c>
      <c r="C381">
        <f t="shared" si="35"/>
        <v>43.920000000000016</v>
      </c>
      <c r="D381">
        <f t="shared" si="36"/>
        <v>0.69365330581280515</v>
      </c>
      <c r="E381" s="3">
        <f>D381+$H$2</f>
        <v>2.5494909787805136</v>
      </c>
      <c r="F381" s="3">
        <f t="shared" si="37"/>
        <v>245.88</v>
      </c>
      <c r="G381">
        <f t="shared" si="38"/>
        <v>-0.91269158740350254</v>
      </c>
      <c r="H381" s="3">
        <f t="shared" si="39"/>
        <v>3.2629431767738417</v>
      </c>
      <c r="J381" s="3">
        <f t="shared" si="41"/>
        <v>3.2639431767738416</v>
      </c>
    </row>
    <row r="382" spans="2:10" x14ac:dyDescent="0.3">
      <c r="B382">
        <f t="shared" si="40"/>
        <v>1125</v>
      </c>
      <c r="C382">
        <f t="shared" si="35"/>
        <v>45</v>
      </c>
      <c r="D382">
        <f t="shared" si="36"/>
        <v>0.70710678118654746</v>
      </c>
      <c r="E382" s="3">
        <f>D382+$H$2</f>
        <v>2.5629444541542559</v>
      </c>
      <c r="F382" s="3">
        <f t="shared" si="37"/>
        <v>247.5</v>
      </c>
      <c r="G382">
        <f t="shared" si="38"/>
        <v>-0.92387953251128652</v>
      </c>
      <c r="H382" s="3">
        <f t="shared" si="39"/>
        <v>3.2517552316660576</v>
      </c>
      <c r="J382" s="3">
        <f t="shared" si="41"/>
        <v>3.2527552316660575</v>
      </c>
    </row>
    <row r="383" spans="2:10" x14ac:dyDescent="0.3">
      <c r="B383">
        <f t="shared" si="40"/>
        <v>1128</v>
      </c>
      <c r="C383">
        <f t="shared" si="35"/>
        <v>46.079999999999984</v>
      </c>
      <c r="D383">
        <f t="shared" si="36"/>
        <v>0.72030902488790671</v>
      </c>
      <c r="E383" s="3">
        <f>D383+$H$2</f>
        <v>2.5761466978556151</v>
      </c>
      <c r="F383" s="3">
        <f t="shared" si="37"/>
        <v>249.12</v>
      </c>
      <c r="G383">
        <f t="shared" si="38"/>
        <v>-0.93432894245661213</v>
      </c>
      <c r="H383" s="3">
        <f t="shared" si="39"/>
        <v>3.241305821720732</v>
      </c>
      <c r="J383" s="3">
        <f t="shared" si="41"/>
        <v>3.2423058217207319</v>
      </c>
    </row>
    <row r="384" spans="2:10" x14ac:dyDescent="0.3">
      <c r="B384">
        <f t="shared" si="40"/>
        <v>1131</v>
      </c>
      <c r="C384">
        <f t="shared" si="35"/>
        <v>47.160000000000025</v>
      </c>
      <c r="D384">
        <f t="shared" si="36"/>
        <v>0.73325534622256028</v>
      </c>
      <c r="E384" s="3">
        <f>D384+$H$2</f>
        <v>2.5890930191902686</v>
      </c>
      <c r="F384" s="3">
        <f t="shared" si="37"/>
        <v>250.74</v>
      </c>
      <c r="G384">
        <f t="shared" si="38"/>
        <v>-0.94403146414104988</v>
      </c>
      <c r="H384" s="3">
        <f t="shared" si="39"/>
        <v>3.2316033000362943</v>
      </c>
      <c r="J384" s="3">
        <f t="shared" si="41"/>
        <v>3.2326033000362941</v>
      </c>
    </row>
    <row r="385" spans="2:10" x14ac:dyDescent="0.3">
      <c r="B385">
        <f t="shared" si="40"/>
        <v>1134</v>
      </c>
      <c r="C385">
        <f t="shared" si="35"/>
        <v>48.239999999999952</v>
      </c>
      <c r="D385">
        <f t="shared" si="36"/>
        <v>0.74594114542418155</v>
      </c>
      <c r="E385" s="3">
        <f>D385+$H$2</f>
        <v>2.6017788183918897</v>
      </c>
      <c r="F385" s="3">
        <f t="shared" si="37"/>
        <v>252.36</v>
      </c>
      <c r="G385">
        <f t="shared" si="38"/>
        <v>-0.95297934151721897</v>
      </c>
      <c r="H385" s="3">
        <f t="shared" si="39"/>
        <v>3.2226554226601252</v>
      </c>
      <c r="J385" s="3">
        <f t="shared" si="41"/>
        <v>3.2236554226601251</v>
      </c>
    </row>
    <row r="386" spans="2:10" x14ac:dyDescent="0.3">
      <c r="B386">
        <f t="shared" si="40"/>
        <v>1137</v>
      </c>
      <c r="C386">
        <f t="shared" si="35"/>
        <v>49.319999999999993</v>
      </c>
      <c r="D386">
        <f t="shared" si="36"/>
        <v>0.75836191528872177</v>
      </c>
      <c r="E386" s="3">
        <f>D386+$H$2</f>
        <v>2.6141995882564304</v>
      </c>
      <c r="F386" s="3">
        <f t="shared" si="37"/>
        <v>253.98000000000002</v>
      </c>
      <c r="G386">
        <f t="shared" si="38"/>
        <v>-0.961165421788852</v>
      </c>
      <c r="H386" s="3">
        <f t="shared" si="39"/>
        <v>3.214469342388492</v>
      </c>
      <c r="J386" s="3">
        <f t="shared" si="41"/>
        <v>3.2154693423884919</v>
      </c>
    </row>
    <row r="387" spans="2:10" x14ac:dyDescent="0.3">
      <c r="B387">
        <f t="shared" si="40"/>
        <v>1140</v>
      </c>
      <c r="C387">
        <f t="shared" si="35"/>
        <v>50.399999999999977</v>
      </c>
      <c r="D387">
        <f t="shared" si="36"/>
        <v>0.77051324277578892</v>
      </c>
      <c r="E387" s="3">
        <f>D387+$H$2</f>
        <v>2.6263509157434974</v>
      </c>
      <c r="F387" s="3">
        <f t="shared" si="37"/>
        <v>255.60000000000002</v>
      </c>
      <c r="G387">
        <f t="shared" si="38"/>
        <v>-0.96858316112863119</v>
      </c>
      <c r="H387" s="3">
        <f t="shared" si="39"/>
        <v>3.2070516030487131</v>
      </c>
      <c r="J387" s="3">
        <f t="shared" si="41"/>
        <v>3.208051603048713</v>
      </c>
    </row>
    <row r="388" spans="2:10" x14ac:dyDescent="0.3">
      <c r="B388">
        <f t="shared" si="40"/>
        <v>1143</v>
      </c>
      <c r="C388">
        <f t="shared" si="35"/>
        <v>51.480000000000018</v>
      </c>
      <c r="D388">
        <f t="shared" si="36"/>
        <v>0.78239081057658832</v>
      </c>
      <c r="E388" s="3">
        <f>D388+$H$2</f>
        <v>2.6382284835442968</v>
      </c>
      <c r="F388" s="3">
        <f t="shared" si="37"/>
        <v>257.21999999999991</v>
      </c>
      <c r="G388">
        <f t="shared" si="38"/>
        <v>-0.97522662990922315</v>
      </c>
      <c r="H388" s="3">
        <f t="shared" si="39"/>
        <v>3.200408134268121</v>
      </c>
      <c r="J388" s="3">
        <f t="shared" si="41"/>
        <v>3.2014081342681209</v>
      </c>
    </row>
    <row r="389" spans="2:10" x14ac:dyDescent="0.3">
      <c r="B389">
        <f t="shared" si="40"/>
        <v>1146</v>
      </c>
      <c r="C389">
        <f t="shared" si="35"/>
        <v>52.559999999999945</v>
      </c>
      <c r="D389">
        <f t="shared" si="36"/>
        <v>0.79399039864783483</v>
      </c>
      <c r="E389" s="3">
        <f>D389+$H$2</f>
        <v>2.6498280716155431</v>
      </c>
      <c r="F389" s="3">
        <f t="shared" si="37"/>
        <v>258.84000000000003</v>
      </c>
      <c r="G389">
        <f t="shared" si="38"/>
        <v>-0.9810905174433342</v>
      </c>
      <c r="H389" s="3">
        <f t="shared" si="39"/>
        <v>3.1945442467340097</v>
      </c>
      <c r="J389" s="3">
        <f t="shared" si="41"/>
        <v>3.1955442467340096</v>
      </c>
    </row>
    <row r="390" spans="2:10" x14ac:dyDescent="0.3">
      <c r="B390">
        <f t="shared" si="40"/>
        <v>1149</v>
      </c>
      <c r="C390">
        <f t="shared" si="35"/>
        <v>53.639999999999986</v>
      </c>
      <c r="D390">
        <f t="shared" si="36"/>
        <v>0.80530788571112188</v>
      </c>
      <c r="E390" s="3">
        <f>D390+$H$2</f>
        <v>2.6611455586788302</v>
      </c>
      <c r="F390" s="3">
        <f t="shared" si="37"/>
        <v>260.46000000000004</v>
      </c>
      <c r="G390">
        <f t="shared" si="38"/>
        <v>-0.98617013622898886</v>
      </c>
      <c r="H390" s="3">
        <f t="shared" si="39"/>
        <v>3.1894646279483552</v>
      </c>
      <c r="J390" s="3">
        <f t="shared" si="41"/>
        <v>3.1904646279483551</v>
      </c>
    </row>
    <row r="391" spans="2:10" x14ac:dyDescent="0.3">
      <c r="B391">
        <f t="shared" si="40"/>
        <v>1152</v>
      </c>
      <c r="C391">
        <f t="shared" si="35"/>
        <v>54.71999999999997</v>
      </c>
      <c r="D391">
        <f t="shared" si="36"/>
        <v>0.81633925071718361</v>
      </c>
      <c r="E391" s="3">
        <f>D391+$H$2</f>
        <v>2.672176923684892</v>
      </c>
      <c r="F391" s="3">
        <f t="shared" si="37"/>
        <v>262.08000000000004</v>
      </c>
      <c r="G391">
        <f t="shared" si="38"/>
        <v>-0.9904614256966513</v>
      </c>
      <c r="H391" s="3">
        <f t="shared" si="39"/>
        <v>3.1851733384806931</v>
      </c>
      <c r="J391" s="3">
        <f t="shared" si="41"/>
        <v>3.186173338480693</v>
      </c>
    </row>
    <row r="392" spans="2:10" x14ac:dyDescent="0.3">
      <c r="B392">
        <f t="shared" si="40"/>
        <v>1155</v>
      </c>
      <c r="C392">
        <f t="shared" ref="C392:C455" si="42">MOD(B392*$B$2/60/1000*360,360)</f>
        <v>55.800000000000011</v>
      </c>
      <c r="D392">
        <f t="shared" ref="D392:D455" si="43">SIN(C392/360*2*PI())</f>
        <v>0.82708057427456194</v>
      </c>
      <c r="E392" s="3">
        <f>D392+$H$2</f>
        <v>2.6829182472422701</v>
      </c>
      <c r="F392" s="3">
        <f t="shared" ref="F392:F455" si="44">MOD(B392*$B$1/60/1000*360,360)</f>
        <v>263.69999999999993</v>
      </c>
      <c r="G392">
        <f t="shared" ref="G392:G455" si="45">SIN(F392/360*2*PI())</f>
        <v>-0.9939609554551796</v>
      </c>
      <c r="H392" s="3">
        <f t="shared" ref="H392:H455" si="46">G392+$H$1</f>
        <v>3.1816738087221648</v>
      </c>
      <c r="J392" s="3">
        <f t="shared" si="41"/>
        <v>3.1826738087221647</v>
      </c>
    </row>
    <row r="393" spans="2:10" x14ac:dyDescent="0.3">
      <c r="B393">
        <f t="shared" ref="B393:B456" si="47">B392+$B$3</f>
        <v>1158</v>
      </c>
      <c r="C393">
        <f t="shared" si="42"/>
        <v>56.879999999999995</v>
      </c>
      <c r="D393">
        <f t="shared" si="43"/>
        <v>0.83752804004214165</v>
      </c>
      <c r="E393" s="3">
        <f>D393+$H$2</f>
        <v>2.6933657130098503</v>
      </c>
      <c r="F393" s="3">
        <f t="shared" si="44"/>
        <v>265.32000000000005</v>
      </c>
      <c r="G393">
        <f t="shared" si="45"/>
        <v>-0.99666592803402987</v>
      </c>
      <c r="H393" s="3">
        <f t="shared" si="46"/>
        <v>3.1789688361433144</v>
      </c>
      <c r="J393" s="3">
        <f t="shared" ref="J393:J456" si="48">MIN(J392,H393)+0.001</f>
        <v>3.1799688361433143</v>
      </c>
    </row>
    <row r="394" spans="2:10" x14ac:dyDescent="0.3">
      <c r="B394">
        <f t="shared" si="47"/>
        <v>1161</v>
      </c>
      <c r="C394">
        <f t="shared" si="42"/>
        <v>57.960000000000036</v>
      </c>
      <c r="D394">
        <f t="shared" si="43"/>
        <v>0.84767793608508357</v>
      </c>
      <c r="E394" s="3">
        <f>D394+$H$2</f>
        <v>2.7035156090527921</v>
      </c>
      <c r="F394" s="3">
        <f t="shared" si="44"/>
        <v>266.94000000000005</v>
      </c>
      <c r="G394">
        <f t="shared" si="45"/>
        <v>-0.9985741811195098</v>
      </c>
      <c r="H394" s="3">
        <f t="shared" si="46"/>
        <v>3.1770605830578345</v>
      </c>
      <c r="J394" s="3">
        <f t="shared" si="48"/>
        <v>3.1780605830578343</v>
      </c>
    </row>
    <row r="395" spans="2:10" x14ac:dyDescent="0.3">
      <c r="B395">
        <f t="shared" si="47"/>
        <v>1164</v>
      </c>
      <c r="C395">
        <f t="shared" si="42"/>
        <v>59.039999999999964</v>
      </c>
      <c r="D395">
        <f t="shared" si="43"/>
        <v>0.85752665619365198</v>
      </c>
      <c r="E395" s="3">
        <f>D395+$H$2</f>
        <v>2.7133643291613603</v>
      </c>
      <c r="F395" s="3">
        <f t="shared" si="44"/>
        <v>268.55999999999995</v>
      </c>
      <c r="G395">
        <f t="shared" si="45"/>
        <v>-0.99968418928329994</v>
      </c>
      <c r="H395" s="3">
        <f t="shared" si="46"/>
        <v>3.1759505748940442</v>
      </c>
      <c r="J395" s="3">
        <f t="shared" si="48"/>
        <v>3.1769505748940441</v>
      </c>
    </row>
    <row r="396" spans="2:10" x14ac:dyDescent="0.3">
      <c r="B396">
        <f t="shared" si="47"/>
        <v>1167</v>
      </c>
      <c r="C396">
        <f t="shared" si="42"/>
        <v>60.120000000000005</v>
      </c>
      <c r="D396">
        <f t="shared" si="43"/>
        <v>0.86707070116449003</v>
      </c>
      <c r="E396" s="3">
        <f>D396+$H$2</f>
        <v>2.7229083741321984</v>
      </c>
      <c r="F396" s="3">
        <f t="shared" si="44"/>
        <v>270.17999999999995</v>
      </c>
      <c r="G396">
        <f t="shared" si="45"/>
        <v>-0.99999506520185821</v>
      </c>
      <c r="H396" s="3">
        <f t="shared" si="46"/>
        <v>3.1756396989754858</v>
      </c>
      <c r="J396" s="3">
        <f t="shared" si="48"/>
        <v>3.1766396989754857</v>
      </c>
    </row>
    <row r="397" spans="2:10" x14ac:dyDescent="0.3">
      <c r="B397">
        <f t="shared" si="47"/>
        <v>1170</v>
      </c>
      <c r="C397">
        <f t="shared" si="42"/>
        <v>61.199999999999989</v>
      </c>
      <c r="D397">
        <f t="shared" si="43"/>
        <v>0.87630668004386347</v>
      </c>
      <c r="E397" s="3">
        <f>D397+$H$2</f>
        <v>2.7321443530115719</v>
      </c>
      <c r="F397" s="3">
        <f t="shared" si="44"/>
        <v>271.79999999999995</v>
      </c>
      <c r="G397">
        <f t="shared" si="45"/>
        <v>-0.9995065603657316</v>
      </c>
      <c r="H397" s="3">
        <f t="shared" si="46"/>
        <v>3.1761282038116123</v>
      </c>
      <c r="J397" s="3">
        <f t="shared" si="48"/>
        <v>3.1771282038116122</v>
      </c>
    </row>
    <row r="398" spans="2:10" x14ac:dyDescent="0.3">
      <c r="B398">
        <f t="shared" si="47"/>
        <v>1173</v>
      </c>
      <c r="C398">
        <f t="shared" si="42"/>
        <v>62.28000000000003</v>
      </c>
      <c r="D398">
        <f t="shared" si="43"/>
        <v>0.88523131133245536</v>
      </c>
      <c r="E398" s="3">
        <f>D398+$H$2</f>
        <v>2.7410689843001639</v>
      </c>
      <c r="F398" s="3">
        <f t="shared" si="44"/>
        <v>273.42000000000007</v>
      </c>
      <c r="G398">
        <f t="shared" si="45"/>
        <v>-0.9982190652782118</v>
      </c>
      <c r="H398" s="3">
        <f t="shared" si="46"/>
        <v>3.1774156988991322</v>
      </c>
      <c r="J398" s="3">
        <f t="shared" si="48"/>
        <v>3.1781282038116121</v>
      </c>
    </row>
    <row r="399" spans="2:10" x14ac:dyDescent="0.3">
      <c r="B399">
        <f t="shared" si="47"/>
        <v>1176</v>
      </c>
      <c r="C399">
        <f t="shared" si="42"/>
        <v>63.359999999999957</v>
      </c>
      <c r="D399">
        <f t="shared" si="43"/>
        <v>0.89384142415126333</v>
      </c>
      <c r="E399" s="3">
        <f>D399+$H$2</f>
        <v>2.749679097118972</v>
      </c>
      <c r="F399" s="3">
        <f t="shared" si="44"/>
        <v>275.03999999999996</v>
      </c>
      <c r="G399">
        <f t="shared" si="45"/>
        <v>-0.99613360914317262</v>
      </c>
      <c r="H399" s="3">
        <f t="shared" si="46"/>
        <v>3.1795011550341714</v>
      </c>
      <c r="J399" s="3">
        <f t="shared" si="48"/>
        <v>3.179128203811612</v>
      </c>
    </row>
    <row r="400" spans="2:10" x14ac:dyDescent="0.3">
      <c r="B400">
        <f t="shared" si="47"/>
        <v>1179</v>
      </c>
      <c r="C400">
        <f t="shared" si="42"/>
        <v>64.44</v>
      </c>
      <c r="D400">
        <f t="shared" si="43"/>
        <v>0.90213395936820284</v>
      </c>
      <c r="E400" s="3">
        <f>D400+$H$2</f>
        <v>2.7579716323359111</v>
      </c>
      <c r="F400" s="3">
        <f t="shared" si="44"/>
        <v>276.65999999999997</v>
      </c>
      <c r="G400">
        <f t="shared" si="45"/>
        <v>-0.99325185904233948</v>
      </c>
      <c r="H400" s="3">
        <f t="shared" si="46"/>
        <v>3.1823829051350048</v>
      </c>
      <c r="J400" s="3">
        <f t="shared" si="48"/>
        <v>3.1801282038116119</v>
      </c>
    </row>
    <row r="401" spans="2:10" x14ac:dyDescent="0.3">
      <c r="B401">
        <f t="shared" si="47"/>
        <v>1182</v>
      </c>
      <c r="C401">
        <f t="shared" si="42"/>
        <v>65.519999999999982</v>
      </c>
      <c r="D401">
        <f t="shared" si="43"/>
        <v>0.91010597068499555</v>
      </c>
      <c r="E401" s="3">
        <f>D401+$H$2</f>
        <v>2.7659436436527041</v>
      </c>
      <c r="F401" s="3">
        <f t="shared" si="44"/>
        <v>278.27999999999997</v>
      </c>
      <c r="G401">
        <f t="shared" si="45"/>
        <v>-0.98957611860265116</v>
      </c>
      <c r="H401" s="3">
        <f t="shared" si="46"/>
        <v>3.1860586455746929</v>
      </c>
      <c r="J401" s="3">
        <f t="shared" si="48"/>
        <v>3.1811282038116118</v>
      </c>
    </row>
    <row r="402" spans="2:10" x14ac:dyDescent="0.3">
      <c r="B402">
        <f t="shared" si="47"/>
        <v>1185</v>
      </c>
      <c r="C402">
        <f t="shared" si="42"/>
        <v>66.600000000000023</v>
      </c>
      <c r="D402">
        <f t="shared" si="43"/>
        <v>0.91775462568398125</v>
      </c>
      <c r="E402" s="3">
        <f>D402+$H$2</f>
        <v>2.7735922986516899</v>
      </c>
      <c r="F402" s="3">
        <f t="shared" si="44"/>
        <v>279.89999999999998</v>
      </c>
      <c r="G402">
        <f t="shared" si="45"/>
        <v>-0.98510932615477398</v>
      </c>
      <c r="H402" s="3">
        <f t="shared" si="46"/>
        <v>3.1905254380225703</v>
      </c>
      <c r="J402" s="3">
        <f t="shared" si="48"/>
        <v>3.1821282038116117</v>
      </c>
    </row>
    <row r="403" spans="2:10" x14ac:dyDescent="0.3">
      <c r="B403">
        <f t="shared" si="47"/>
        <v>1188</v>
      </c>
      <c r="C403">
        <f t="shared" si="42"/>
        <v>67.680000000000007</v>
      </c>
      <c r="D403">
        <f t="shared" si="43"/>
        <v>0.92507720683445815</v>
      </c>
      <c r="E403" s="3">
        <f>D403+$H$2</f>
        <v>2.7809148798021663</v>
      </c>
      <c r="F403" s="3">
        <f t="shared" si="44"/>
        <v>281.52</v>
      </c>
      <c r="G403">
        <f t="shared" si="45"/>
        <v>-0.97985505238424708</v>
      </c>
      <c r="H403" s="3">
        <f t="shared" si="46"/>
        <v>3.1957797117930973</v>
      </c>
      <c r="J403" s="3">
        <f t="shared" si="48"/>
        <v>3.1831282038116115</v>
      </c>
    </row>
    <row r="404" spans="2:10" x14ac:dyDescent="0.3">
      <c r="B404">
        <f t="shared" si="47"/>
        <v>1191</v>
      </c>
      <c r="C404">
        <f t="shared" si="42"/>
        <v>68.760000000000048</v>
      </c>
      <c r="D404">
        <f t="shared" si="43"/>
        <v>0.93207111245821128</v>
      </c>
      <c r="E404" s="3">
        <f>D404+$H$2</f>
        <v>2.7879087854259197</v>
      </c>
      <c r="F404" s="3">
        <f t="shared" si="44"/>
        <v>283.14</v>
      </c>
      <c r="G404">
        <f t="shared" si="45"/>
        <v>-0.97381749747712898</v>
      </c>
      <c r="H404" s="3">
        <f t="shared" si="46"/>
        <v>3.2018172667002149</v>
      </c>
      <c r="J404" s="3">
        <f t="shared" si="48"/>
        <v>3.1841282038116114</v>
      </c>
    </row>
    <row r="405" spans="2:10" x14ac:dyDescent="0.3">
      <c r="B405">
        <f t="shared" si="47"/>
        <v>1194</v>
      </c>
      <c r="C405">
        <f t="shared" si="42"/>
        <v>69.839999999999975</v>
      </c>
      <c r="D405">
        <f t="shared" si="43"/>
        <v>0.93873385765387385</v>
      </c>
      <c r="E405" s="3">
        <f>D405+$H$2</f>
        <v>2.7945715306215821</v>
      </c>
      <c r="F405" s="3">
        <f t="shared" si="44"/>
        <v>284.76</v>
      </c>
      <c r="G405">
        <f t="shared" si="45"/>
        <v>-0.96700148776243511</v>
      </c>
      <c r="H405" s="3">
        <f t="shared" si="46"/>
        <v>3.208633276414909</v>
      </c>
      <c r="J405" s="3">
        <f t="shared" si="48"/>
        <v>3.1851282038116113</v>
      </c>
    </row>
    <row r="406" spans="2:10" x14ac:dyDescent="0.3">
      <c r="B406">
        <f t="shared" si="47"/>
        <v>1197</v>
      </c>
      <c r="C406">
        <f t="shared" si="42"/>
        <v>70.920000000000016</v>
      </c>
      <c r="D406">
        <f t="shared" si="43"/>
        <v>0.94506307517980492</v>
      </c>
      <c r="E406" s="3">
        <f>D406+$H$2</f>
        <v>2.8009007481475132</v>
      </c>
      <c r="F406" s="3">
        <f t="shared" si="44"/>
        <v>286.38</v>
      </c>
      <c r="G406">
        <f t="shared" si="45"/>
        <v>-0.95941247185404288</v>
      </c>
      <c r="H406" s="3">
        <f t="shared" si="46"/>
        <v>3.2162222923233013</v>
      </c>
      <c r="J406" s="3">
        <f t="shared" si="48"/>
        <v>3.1861282038116112</v>
      </c>
    </row>
    <row r="407" spans="2:10" x14ac:dyDescent="0.3">
      <c r="B407">
        <f t="shared" si="47"/>
        <v>1200</v>
      </c>
      <c r="C407">
        <f t="shared" si="42"/>
        <v>72</v>
      </c>
      <c r="D407">
        <f t="shared" si="43"/>
        <v>0.95105651629515353</v>
      </c>
      <c r="E407" s="3">
        <f>D407+$H$2</f>
        <v>2.806894189262862</v>
      </c>
      <c r="F407" s="3">
        <f t="shared" si="44"/>
        <v>288</v>
      </c>
      <c r="G407">
        <f t="shared" si="45"/>
        <v>-0.95105651629515364</v>
      </c>
      <c r="H407" s="3">
        <f t="shared" si="46"/>
        <v>3.2245782478821905</v>
      </c>
      <c r="J407" s="3">
        <f t="shared" si="48"/>
        <v>3.1871282038116111</v>
      </c>
    </row>
    <row r="408" spans="2:10" x14ac:dyDescent="0.3">
      <c r="B408">
        <f t="shared" si="47"/>
        <v>1203</v>
      </c>
      <c r="C408">
        <f t="shared" si="42"/>
        <v>73.080000000000041</v>
      </c>
      <c r="D408">
        <f t="shared" si="43"/>
        <v>0.95671205155883066</v>
      </c>
      <c r="E408" s="3">
        <f>D408+$H$2</f>
        <v>2.812549724526539</v>
      </c>
      <c r="F408" s="3">
        <f t="shared" si="44"/>
        <v>289.62</v>
      </c>
      <c r="G408">
        <f t="shared" si="45"/>
        <v>-0.94194030070879065</v>
      </c>
      <c r="H408" s="3">
        <f t="shared" si="46"/>
        <v>3.2336944634685536</v>
      </c>
      <c r="J408" s="3">
        <f t="shared" si="48"/>
        <v>3.188128203811611</v>
      </c>
    </row>
    <row r="409" spans="2:10" x14ac:dyDescent="0.3">
      <c r="B409">
        <f t="shared" si="47"/>
        <v>1206</v>
      </c>
      <c r="C409">
        <f t="shared" si="42"/>
        <v>74.159999999999968</v>
      </c>
      <c r="D409">
        <f t="shared" si="43"/>
        <v>0.96202767158608571</v>
      </c>
      <c r="E409" s="3">
        <f>D409+$H$2</f>
        <v>2.8178653445537942</v>
      </c>
      <c r="F409" s="3">
        <f t="shared" si="44"/>
        <v>291.24</v>
      </c>
      <c r="G409">
        <f t="shared" si="45"/>
        <v>-0.93207111245821106</v>
      </c>
      <c r="H409" s="3">
        <f t="shared" si="46"/>
        <v>3.2435636517191329</v>
      </c>
      <c r="J409" s="3">
        <f t="shared" si="48"/>
        <v>3.1891282038116109</v>
      </c>
    </row>
    <row r="410" spans="2:10" x14ac:dyDescent="0.3">
      <c r="B410">
        <f t="shared" si="47"/>
        <v>1209</v>
      </c>
      <c r="C410">
        <f t="shared" si="42"/>
        <v>75.240000000000009</v>
      </c>
      <c r="D410">
        <f t="shared" si="43"/>
        <v>0.967001487762435</v>
      </c>
      <c r="E410" s="3">
        <f>D410+$H$2</f>
        <v>2.8228391607301435</v>
      </c>
      <c r="F410" s="3">
        <f t="shared" si="44"/>
        <v>292.86</v>
      </c>
      <c r="G410">
        <f t="shared" si="45"/>
        <v>-0.92145684082149848</v>
      </c>
      <c r="H410" s="3">
        <f t="shared" si="46"/>
        <v>3.2541779233558454</v>
      </c>
      <c r="J410" s="3">
        <f t="shared" si="48"/>
        <v>3.1901282038116108</v>
      </c>
    </row>
    <row r="411" spans="2:10" x14ac:dyDescent="0.3">
      <c r="B411">
        <f t="shared" si="47"/>
        <v>1212</v>
      </c>
      <c r="C411">
        <f t="shared" si="42"/>
        <v>76.319999999999993</v>
      </c>
      <c r="D411">
        <f t="shared" si="43"/>
        <v>0.97163173291467386</v>
      </c>
      <c r="E411" s="3">
        <f>D411+$H$2</f>
        <v>2.8274694058823822</v>
      </c>
      <c r="F411" s="3">
        <f t="shared" si="44"/>
        <v>294.48</v>
      </c>
      <c r="G411">
        <f t="shared" si="45"/>
        <v>-0.91010597068499577</v>
      </c>
      <c r="H411" s="3">
        <f t="shared" si="46"/>
        <v>3.2655287934923485</v>
      </c>
      <c r="J411" s="3">
        <f t="shared" si="48"/>
        <v>3.1911282038116107</v>
      </c>
    </row>
    <row r="412" spans="2:10" x14ac:dyDescent="0.3">
      <c r="B412">
        <f t="shared" si="47"/>
        <v>1215</v>
      </c>
      <c r="C412">
        <f t="shared" si="42"/>
        <v>77.400000000000034</v>
      </c>
      <c r="D412">
        <f t="shared" si="43"/>
        <v>0.97591676193874755</v>
      </c>
      <c r="E412" s="3">
        <f>D412+$H$2</f>
        <v>2.8317544349064558</v>
      </c>
      <c r="F412" s="3">
        <f t="shared" si="44"/>
        <v>296.10000000000002</v>
      </c>
      <c r="G412">
        <f t="shared" si="45"/>
        <v>-0.89802757576061565</v>
      </c>
      <c r="H412" s="3">
        <f t="shared" si="46"/>
        <v>3.2776071884167286</v>
      </c>
      <c r="J412" s="3">
        <f t="shared" si="48"/>
        <v>3.1921282038116106</v>
      </c>
    </row>
    <row r="413" spans="2:10" x14ac:dyDescent="0.3">
      <c r="B413">
        <f t="shared" si="47"/>
        <v>1218</v>
      </c>
      <c r="C413">
        <f t="shared" si="42"/>
        <v>78.480000000000018</v>
      </c>
      <c r="D413">
        <f t="shared" si="43"/>
        <v>0.97985505238424686</v>
      </c>
      <c r="E413" s="3">
        <f>D413+$H$2</f>
        <v>2.8356927253519553</v>
      </c>
      <c r="F413" s="3">
        <f t="shared" si="44"/>
        <v>297.72000000000003</v>
      </c>
      <c r="G413">
        <f t="shared" si="45"/>
        <v>-0.88523131133245525</v>
      </c>
      <c r="H413" s="3">
        <f t="shared" si="46"/>
        <v>3.2904034528448891</v>
      </c>
      <c r="J413" s="3">
        <f t="shared" si="48"/>
        <v>3.1931282038116104</v>
      </c>
    </row>
    <row r="414" spans="2:10" x14ac:dyDescent="0.3">
      <c r="B414">
        <f t="shared" si="47"/>
        <v>1221</v>
      </c>
      <c r="C414">
        <f t="shared" si="42"/>
        <v>79.560000000000059</v>
      </c>
      <c r="D414">
        <f t="shared" si="43"/>
        <v>0.98344520499532984</v>
      </c>
      <c r="E414" s="3">
        <f>D414+$H$2</f>
        <v>2.8392828779630381</v>
      </c>
      <c r="F414" s="3">
        <f t="shared" si="44"/>
        <v>299.33999999999992</v>
      </c>
      <c r="G414">
        <f t="shared" si="45"/>
        <v>-0.87172740653850977</v>
      </c>
      <c r="H414" s="3">
        <f t="shared" si="46"/>
        <v>3.3039073576388343</v>
      </c>
      <c r="J414" s="3">
        <f t="shared" si="48"/>
        <v>3.1941282038116103</v>
      </c>
    </row>
    <row r="415" spans="2:10" x14ac:dyDescent="0.3">
      <c r="B415">
        <f t="shared" si="47"/>
        <v>1224</v>
      </c>
      <c r="C415">
        <f t="shared" si="42"/>
        <v>80.639999999999986</v>
      </c>
      <c r="D415">
        <f t="shared" si="43"/>
        <v>0.98668594420786804</v>
      </c>
      <c r="E415" s="3">
        <f>D415+$H$2</f>
        <v>2.8425236171755763</v>
      </c>
      <c r="F415" s="3">
        <f t="shared" si="44"/>
        <v>300.96000000000004</v>
      </c>
      <c r="G415">
        <f t="shared" si="45"/>
        <v>-0.85752665619365231</v>
      </c>
      <c r="H415" s="3">
        <f t="shared" si="46"/>
        <v>3.3181081079836918</v>
      </c>
      <c r="J415" s="3">
        <f t="shared" si="48"/>
        <v>3.1951282038116102</v>
      </c>
    </row>
    <row r="416" spans="2:10" x14ac:dyDescent="0.3">
      <c r="B416">
        <f t="shared" si="47"/>
        <v>1227</v>
      </c>
      <c r="C416">
        <f t="shared" si="42"/>
        <v>81.720000000000027</v>
      </c>
      <c r="D416">
        <f t="shared" si="43"/>
        <v>0.98957611860265104</v>
      </c>
      <c r="E416" s="3">
        <f>D416+$H$2</f>
        <v>2.8454137915703592</v>
      </c>
      <c r="F416" s="3">
        <f t="shared" si="44"/>
        <v>302.58000000000004</v>
      </c>
      <c r="G416">
        <f t="shared" si="45"/>
        <v>-0.84264041216043184</v>
      </c>
      <c r="H416" s="3">
        <f t="shared" si="46"/>
        <v>3.3329943520169123</v>
      </c>
      <c r="J416" s="3">
        <f t="shared" si="48"/>
        <v>3.1961282038116101</v>
      </c>
    </row>
    <row r="417" spans="2:10" x14ac:dyDescent="0.3">
      <c r="B417">
        <f t="shared" si="47"/>
        <v>1230</v>
      </c>
      <c r="C417">
        <f t="shared" si="42"/>
        <v>82.800000000000011</v>
      </c>
      <c r="D417">
        <f t="shared" si="43"/>
        <v>0.99211470131447788</v>
      </c>
      <c r="E417" s="3">
        <f>D417+$H$2</f>
        <v>2.8479523742821864</v>
      </c>
      <c r="F417" s="3">
        <f t="shared" si="44"/>
        <v>304.20000000000005</v>
      </c>
      <c r="G417">
        <f t="shared" si="45"/>
        <v>-0.82708057427456183</v>
      </c>
      <c r="H417" s="3">
        <f t="shared" si="46"/>
        <v>3.3485541899027824</v>
      </c>
      <c r="J417" s="3">
        <f t="shared" si="48"/>
        <v>3.19712820381161</v>
      </c>
    </row>
    <row r="418" spans="2:10" x14ac:dyDescent="0.3">
      <c r="B418">
        <f t="shared" si="47"/>
        <v>1233</v>
      </c>
      <c r="C418">
        <f t="shared" si="42"/>
        <v>83.880000000000052</v>
      </c>
      <c r="D418">
        <f t="shared" si="43"/>
        <v>0.99430079039699903</v>
      </c>
      <c r="E418" s="3">
        <f>D418+$H$2</f>
        <v>2.8501384633647073</v>
      </c>
      <c r="F418" s="3">
        <f t="shared" si="44"/>
        <v>305.81999999999994</v>
      </c>
      <c r="G418">
        <f t="shared" si="45"/>
        <v>-0.81085958083237453</v>
      </c>
      <c r="H418" s="3">
        <f t="shared" si="46"/>
        <v>3.3647751833449697</v>
      </c>
      <c r="J418" s="3">
        <f t="shared" si="48"/>
        <v>3.1981282038116099</v>
      </c>
    </row>
    <row r="419" spans="2:10" x14ac:dyDescent="0.3">
      <c r="B419">
        <f t="shared" si="47"/>
        <v>1236</v>
      </c>
      <c r="C419">
        <f t="shared" si="42"/>
        <v>84.95999999999998</v>
      </c>
      <c r="D419">
        <f t="shared" si="43"/>
        <v>0.99613360914317239</v>
      </c>
      <c r="E419" s="3">
        <f>D419+$H$2</f>
        <v>2.8519712821108807</v>
      </c>
      <c r="F419" s="3">
        <f t="shared" si="44"/>
        <v>307.44000000000005</v>
      </c>
      <c r="G419">
        <f t="shared" si="45"/>
        <v>-0.79399039864783483</v>
      </c>
      <c r="H419" s="3">
        <f t="shared" si="46"/>
        <v>3.3816443655295094</v>
      </c>
      <c r="J419" s="3">
        <f t="shared" si="48"/>
        <v>3.1991282038116098</v>
      </c>
    </row>
    <row r="420" spans="2:10" x14ac:dyDescent="0.3">
      <c r="B420">
        <f t="shared" si="47"/>
        <v>1239</v>
      </c>
      <c r="C420">
        <f t="shared" si="42"/>
        <v>86.04000000000002</v>
      </c>
      <c r="D420">
        <f t="shared" si="43"/>
        <v>0.99761250636122523</v>
      </c>
      <c r="E420" s="3">
        <f>D420+$H$2</f>
        <v>2.8534501793289335</v>
      </c>
      <c r="F420" s="3">
        <f t="shared" si="44"/>
        <v>309.06000000000006</v>
      </c>
      <c r="G420">
        <f t="shared" si="45"/>
        <v>-0.77648651268707802</v>
      </c>
      <c r="H420" s="3">
        <f t="shared" si="46"/>
        <v>3.3991482514902662</v>
      </c>
      <c r="J420" s="3">
        <f t="shared" si="48"/>
        <v>3.2001282038116097</v>
      </c>
    </row>
    <row r="421" spans="2:10" x14ac:dyDescent="0.3">
      <c r="B421">
        <f t="shared" si="47"/>
        <v>1242</v>
      </c>
      <c r="C421">
        <f t="shared" si="42"/>
        <v>87.12</v>
      </c>
      <c r="D421">
        <f t="shared" si="43"/>
        <v>0.99873695660601747</v>
      </c>
      <c r="E421" s="3">
        <f>D421+$H$2</f>
        <v>2.854574629573726</v>
      </c>
      <c r="F421" s="3">
        <f t="shared" si="44"/>
        <v>310.67999999999995</v>
      </c>
      <c r="G421">
        <f t="shared" si="45"/>
        <v>-0.75836191528872243</v>
      </c>
      <c r="H421" s="3">
        <f t="shared" si="46"/>
        <v>3.4172728488886217</v>
      </c>
      <c r="J421" s="3">
        <f t="shared" si="48"/>
        <v>3.2011282038116096</v>
      </c>
    </row>
    <row r="422" spans="2:10" x14ac:dyDescent="0.3">
      <c r="B422">
        <f t="shared" si="47"/>
        <v>1245</v>
      </c>
      <c r="C422">
        <f t="shared" si="42"/>
        <v>88.200000000000045</v>
      </c>
      <c r="D422">
        <f t="shared" si="43"/>
        <v>0.9995065603657316</v>
      </c>
      <c r="E422" s="3">
        <f>D422+$H$2</f>
        <v>2.8553442333334402</v>
      </c>
      <c r="F422" s="3">
        <f t="shared" si="44"/>
        <v>312.29999999999995</v>
      </c>
      <c r="G422">
        <f t="shared" si="45"/>
        <v>-0.7396310949786109</v>
      </c>
      <c r="H422" s="3">
        <f t="shared" si="46"/>
        <v>3.4360036691987332</v>
      </c>
      <c r="J422" s="3">
        <f t="shared" si="48"/>
        <v>3.2021282038116095</v>
      </c>
    </row>
    <row r="423" spans="2:10" x14ac:dyDescent="0.3">
      <c r="B423">
        <f t="shared" si="47"/>
        <v>1248</v>
      </c>
      <c r="C423">
        <f t="shared" si="42"/>
        <v>89.279999999999973</v>
      </c>
      <c r="D423">
        <f t="shared" si="43"/>
        <v>0.99992104420381611</v>
      </c>
      <c r="E423" s="3">
        <f>D423+$H$2</f>
        <v>2.8557587171715246</v>
      </c>
      <c r="F423" s="3">
        <f t="shared" si="44"/>
        <v>313.92000000000007</v>
      </c>
      <c r="G423">
        <f t="shared" si="45"/>
        <v>-0.72030902488790627</v>
      </c>
      <c r="H423" s="3">
        <f t="shared" si="46"/>
        <v>3.4553257392894379</v>
      </c>
      <c r="J423" s="3">
        <f t="shared" si="48"/>
        <v>3.2031282038116093</v>
      </c>
    </row>
    <row r="424" spans="2:10" x14ac:dyDescent="0.3">
      <c r="B424">
        <f t="shared" si="47"/>
        <v>1251</v>
      </c>
      <c r="C424">
        <f t="shared" si="42"/>
        <v>90.359999999999957</v>
      </c>
      <c r="D424">
        <f t="shared" si="43"/>
        <v>0.99998026085613712</v>
      </c>
      <c r="E424" s="3">
        <f>D424+$H$2</f>
        <v>2.8558179338238454</v>
      </c>
      <c r="F424" s="3">
        <f t="shared" si="44"/>
        <v>315.53999999999996</v>
      </c>
      <c r="G424">
        <f t="shared" si="45"/>
        <v>-0.70041115078380689</v>
      </c>
      <c r="H424" s="3">
        <f t="shared" si="46"/>
        <v>3.4752236133935375</v>
      </c>
      <c r="J424" s="3">
        <f t="shared" si="48"/>
        <v>3.2041282038116092</v>
      </c>
    </row>
    <row r="425" spans="2:10" x14ac:dyDescent="0.3">
      <c r="B425">
        <f t="shared" si="47"/>
        <v>1254</v>
      </c>
      <c r="C425">
        <f t="shared" si="42"/>
        <v>91.44</v>
      </c>
      <c r="D425">
        <f t="shared" si="43"/>
        <v>0.99968418928329994</v>
      </c>
      <c r="E425" s="3">
        <f>D425+$H$2</f>
        <v>2.8555218622510083</v>
      </c>
      <c r="F425" s="3">
        <f t="shared" si="44"/>
        <v>317.15999999999997</v>
      </c>
      <c r="G425">
        <f t="shared" si="45"/>
        <v>-0.67995337872241979</v>
      </c>
      <c r="H425" s="3">
        <f t="shared" si="46"/>
        <v>3.4956813854549242</v>
      </c>
      <c r="J425" s="3">
        <f t="shared" si="48"/>
        <v>3.2051282038116091</v>
      </c>
    </row>
    <row r="426" spans="2:10" x14ac:dyDescent="0.3">
      <c r="B426">
        <f t="shared" si="47"/>
        <v>1257</v>
      </c>
      <c r="C426">
        <f t="shared" si="42"/>
        <v>92.519999999999982</v>
      </c>
      <c r="D426">
        <f t="shared" si="43"/>
        <v>0.99903293467812471</v>
      </c>
      <c r="E426" s="3">
        <f>D426+$H$2</f>
        <v>2.8548706076458332</v>
      </c>
      <c r="F426" s="3">
        <f t="shared" si="44"/>
        <v>318.77999999999997</v>
      </c>
      <c r="G426">
        <f t="shared" si="45"/>
        <v>-0.6589520623337175</v>
      </c>
      <c r="H426" s="3">
        <f t="shared" si="46"/>
        <v>3.5166827018436266</v>
      </c>
      <c r="J426" s="3">
        <f t="shared" si="48"/>
        <v>3.206128203811609</v>
      </c>
    </row>
    <row r="427" spans="2:10" x14ac:dyDescent="0.3">
      <c r="B427">
        <f t="shared" si="47"/>
        <v>1260</v>
      </c>
      <c r="C427">
        <f t="shared" si="42"/>
        <v>93.600000000000023</v>
      </c>
      <c r="D427">
        <f t="shared" si="43"/>
        <v>0.99802672842827156</v>
      </c>
      <c r="E427" s="3">
        <f>D427+$H$2</f>
        <v>2.8538644013959802</v>
      </c>
      <c r="F427" s="3">
        <f t="shared" si="44"/>
        <v>320.39999999999998</v>
      </c>
      <c r="G427">
        <f t="shared" si="45"/>
        <v>-0.6374239897486903</v>
      </c>
      <c r="H427" s="3">
        <f t="shared" si="46"/>
        <v>3.5382107744286539</v>
      </c>
      <c r="J427" s="3">
        <f t="shared" si="48"/>
        <v>3.2071282038116089</v>
      </c>
    </row>
    <row r="428" spans="2:10" x14ac:dyDescent="0.3">
      <c r="B428">
        <f t="shared" si="47"/>
        <v>1263</v>
      </c>
      <c r="C428">
        <f t="shared" si="42"/>
        <v>94.67999999999995</v>
      </c>
      <c r="D428">
        <f t="shared" si="43"/>
        <v>0.99666592803402998</v>
      </c>
      <c r="E428" s="3">
        <f>D428+$H$2</f>
        <v>2.8525036010017386</v>
      </c>
      <c r="F428" s="3">
        <f t="shared" si="44"/>
        <v>322.02</v>
      </c>
      <c r="G428">
        <f t="shared" si="45"/>
        <v>-0.61538637017917208</v>
      </c>
      <c r="H428" s="3">
        <f t="shared" si="46"/>
        <v>3.5602483939981719</v>
      </c>
      <c r="J428" s="3">
        <f t="shared" si="48"/>
        <v>3.2081282038116088</v>
      </c>
    </row>
    <row r="429" spans="2:10" x14ac:dyDescent="0.3">
      <c r="B429">
        <f t="shared" si="47"/>
        <v>1266</v>
      </c>
      <c r="C429">
        <f t="shared" si="42"/>
        <v>95.759999999999991</v>
      </c>
      <c r="D429">
        <f t="shared" si="43"/>
        <v>0.99495101698130017</v>
      </c>
      <c r="E429" s="3">
        <f>D429+$H$2</f>
        <v>2.8507886899490087</v>
      </c>
      <c r="F429" s="3">
        <f t="shared" si="44"/>
        <v>323.64</v>
      </c>
      <c r="G429">
        <f t="shared" si="45"/>
        <v>-0.59285682016105978</v>
      </c>
      <c r="H429" s="3">
        <f t="shared" si="46"/>
        <v>3.5827779440162844</v>
      </c>
      <c r="J429" s="3">
        <f t="shared" si="48"/>
        <v>3.2091282038116087</v>
      </c>
    </row>
    <row r="430" spans="2:10" x14ac:dyDescent="0.3">
      <c r="B430">
        <f t="shared" si="47"/>
        <v>1269</v>
      </c>
      <c r="C430">
        <f t="shared" si="42"/>
        <v>96.839999999999975</v>
      </c>
      <c r="D430">
        <f t="shared" si="43"/>
        <v>0.9928826045698137</v>
      </c>
      <c r="E430" s="3">
        <f>D430+$H$2</f>
        <v>2.848720277537522</v>
      </c>
      <c r="F430" s="3">
        <f t="shared" si="44"/>
        <v>325.26</v>
      </c>
      <c r="G430">
        <f t="shared" si="45"/>
        <v>-0.56985334947192434</v>
      </c>
      <c r="H430" s="3">
        <f t="shared" si="46"/>
        <v>3.6057814147054197</v>
      </c>
      <c r="J430" s="3">
        <f t="shared" si="48"/>
        <v>3.2101282038116086</v>
      </c>
    </row>
    <row r="431" spans="2:10" x14ac:dyDescent="0.3">
      <c r="B431">
        <f t="shared" si="47"/>
        <v>1272</v>
      </c>
      <c r="C431">
        <f t="shared" si="42"/>
        <v>97.920000000000016</v>
      </c>
      <c r="D431">
        <f t="shared" si="43"/>
        <v>0.99046142569665119</v>
      </c>
      <c r="E431" s="3">
        <f>D431+$H$2</f>
        <v>2.8462990986643595</v>
      </c>
      <c r="F431" s="3">
        <f t="shared" si="44"/>
        <v>326.88</v>
      </c>
      <c r="G431">
        <f t="shared" si="45"/>
        <v>-0.5463943467342689</v>
      </c>
      <c r="H431" s="3">
        <f t="shared" si="46"/>
        <v>3.629240417443075</v>
      </c>
      <c r="J431" s="3">
        <f t="shared" si="48"/>
        <v>3.2111282038116085</v>
      </c>
    </row>
    <row r="432" spans="2:10" x14ac:dyDescent="0.3">
      <c r="B432">
        <f t="shared" si="47"/>
        <v>1275</v>
      </c>
      <c r="C432">
        <f t="shared" si="42"/>
        <v>98.999999999999943</v>
      </c>
      <c r="D432">
        <f t="shared" si="43"/>
        <v>0.98768834059513788</v>
      </c>
      <c r="E432" s="3">
        <f>D432+$H$2</f>
        <v>2.8435260135628462</v>
      </c>
      <c r="F432" s="3">
        <f t="shared" si="44"/>
        <v>328.5</v>
      </c>
      <c r="G432">
        <f t="shared" si="45"/>
        <v>-0.52249856471594947</v>
      </c>
      <c r="H432" s="3">
        <f t="shared" si="46"/>
        <v>3.6531361994613949</v>
      </c>
      <c r="J432" s="3">
        <f t="shared" si="48"/>
        <v>3.2121282038116084</v>
      </c>
    </row>
    <row r="433" spans="2:10" x14ac:dyDescent="0.3">
      <c r="B433">
        <f t="shared" si="47"/>
        <v>1278</v>
      </c>
      <c r="C433">
        <f t="shared" si="42"/>
        <v>100.07999999999998</v>
      </c>
      <c r="D433">
        <f t="shared" si="43"/>
        <v>0.98456433452920544</v>
      </c>
      <c r="E433" s="3">
        <f>D433+$H$2</f>
        <v>2.8404020074969138</v>
      </c>
      <c r="F433" s="3">
        <f t="shared" si="44"/>
        <v>330.12</v>
      </c>
      <c r="G433">
        <f t="shared" si="45"/>
        <v>-0.49818510533949062</v>
      </c>
      <c r="H433" s="3">
        <f t="shared" si="46"/>
        <v>3.6774496588378534</v>
      </c>
      <c r="J433" s="3">
        <f t="shared" si="48"/>
        <v>3.2131282038116082</v>
      </c>
    </row>
    <row r="434" spans="2:10" x14ac:dyDescent="0.3">
      <c r="B434">
        <f t="shared" si="47"/>
        <v>1281</v>
      </c>
      <c r="C434">
        <f t="shared" si="42"/>
        <v>101.15999999999997</v>
      </c>
      <c r="D434">
        <f t="shared" si="43"/>
        <v>0.9810905174433342</v>
      </c>
      <c r="E434" s="3">
        <f>D434+$H$2</f>
        <v>2.8369281904110428</v>
      </c>
      <c r="F434" s="3">
        <f t="shared" si="44"/>
        <v>331.74</v>
      </c>
      <c r="G434">
        <f t="shared" si="45"/>
        <v>-0.47347340441231273</v>
      </c>
      <c r="H434" s="3">
        <f t="shared" si="46"/>
        <v>3.7021613597650314</v>
      </c>
      <c r="J434" s="3">
        <f t="shared" si="48"/>
        <v>3.2141282038116081</v>
      </c>
    </row>
    <row r="435" spans="2:10" x14ac:dyDescent="0.3">
      <c r="B435">
        <f t="shared" si="47"/>
        <v>1284</v>
      </c>
      <c r="C435">
        <f t="shared" si="42"/>
        <v>102.24000000000001</v>
      </c>
      <c r="D435">
        <f t="shared" si="43"/>
        <v>0.97726812356819337</v>
      </c>
      <c r="E435" s="3">
        <f>D435+$H$2</f>
        <v>2.8331057965359019</v>
      </c>
      <c r="F435" s="3">
        <f t="shared" si="44"/>
        <v>333.36</v>
      </c>
      <c r="G435">
        <f t="shared" si="45"/>
        <v>-0.44838321609003201</v>
      </c>
      <c r="H435" s="3">
        <f t="shared" si="46"/>
        <v>3.7272515480873123</v>
      </c>
      <c r="J435" s="3">
        <f t="shared" si="48"/>
        <v>3.215128203811608</v>
      </c>
    </row>
    <row r="436" spans="2:10" x14ac:dyDescent="0.3">
      <c r="B436">
        <f t="shared" si="47"/>
        <v>1287</v>
      </c>
      <c r="C436">
        <f t="shared" si="42"/>
        <v>103.32</v>
      </c>
      <c r="D436">
        <f t="shared" si="43"/>
        <v>0.97309851098212663</v>
      </c>
      <c r="E436" s="3">
        <f>D436+$H$2</f>
        <v>2.828936183949835</v>
      </c>
      <c r="F436" s="3">
        <f t="shared" si="44"/>
        <v>334.98</v>
      </c>
      <c r="G436">
        <f t="shared" si="45"/>
        <v>-0.42293459708530301</v>
      </c>
      <c r="H436" s="3">
        <f t="shared" si="46"/>
        <v>3.752700167092041</v>
      </c>
      <c r="J436" s="3">
        <f t="shared" si="48"/>
        <v>3.2161282038116079</v>
      </c>
    </row>
    <row r="437" spans="2:10" x14ac:dyDescent="0.3">
      <c r="B437">
        <f t="shared" si="47"/>
        <v>1290</v>
      </c>
      <c r="C437">
        <f t="shared" si="42"/>
        <v>104.40000000000003</v>
      </c>
      <c r="D437">
        <f t="shared" si="43"/>
        <v>0.96858316112863097</v>
      </c>
      <c r="E437" s="3">
        <f>D437+$H$2</f>
        <v>2.8244208340963395</v>
      </c>
      <c r="F437" s="3">
        <f t="shared" si="44"/>
        <v>336.6</v>
      </c>
      <c r="G437">
        <f t="shared" si="45"/>
        <v>-0.39714789063478034</v>
      </c>
      <c r="H437" s="3">
        <f t="shared" si="46"/>
        <v>3.7784868735425636</v>
      </c>
      <c r="J437" s="3">
        <f t="shared" si="48"/>
        <v>3.2171282038116078</v>
      </c>
    </row>
    <row r="438" spans="2:10" x14ac:dyDescent="0.3">
      <c r="B438">
        <f t="shared" si="47"/>
        <v>1293</v>
      </c>
      <c r="C438">
        <f t="shared" si="42"/>
        <v>105.47999999999996</v>
      </c>
      <c r="D438">
        <f t="shared" si="43"/>
        <v>0.96372367829000993</v>
      </c>
      <c r="E438" s="3">
        <f>D438+$H$2</f>
        <v>2.8195613512577182</v>
      </c>
      <c r="F438" s="3">
        <f t="shared" si="44"/>
        <v>338.22</v>
      </c>
      <c r="G438">
        <f t="shared" si="45"/>
        <v>-0.37104371023705074</v>
      </c>
      <c r="H438" s="3">
        <f t="shared" si="46"/>
        <v>3.8045910539402934</v>
      </c>
      <c r="J438" s="3">
        <f t="shared" si="48"/>
        <v>3.2181282038116077</v>
      </c>
    </row>
    <row r="439" spans="2:10" x14ac:dyDescent="0.3">
      <c r="B439">
        <f t="shared" si="47"/>
        <v>1296</v>
      </c>
      <c r="C439">
        <f t="shared" si="42"/>
        <v>106.56</v>
      </c>
      <c r="D439">
        <f t="shared" si="43"/>
        <v>0.95852178901737595</v>
      </c>
      <c r="E439" s="3">
        <f>D439+$H$2</f>
        <v>2.8143594619850845</v>
      </c>
      <c r="F439" s="3">
        <f t="shared" si="44"/>
        <v>339.84000000000003</v>
      </c>
      <c r="G439">
        <f t="shared" si="45"/>
        <v>-0.34464292317451672</v>
      </c>
      <c r="H439" s="3">
        <f t="shared" si="46"/>
        <v>3.8309918410028274</v>
      </c>
      <c r="J439" s="3">
        <f t="shared" si="48"/>
        <v>3.2191282038116076</v>
      </c>
    </row>
    <row r="440" spans="2:10" x14ac:dyDescent="0.3">
      <c r="B440">
        <f t="shared" si="47"/>
        <v>1299</v>
      </c>
      <c r="C440">
        <f t="shared" si="42"/>
        <v>107.63999999999999</v>
      </c>
      <c r="D440">
        <f t="shared" si="43"/>
        <v>0.95297934151721886</v>
      </c>
      <c r="E440" s="3">
        <f>D440+$H$2</f>
        <v>2.8088170144849274</v>
      </c>
      <c r="F440" s="3">
        <f t="shared" si="44"/>
        <v>341.45999999999992</v>
      </c>
      <c r="G440">
        <f t="shared" si="45"/>
        <v>-0.3179666338324123</v>
      </c>
      <c r="H440" s="3">
        <f t="shared" si="46"/>
        <v>3.8576681303449316</v>
      </c>
      <c r="J440" s="3">
        <f t="shared" si="48"/>
        <v>3.2201282038116075</v>
      </c>
    </row>
    <row r="441" spans="2:10" x14ac:dyDescent="0.3">
      <c r="B441">
        <f t="shared" si="47"/>
        <v>1302</v>
      </c>
      <c r="C441">
        <f t="shared" si="42"/>
        <v>108.72000000000003</v>
      </c>
      <c r="D441">
        <f t="shared" si="43"/>
        <v>0.94709830499474412</v>
      </c>
      <c r="E441" s="3">
        <f>D441+$H$2</f>
        <v>2.8029359779624525</v>
      </c>
      <c r="F441" s="3">
        <f t="shared" si="44"/>
        <v>343.08000000000004</v>
      </c>
      <c r="G441">
        <f t="shared" si="45"/>
        <v>-0.29103616682827149</v>
      </c>
      <c r="H441" s="3">
        <f t="shared" si="46"/>
        <v>3.8845985973490729</v>
      </c>
      <c r="J441" s="3">
        <f t="shared" si="48"/>
        <v>3.2211282038116074</v>
      </c>
    </row>
    <row r="442" spans="2:10" x14ac:dyDescent="0.3">
      <c r="B442">
        <f t="shared" si="47"/>
        <v>1305</v>
      </c>
      <c r="C442">
        <f t="shared" si="42"/>
        <v>109.79999999999995</v>
      </c>
      <c r="D442">
        <f t="shared" si="43"/>
        <v>0.94088076895422579</v>
      </c>
      <c r="E442" s="3">
        <f>D442+$H$2</f>
        <v>2.796718441921934</v>
      </c>
      <c r="F442" s="3">
        <f t="shared" si="44"/>
        <v>344.70000000000005</v>
      </c>
      <c r="G442">
        <f t="shared" si="45"/>
        <v>-0.26387304996537253</v>
      </c>
      <c r="H442" s="3">
        <f t="shared" si="46"/>
        <v>3.9117617142119716</v>
      </c>
      <c r="J442" s="3">
        <f t="shared" si="48"/>
        <v>3.2221282038116072</v>
      </c>
    </row>
    <row r="443" spans="2:10" x14ac:dyDescent="0.3">
      <c r="B443">
        <f t="shared" si="47"/>
        <v>1308</v>
      </c>
      <c r="C443">
        <f t="shared" si="42"/>
        <v>110.88</v>
      </c>
      <c r="D443">
        <f t="shared" si="43"/>
        <v>0.93432894245661213</v>
      </c>
      <c r="E443" s="3">
        <f>D443+$H$2</f>
        <v>2.7901666154243205</v>
      </c>
      <c r="F443" s="3">
        <f t="shared" si="44"/>
        <v>346.31999999999994</v>
      </c>
      <c r="G443">
        <f t="shared" si="45"/>
        <v>-0.23649899702372601</v>
      </c>
      <c r="H443" s="3">
        <f t="shared" si="46"/>
        <v>3.9391357671536182</v>
      </c>
      <c r="J443" s="3">
        <f t="shared" si="48"/>
        <v>3.2231282038116071</v>
      </c>
    </row>
    <row r="444" spans="2:10" x14ac:dyDescent="0.3">
      <c r="B444">
        <f t="shared" si="47"/>
        <v>1311</v>
      </c>
      <c r="C444">
        <f t="shared" si="42"/>
        <v>111.95999999999998</v>
      </c>
      <c r="D444">
        <f t="shared" si="43"/>
        <v>0.92744515333466149</v>
      </c>
      <c r="E444" s="3">
        <f>D444+$H$2</f>
        <v>2.7832828263023699</v>
      </c>
      <c r="F444" s="3">
        <f t="shared" si="44"/>
        <v>347.93999999999994</v>
      </c>
      <c r="G444">
        <f t="shared" si="45"/>
        <v>-0.20893589040241303</v>
      </c>
      <c r="H444" s="3">
        <f t="shared" si="46"/>
        <v>3.9666988737749311</v>
      </c>
      <c r="J444" s="3">
        <f t="shared" si="48"/>
        <v>3.224128203811607</v>
      </c>
    </row>
    <row r="445" spans="2:10" x14ac:dyDescent="0.3">
      <c r="B445">
        <f t="shared" si="47"/>
        <v>1314</v>
      </c>
      <c r="C445">
        <f t="shared" si="42"/>
        <v>113.04000000000002</v>
      </c>
      <c r="D445">
        <f t="shared" si="43"/>
        <v>0.92023184736587027</v>
      </c>
      <c r="E445" s="3">
        <f>D445+$H$2</f>
        <v>2.7760695203335786</v>
      </c>
      <c r="F445" s="3">
        <f t="shared" si="44"/>
        <v>349.56000000000006</v>
      </c>
      <c r="G445">
        <f t="shared" si="45"/>
        <v>-0.18120576362713606</v>
      </c>
      <c r="H445" s="3">
        <f t="shared" si="46"/>
        <v>3.9944290005502081</v>
      </c>
      <c r="J445" s="3">
        <f t="shared" si="48"/>
        <v>3.2251282038116069</v>
      </c>
    </row>
    <row r="446" spans="2:10" x14ac:dyDescent="0.3">
      <c r="B446">
        <f t="shared" si="47"/>
        <v>1317</v>
      </c>
      <c r="C446">
        <f t="shared" si="42"/>
        <v>114.12</v>
      </c>
      <c r="D446">
        <f t="shared" si="43"/>
        <v>0.91269158740350287</v>
      </c>
      <c r="E446" s="3">
        <f>D446+$H$2</f>
        <v>2.7685292603712113</v>
      </c>
      <c r="F446" s="3">
        <f t="shared" si="44"/>
        <v>351.18000000000006</v>
      </c>
      <c r="G446">
        <f t="shared" si="45"/>
        <v>-0.15333078373696019</v>
      </c>
      <c r="H446" s="3">
        <f t="shared" si="46"/>
        <v>4.022303980440384</v>
      </c>
      <c r="J446" s="3">
        <f t="shared" si="48"/>
        <v>3.2261282038116068</v>
      </c>
    </row>
    <row r="447" spans="2:10" x14ac:dyDescent="0.3">
      <c r="B447">
        <f t="shared" si="47"/>
        <v>1320</v>
      </c>
      <c r="C447">
        <f t="shared" si="42"/>
        <v>115.20000000000005</v>
      </c>
      <c r="D447">
        <f t="shared" si="43"/>
        <v>0.90482705246601924</v>
      </c>
      <c r="E447" s="3">
        <f>D447+$H$2</f>
        <v>2.7606647254337275</v>
      </c>
      <c r="F447" s="3">
        <f t="shared" si="44"/>
        <v>352.79999999999995</v>
      </c>
      <c r="G447">
        <f t="shared" si="45"/>
        <v>-0.12533323356430554</v>
      </c>
      <c r="H447" s="3">
        <f t="shared" si="46"/>
        <v>4.050301530613039</v>
      </c>
      <c r="J447" s="3">
        <f t="shared" si="48"/>
        <v>3.2271282038116067</v>
      </c>
    </row>
    <row r="448" spans="2:10" x14ac:dyDescent="0.3">
      <c r="B448">
        <f t="shared" si="47"/>
        <v>1323</v>
      </c>
      <c r="C448">
        <f t="shared" si="42"/>
        <v>116.27999999999997</v>
      </c>
      <c r="D448">
        <f t="shared" si="43"/>
        <v>0.8966410367852361</v>
      </c>
      <c r="E448" s="3">
        <f>D448+$H$2</f>
        <v>2.7524787097529444</v>
      </c>
      <c r="F448" s="3">
        <f t="shared" si="44"/>
        <v>354.41999999999996</v>
      </c>
      <c r="G448">
        <f t="shared" si="45"/>
        <v>-9.7235493922399732E-2</v>
      </c>
      <c r="H448" s="3">
        <f t="shared" si="46"/>
        <v>4.0783992702549448</v>
      </c>
      <c r="J448" s="3">
        <f t="shared" si="48"/>
        <v>3.2281282038116066</v>
      </c>
    </row>
    <row r="449" spans="2:10" x14ac:dyDescent="0.3">
      <c r="B449">
        <f t="shared" si="47"/>
        <v>1326</v>
      </c>
      <c r="C449">
        <f t="shared" si="42"/>
        <v>117.36000000000001</v>
      </c>
      <c r="D449">
        <f t="shared" si="43"/>
        <v>0.88813644881354459</v>
      </c>
      <c r="E449" s="3">
        <f>D449+$H$2</f>
        <v>2.7439741217812532</v>
      </c>
      <c r="F449" s="3">
        <f t="shared" si="44"/>
        <v>356.04000000000008</v>
      </c>
      <c r="G449">
        <f t="shared" si="45"/>
        <v>-6.9060025714404408E-2</v>
      </c>
      <c r="H449" s="3">
        <f t="shared" si="46"/>
        <v>4.1065747384629399</v>
      </c>
      <c r="J449" s="3">
        <f t="shared" si="48"/>
        <v>3.2291282038116065</v>
      </c>
    </row>
    <row r="450" spans="2:10" x14ac:dyDescent="0.3">
      <c r="B450">
        <f t="shared" si="47"/>
        <v>1329</v>
      </c>
      <c r="C450">
        <f t="shared" si="42"/>
        <v>118.44</v>
      </c>
      <c r="D450">
        <f t="shared" si="43"/>
        <v>0.87931631019055623</v>
      </c>
      <c r="E450" s="3">
        <f>D450+$H$2</f>
        <v>2.7351539831582645</v>
      </c>
      <c r="F450" s="3">
        <f t="shared" si="44"/>
        <v>357.65999999999997</v>
      </c>
      <c r="G450">
        <f t="shared" si="45"/>
        <v>-4.0829351978510363E-2</v>
      </c>
      <c r="H450" s="3">
        <f t="shared" si="46"/>
        <v>4.1348054121988334</v>
      </c>
      <c r="J450" s="3">
        <f t="shared" si="48"/>
        <v>3.2301282038116064</v>
      </c>
    </row>
    <row r="451" spans="2:10" x14ac:dyDescent="0.3">
      <c r="B451">
        <f t="shared" si="47"/>
        <v>1332</v>
      </c>
      <c r="C451">
        <f t="shared" si="42"/>
        <v>119.52000000000004</v>
      </c>
      <c r="D451">
        <f t="shared" si="43"/>
        <v>0.87018375466952536</v>
      </c>
      <c r="E451" s="3">
        <f>D451+$H$2</f>
        <v>2.7260214276372339</v>
      </c>
      <c r="F451" s="3">
        <f t="shared" si="44"/>
        <v>359.28</v>
      </c>
      <c r="G451">
        <f t="shared" si="45"/>
        <v>-1.2566039883353848E-2</v>
      </c>
      <c r="H451" s="3">
        <f t="shared" si="46"/>
        <v>4.1630687242939901</v>
      </c>
      <c r="J451" s="3">
        <f t="shared" si="48"/>
        <v>3.2311282038116063</v>
      </c>
    </row>
    <row r="452" spans="2:10" x14ac:dyDescent="0.3">
      <c r="B452">
        <f t="shared" si="47"/>
        <v>1335</v>
      </c>
      <c r="C452">
        <f t="shared" si="42"/>
        <v>120.59999999999997</v>
      </c>
      <c r="D452">
        <f t="shared" si="43"/>
        <v>0.86074202700394387</v>
      </c>
      <c r="E452" s="3">
        <f>D452+$H$2</f>
        <v>2.7165796999716525</v>
      </c>
      <c r="F452" s="3">
        <f t="shared" si="44"/>
        <v>0.89999999999997726</v>
      </c>
      <c r="G452">
        <f t="shared" si="45"/>
        <v>1.5707317311820276E-2</v>
      </c>
      <c r="H452" s="3">
        <f t="shared" si="46"/>
        <v>4.1913420814891644</v>
      </c>
      <c r="J452" s="3">
        <f t="shared" si="48"/>
        <v>3.2321282038116061</v>
      </c>
    </row>
    <row r="453" spans="2:10" x14ac:dyDescent="0.3">
      <c r="B453">
        <f t="shared" si="47"/>
        <v>1338</v>
      </c>
      <c r="C453">
        <f t="shared" si="42"/>
        <v>121.68</v>
      </c>
      <c r="D453">
        <f t="shared" si="43"/>
        <v>0.85099448179469173</v>
      </c>
      <c r="E453" s="3">
        <f>D453+$H$2</f>
        <v>2.7068321547624001</v>
      </c>
      <c r="F453" s="3">
        <f t="shared" si="44"/>
        <v>2.5200000000000955</v>
      </c>
      <c r="G453">
        <f t="shared" si="45"/>
        <v>4.3968118317866574E-2</v>
      </c>
      <c r="H453" s="3">
        <f t="shared" si="46"/>
        <v>4.2196028824952103</v>
      </c>
      <c r="J453" s="3">
        <f t="shared" si="48"/>
        <v>3.233128203811606</v>
      </c>
    </row>
    <row r="454" spans="2:10" x14ac:dyDescent="0.3">
      <c r="B454">
        <f t="shared" si="47"/>
        <v>1341</v>
      </c>
      <c r="C454">
        <f t="shared" si="42"/>
        <v>122.75999999999999</v>
      </c>
      <c r="D454">
        <f t="shared" si="43"/>
        <v>0.84094458229816915</v>
      </c>
      <c r="E454" s="3">
        <f>D454+$H$2</f>
        <v>2.6967822552658776</v>
      </c>
      <c r="F454" s="3">
        <f t="shared" si="44"/>
        <v>4.1399999999999864</v>
      </c>
      <c r="G454">
        <f t="shared" si="45"/>
        <v>7.2193771882860344E-2</v>
      </c>
      <c r="H454" s="3">
        <f t="shared" si="46"/>
        <v>4.2478285360602044</v>
      </c>
      <c r="J454" s="3">
        <f t="shared" si="48"/>
        <v>3.2341282038116059</v>
      </c>
    </row>
    <row r="455" spans="2:10" x14ac:dyDescent="0.3">
      <c r="B455">
        <f t="shared" si="47"/>
        <v>1344</v>
      </c>
      <c r="C455">
        <f t="shared" si="42"/>
        <v>123.84000000000003</v>
      </c>
      <c r="D455">
        <f t="shared" si="43"/>
        <v>0.83059589919581234</v>
      </c>
      <c r="E455" s="3">
        <f>D455+$H$2</f>
        <v>2.6864335721635206</v>
      </c>
      <c r="F455" s="3">
        <f t="shared" si="44"/>
        <v>5.7599999999999909</v>
      </c>
      <c r="G455">
        <f t="shared" si="45"/>
        <v>0.10036171485121474</v>
      </c>
      <c r="H455" s="3">
        <f t="shared" si="46"/>
        <v>4.2759964790285592</v>
      </c>
      <c r="J455" s="3">
        <f t="shared" si="48"/>
        <v>3.2351282038116058</v>
      </c>
    </row>
    <row r="456" spans="2:10" x14ac:dyDescent="0.3">
      <c r="B456">
        <f t="shared" si="47"/>
        <v>1347</v>
      </c>
      <c r="C456">
        <f t="shared" ref="C456:C519" si="49">MOD(B456*$B$2/60/1000*360,360)</f>
        <v>124.92000000000002</v>
      </c>
      <c r="D456">
        <f t="shared" ref="D456:D519" si="50">SIN(C456/360*2*PI())</f>
        <v>0.81995210932545226</v>
      </c>
      <c r="E456" s="3">
        <f>D456+$H$2</f>
        <v>2.6757897822931609</v>
      </c>
      <c r="F456" s="3">
        <f t="shared" ref="F456:F519" si="51">MOD(B456*$B$1/60/1000*360,360)</f>
        <v>7.3800000000001091</v>
      </c>
      <c r="G456">
        <f t="shared" ref="G456:G519" si="52">SIN(F456/360*2*PI())</f>
        <v>0.12844943020030472</v>
      </c>
      <c r="H456" s="3">
        <f t="shared" ref="H456:H519" si="53">G456+$H$1</f>
        <v>4.3040841943776487</v>
      </c>
      <c r="J456" s="3">
        <f t="shared" si="48"/>
        <v>3.2361282038116057</v>
      </c>
    </row>
    <row r="457" spans="2:10" x14ac:dyDescent="0.3">
      <c r="B457">
        <f t="shared" ref="B457:B520" si="54">B456+$B$3</f>
        <v>1350</v>
      </c>
      <c r="C457">
        <f t="shared" si="49"/>
        <v>126.00000000000006</v>
      </c>
      <c r="D457">
        <f t="shared" si="50"/>
        <v>0.80901699437494701</v>
      </c>
      <c r="E457" s="3">
        <f>D457+$H$2</f>
        <v>2.6648546673426554</v>
      </c>
      <c r="F457" s="3">
        <f t="shared" si="51"/>
        <v>9</v>
      </c>
      <c r="G457">
        <f t="shared" si="52"/>
        <v>0.15643446504023087</v>
      </c>
      <c r="H457" s="3">
        <f t="shared" si="53"/>
        <v>4.3320692292175753</v>
      </c>
      <c r="J457" s="3">
        <f t="shared" ref="J457:J520" si="55">MIN(J456,H457)+0.001</f>
        <v>3.2371282038116056</v>
      </c>
    </row>
    <row r="458" spans="2:10" x14ac:dyDescent="0.3">
      <c r="B458">
        <f t="shared" si="54"/>
        <v>1353</v>
      </c>
      <c r="C458">
        <f t="shared" si="49"/>
        <v>127.07999999999998</v>
      </c>
      <c r="D458">
        <f t="shared" si="50"/>
        <v>0.79779443953857121</v>
      </c>
      <c r="E458" s="3">
        <f>D458+$H$2</f>
        <v>2.6536321125062798</v>
      </c>
      <c r="F458" s="3">
        <f t="shared" si="51"/>
        <v>10.620000000000005</v>
      </c>
      <c r="G458">
        <f t="shared" si="52"/>
        <v>0.18429444856233337</v>
      </c>
      <c r="H458" s="3">
        <f t="shared" si="53"/>
        <v>4.3599292127396776</v>
      </c>
      <c r="J458" s="3">
        <f t="shared" si="55"/>
        <v>3.2381282038116055</v>
      </c>
    </row>
    <row r="459" spans="2:10" x14ac:dyDescent="0.3">
      <c r="B459">
        <f t="shared" si="54"/>
        <v>1356</v>
      </c>
      <c r="C459">
        <f t="shared" si="49"/>
        <v>128.16000000000003</v>
      </c>
      <c r="D459">
        <f t="shared" si="50"/>
        <v>0.78628843213661848</v>
      </c>
      <c r="E459" s="3">
        <f>D459+$H$2</f>
        <v>2.6421261051043268</v>
      </c>
      <c r="F459" s="3">
        <f t="shared" si="51"/>
        <v>12.239999999999895</v>
      </c>
      <c r="G459">
        <f t="shared" si="52"/>
        <v>0.21200710992205285</v>
      </c>
      <c r="H459" s="3">
        <f t="shared" si="53"/>
        <v>4.3876418740993968</v>
      </c>
      <c r="J459" s="3">
        <f t="shared" si="55"/>
        <v>3.2391282038116054</v>
      </c>
    </row>
    <row r="460" spans="2:10" x14ac:dyDescent="0.3">
      <c r="B460">
        <f t="shared" si="54"/>
        <v>1359</v>
      </c>
      <c r="C460">
        <f t="shared" si="49"/>
        <v>129.24</v>
      </c>
      <c r="D460">
        <f t="shared" si="50"/>
        <v>0.77450306019873361</v>
      </c>
      <c r="E460" s="3">
        <f>D460+$H$2</f>
        <v>2.6303407331664421</v>
      </c>
      <c r="F460" s="3">
        <f t="shared" si="51"/>
        <v>13.860000000000014</v>
      </c>
      <c r="G460">
        <f t="shared" si="52"/>
        <v>0.23955029604192207</v>
      </c>
      <c r="H460" s="3">
        <f t="shared" si="53"/>
        <v>4.4151850602192662</v>
      </c>
      <c r="J460" s="3">
        <f t="shared" si="55"/>
        <v>3.2401282038116053</v>
      </c>
    </row>
    <row r="461" spans="2:10" x14ac:dyDescent="0.3">
      <c r="B461">
        <f t="shared" si="54"/>
        <v>1362</v>
      </c>
      <c r="C461">
        <f t="shared" si="49"/>
        <v>130.32000000000005</v>
      </c>
      <c r="D461">
        <f t="shared" si="50"/>
        <v>0.76244251101144722</v>
      </c>
      <c r="E461" s="3">
        <f>D461+$H$2</f>
        <v>2.6182801839791559</v>
      </c>
      <c r="F461" s="3">
        <f t="shared" si="51"/>
        <v>15.480000000000018</v>
      </c>
      <c r="G461">
        <f t="shared" si="52"/>
        <v>0.2669019893203759</v>
      </c>
      <c r="H461" s="3">
        <f t="shared" si="53"/>
        <v>4.4425367534977198</v>
      </c>
      <c r="J461" s="3">
        <f t="shared" si="55"/>
        <v>3.2411282038116052</v>
      </c>
    </row>
    <row r="462" spans="2:10" x14ac:dyDescent="0.3">
      <c r="B462">
        <f t="shared" si="54"/>
        <v>1365</v>
      </c>
      <c r="C462">
        <f t="shared" si="49"/>
        <v>131.39999999999998</v>
      </c>
      <c r="D462">
        <f t="shared" si="50"/>
        <v>0.75011106963045993</v>
      </c>
      <c r="E462" s="3">
        <f>D462+$H$2</f>
        <v>2.6059487425981684</v>
      </c>
      <c r="F462" s="3">
        <f t="shared" si="51"/>
        <v>17.099999999999909</v>
      </c>
      <c r="G462">
        <f t="shared" si="52"/>
        <v>0.29404032523230245</v>
      </c>
      <c r="H462" s="3">
        <f t="shared" si="53"/>
        <v>4.4696750894096464</v>
      </c>
      <c r="J462" s="3">
        <f t="shared" si="55"/>
        <v>3.242128203811605</v>
      </c>
    </row>
    <row r="463" spans="2:10" x14ac:dyDescent="0.3">
      <c r="B463">
        <f t="shared" si="54"/>
        <v>1368</v>
      </c>
      <c r="C463">
        <f t="shared" si="49"/>
        <v>132.48000000000002</v>
      </c>
      <c r="D463">
        <f t="shared" si="50"/>
        <v>0.7375131173581736</v>
      </c>
      <c r="E463" s="3">
        <f>D463+$H$2</f>
        <v>2.5933507903258821</v>
      </c>
      <c r="F463" s="3">
        <f t="shared" si="51"/>
        <v>18.720000000000027</v>
      </c>
      <c r="G463">
        <f t="shared" si="52"/>
        <v>0.32094360980720987</v>
      </c>
      <c r="H463" s="3">
        <f t="shared" si="53"/>
        <v>4.496578373984554</v>
      </c>
      <c r="J463" s="3">
        <f t="shared" si="55"/>
        <v>3.2431282038116049</v>
      </c>
    </row>
    <row r="464" spans="2:10" x14ac:dyDescent="0.3">
      <c r="B464">
        <f t="shared" si="54"/>
        <v>1371</v>
      </c>
      <c r="C464">
        <f t="shared" si="49"/>
        <v>133.56</v>
      </c>
      <c r="D464">
        <f t="shared" si="50"/>
        <v>0.72465313018704691</v>
      </c>
      <c r="E464" s="3">
        <f>D464+$H$2</f>
        <v>2.5804908031547553</v>
      </c>
      <c r="F464" s="3">
        <f t="shared" si="51"/>
        <v>20.340000000000032</v>
      </c>
      <c r="G464">
        <f t="shared" si="52"/>
        <v>0.34759033697103758</v>
      </c>
      <c r="H464" s="3">
        <f t="shared" si="53"/>
        <v>4.5232251011483822</v>
      </c>
      <c r="J464" s="3">
        <f t="shared" si="55"/>
        <v>3.2441282038116048</v>
      </c>
    </row>
    <row r="465" spans="2:10" x14ac:dyDescent="0.3">
      <c r="B465">
        <f t="shared" si="54"/>
        <v>1374</v>
      </c>
      <c r="C465">
        <f t="shared" si="49"/>
        <v>134.64000000000004</v>
      </c>
      <c r="D465">
        <f t="shared" si="50"/>
        <v>0.71153567720928479</v>
      </c>
      <c r="E465" s="3">
        <f>D465+$H$2</f>
        <v>2.5673733501769931</v>
      </c>
      <c r="F465" s="3">
        <f t="shared" si="51"/>
        <v>21.960000000000036</v>
      </c>
      <c r="G465">
        <f t="shared" si="52"/>
        <v>0.373959205737801</v>
      </c>
      <c r="H465" s="3">
        <f t="shared" si="53"/>
        <v>4.5495939699151453</v>
      </c>
      <c r="J465" s="3">
        <f t="shared" si="55"/>
        <v>3.2451282038116047</v>
      </c>
    </row>
    <row r="466" spans="2:10" x14ac:dyDescent="0.3">
      <c r="B466">
        <f t="shared" si="54"/>
        <v>1377</v>
      </c>
      <c r="C466">
        <f t="shared" si="49"/>
        <v>135.72000000000003</v>
      </c>
      <c r="D466">
        <f t="shared" si="50"/>
        <v>0.6981654189934724</v>
      </c>
      <c r="E466" s="3">
        <f>D466+$H$2</f>
        <v>2.5540030919611807</v>
      </c>
      <c r="F466" s="3">
        <f t="shared" si="51"/>
        <v>23.580000000000041</v>
      </c>
      <c r="G466">
        <f t="shared" si="52"/>
        <v>0.40002913723726541</v>
      </c>
      <c r="H466" s="3">
        <f t="shared" si="53"/>
        <v>4.5756639014146092</v>
      </c>
      <c r="J466" s="3">
        <f t="shared" si="55"/>
        <v>3.2461282038116046</v>
      </c>
    </row>
    <row r="467" spans="2:10" x14ac:dyDescent="0.3">
      <c r="B467">
        <f t="shared" si="54"/>
        <v>1380</v>
      </c>
      <c r="C467">
        <f t="shared" si="49"/>
        <v>136.79999999999995</v>
      </c>
      <c r="D467">
        <f t="shared" si="50"/>
        <v>0.68454710592868917</v>
      </c>
      <c r="E467" s="3">
        <f>D467+$H$2</f>
        <v>2.5403847788963976</v>
      </c>
      <c r="F467" s="3">
        <f t="shared" si="51"/>
        <v>25.199999999999932</v>
      </c>
      <c r="G467">
        <f t="shared" si="52"/>
        <v>0.4257792915650716</v>
      </c>
      <c r="H467" s="3">
        <f t="shared" si="53"/>
        <v>4.6014140557424161</v>
      </c>
      <c r="J467" s="3">
        <f t="shared" si="55"/>
        <v>3.2471282038116045</v>
      </c>
    </row>
    <row r="468" spans="2:10" x14ac:dyDescent="0.3">
      <c r="B468">
        <f t="shared" si="54"/>
        <v>1383</v>
      </c>
      <c r="C468">
        <f t="shared" si="49"/>
        <v>137.88</v>
      </c>
      <c r="D468">
        <f t="shared" si="50"/>
        <v>0.67068557653672012</v>
      </c>
      <c r="E468" s="3">
        <f>D468+$H$2</f>
        <v>2.5265232495044287</v>
      </c>
      <c r="F468" s="3">
        <f t="shared" si="51"/>
        <v>26.82000000000005</v>
      </c>
      <c r="G468">
        <f t="shared" si="52"/>
        <v>0.4511890844418458</v>
      </c>
      <c r="H468" s="3">
        <f t="shared" si="53"/>
        <v>4.6268238486191899</v>
      </c>
      <c r="J468" s="3">
        <f t="shared" si="55"/>
        <v>3.2481282038116044</v>
      </c>
    </row>
    <row r="469" spans="2:10" x14ac:dyDescent="0.3">
      <c r="B469">
        <f t="shared" si="54"/>
        <v>1386</v>
      </c>
      <c r="C469">
        <f t="shared" si="49"/>
        <v>138.95999999999998</v>
      </c>
      <c r="D469">
        <f t="shared" si="50"/>
        <v>0.65658575575295675</v>
      </c>
      <c r="E469" s="3">
        <f>D469+$H$2</f>
        <v>2.5124234287206653</v>
      </c>
      <c r="F469" s="3">
        <f t="shared" si="51"/>
        <v>28.440000000000055</v>
      </c>
      <c r="G469">
        <f t="shared" si="52"/>
        <v>0.47623820366793995</v>
      </c>
      <c r="H469" s="3">
        <f t="shared" si="53"/>
        <v>4.6518729678452839</v>
      </c>
      <c r="J469" s="3">
        <f t="shared" si="55"/>
        <v>3.2491282038116043</v>
      </c>
    </row>
    <row r="470" spans="2:10" x14ac:dyDescent="0.3">
      <c r="B470">
        <f t="shared" si="54"/>
        <v>1389</v>
      </c>
      <c r="C470">
        <f t="shared" si="49"/>
        <v>140.04000000000002</v>
      </c>
      <c r="D470">
        <f t="shared" si="50"/>
        <v>0.6422526531765842</v>
      </c>
      <c r="E470" s="3">
        <f>D470+$H$2</f>
        <v>2.4980903261442924</v>
      </c>
      <c r="F470" s="3">
        <f t="shared" si="51"/>
        <v>30.059999999999945</v>
      </c>
      <c r="G470">
        <f t="shared" si="52"/>
        <v>0.50090662536070907</v>
      </c>
      <c r="H470" s="3">
        <f t="shared" si="53"/>
        <v>4.6765413895380537</v>
      </c>
      <c r="J470" s="3">
        <f t="shared" si="55"/>
        <v>3.2501282038116042</v>
      </c>
    </row>
    <row r="471" spans="2:10" x14ac:dyDescent="0.3">
      <c r="B471">
        <f t="shared" si="54"/>
        <v>1392</v>
      </c>
      <c r="C471">
        <f t="shared" si="49"/>
        <v>141.11999999999995</v>
      </c>
      <c r="D471">
        <f t="shared" si="50"/>
        <v>0.62769136129070124</v>
      </c>
      <c r="E471" s="3">
        <f>D471+$H$2</f>
        <v>2.4835290342584098</v>
      </c>
      <c r="F471" s="3">
        <f t="shared" si="51"/>
        <v>31.680000000000064</v>
      </c>
      <c r="G471">
        <f t="shared" si="52"/>
        <v>0.5251746299612966</v>
      </c>
      <c r="H471" s="3">
        <f t="shared" si="53"/>
        <v>4.7008093941386404</v>
      </c>
      <c r="J471" s="3">
        <f t="shared" si="55"/>
        <v>3.2511282038116041</v>
      </c>
    </row>
    <row r="472" spans="2:10" x14ac:dyDescent="0.3">
      <c r="B472">
        <f t="shared" si="54"/>
        <v>1395</v>
      </c>
      <c r="C472">
        <f t="shared" si="49"/>
        <v>142.19999999999999</v>
      </c>
      <c r="D472">
        <f t="shared" si="50"/>
        <v>0.61290705365297682</v>
      </c>
      <c r="E472" s="3">
        <f>D472+$H$2</f>
        <v>2.4687447266206854</v>
      </c>
      <c r="F472" s="3">
        <f t="shared" si="51"/>
        <v>33.299999999999955</v>
      </c>
      <c r="G472">
        <f t="shared" si="52"/>
        <v>0.54902281799813102</v>
      </c>
      <c r="H472" s="3">
        <f t="shared" si="53"/>
        <v>4.7246575821754755</v>
      </c>
      <c r="J472" s="3">
        <f t="shared" si="55"/>
        <v>3.2521282038116039</v>
      </c>
    </row>
    <row r="473" spans="2:10" x14ac:dyDescent="0.3">
      <c r="B473">
        <f t="shared" si="54"/>
        <v>1398</v>
      </c>
      <c r="C473">
        <f t="shared" si="49"/>
        <v>143.27999999999997</v>
      </c>
      <c r="D473">
        <f t="shared" si="50"/>
        <v>0.59790498305751938</v>
      </c>
      <c r="E473" s="3">
        <f>D473+$H$2</f>
        <v>2.453742656025228</v>
      </c>
      <c r="F473" s="3">
        <f t="shared" si="51"/>
        <v>34.919999999999959</v>
      </c>
      <c r="G473">
        <f t="shared" si="52"/>
        <v>0.57243212559459022</v>
      </c>
      <c r="H473" s="3">
        <f t="shared" si="53"/>
        <v>4.748066889771934</v>
      </c>
      <c r="J473" s="3">
        <f t="shared" si="55"/>
        <v>3.2531282038116038</v>
      </c>
    </row>
    <row r="474" spans="2:10" x14ac:dyDescent="0.3">
      <c r="B474">
        <f t="shared" si="54"/>
        <v>1401</v>
      </c>
      <c r="C474">
        <f t="shared" si="49"/>
        <v>144.36000000000001</v>
      </c>
      <c r="D474">
        <f t="shared" si="50"/>
        <v>0.58269047966857612</v>
      </c>
      <c r="E474" s="3">
        <f>D474+$H$2</f>
        <v>2.4385281526362848</v>
      </c>
      <c r="F474" s="3">
        <f t="shared" si="51"/>
        <v>36.540000000000077</v>
      </c>
      <c r="G474">
        <f t="shared" si="52"/>
        <v>0.59538383970835596</v>
      </c>
      <c r="H474" s="3">
        <f t="shared" si="53"/>
        <v>4.7710186038857003</v>
      </c>
      <c r="J474" s="3">
        <f t="shared" si="55"/>
        <v>3.2541282038116037</v>
      </c>
    </row>
    <row r="475" spans="2:10" x14ac:dyDescent="0.3">
      <c r="B475">
        <f t="shared" si="54"/>
        <v>1404</v>
      </c>
      <c r="C475">
        <f t="shared" si="49"/>
        <v>145.43999999999994</v>
      </c>
      <c r="D475">
        <f t="shared" si="50"/>
        <v>0.56726894912675718</v>
      </c>
      <c r="E475" s="3">
        <f>D475+$H$2</f>
        <v>2.4231066220944655</v>
      </c>
      <c r="F475" s="3">
        <f t="shared" si="51"/>
        <v>38.159999999999968</v>
      </c>
      <c r="G475">
        <f t="shared" si="52"/>
        <v>0.61785961309033388</v>
      </c>
      <c r="H475" s="3">
        <f t="shared" si="53"/>
        <v>4.7934943772676784</v>
      </c>
      <c r="J475" s="3">
        <f t="shared" si="55"/>
        <v>3.2551282038116036</v>
      </c>
    </row>
    <row r="476" spans="2:10" x14ac:dyDescent="0.3">
      <c r="B476">
        <f t="shared" si="54"/>
        <v>1407</v>
      </c>
      <c r="C476">
        <f t="shared" si="49"/>
        <v>146.51999999999998</v>
      </c>
      <c r="D476">
        <f t="shared" si="50"/>
        <v>0.5516458706284304</v>
      </c>
      <c r="E476" s="3">
        <f>D476+$H$2</f>
        <v>2.4074835435961388</v>
      </c>
      <c r="F476" s="3">
        <f t="shared" si="51"/>
        <v>39.779999999999973</v>
      </c>
      <c r="G476">
        <f t="shared" si="52"/>
        <v>0.63984147895117804</v>
      </c>
      <c r="H476" s="3">
        <f t="shared" si="53"/>
        <v>4.8154762431285221</v>
      </c>
      <c r="J476" s="3">
        <f t="shared" si="55"/>
        <v>3.2561282038116035</v>
      </c>
    </row>
    <row r="477" spans="2:10" x14ac:dyDescent="0.3">
      <c r="B477">
        <f t="shared" si="54"/>
        <v>1410</v>
      </c>
      <c r="C477">
        <f t="shared" si="49"/>
        <v>147.59999999999997</v>
      </c>
      <c r="D477">
        <f t="shared" si="50"/>
        <v>0.53582679497899699</v>
      </c>
      <c r="E477" s="3">
        <f>D477+$H$2</f>
        <v>2.3916644679467054</v>
      </c>
      <c r="F477" s="3">
        <f t="shared" si="51"/>
        <v>41.400000000000091</v>
      </c>
      <c r="G477">
        <f t="shared" si="52"/>
        <v>0.66131186532365305</v>
      </c>
      <c r="H477" s="3">
        <f t="shared" si="53"/>
        <v>4.8369466295009973</v>
      </c>
      <c r="J477" s="3">
        <f t="shared" si="55"/>
        <v>3.2571282038116034</v>
      </c>
    </row>
    <row r="478" spans="2:10" x14ac:dyDescent="0.3">
      <c r="B478">
        <f t="shared" si="54"/>
        <v>1413</v>
      </c>
      <c r="C478">
        <f t="shared" si="49"/>
        <v>148.68</v>
      </c>
      <c r="D478">
        <f t="shared" si="50"/>
        <v>0.51981734262070933</v>
      </c>
      <c r="E478" s="3">
        <f>D478+$H$2</f>
        <v>2.3756550155884177</v>
      </c>
      <c r="F478" s="3">
        <f t="shared" si="51"/>
        <v>43.019999999999982</v>
      </c>
      <c r="G478">
        <f t="shared" si="52"/>
        <v>0.68225360910939614</v>
      </c>
      <c r="H478" s="3">
        <f t="shared" si="53"/>
        <v>4.8578883732867402</v>
      </c>
      <c r="J478" s="3">
        <f t="shared" si="55"/>
        <v>3.2581282038116033</v>
      </c>
    </row>
    <row r="479" spans="2:10" x14ac:dyDescent="0.3">
      <c r="B479">
        <f t="shared" si="54"/>
        <v>1416</v>
      </c>
      <c r="C479">
        <f t="shared" si="49"/>
        <v>149.76</v>
      </c>
      <c r="D479">
        <f t="shared" si="50"/>
        <v>0.50362320163576091</v>
      </c>
      <c r="E479" s="3">
        <f>D479+$H$2</f>
        <v>2.3594608746034691</v>
      </c>
      <c r="F479" s="3">
        <f t="shared" si="51"/>
        <v>44.639999999999986</v>
      </c>
      <c r="G479">
        <f t="shared" si="52"/>
        <v>0.70264996979884897</v>
      </c>
      <c r="H479" s="3">
        <f t="shared" si="53"/>
        <v>4.8782847339761934</v>
      </c>
      <c r="J479" s="3">
        <f t="shared" si="55"/>
        <v>3.2591282038116032</v>
      </c>
    </row>
    <row r="480" spans="2:10" x14ac:dyDescent="0.3">
      <c r="B480">
        <f t="shared" si="54"/>
        <v>1419</v>
      </c>
      <c r="C480">
        <f t="shared" si="49"/>
        <v>150.84000000000003</v>
      </c>
      <c r="D480">
        <f t="shared" si="50"/>
        <v>0.48725012572533188</v>
      </c>
      <c r="E480" s="3">
        <f>D480+$H$2</f>
        <v>2.3430877986930403</v>
      </c>
      <c r="F480" s="3">
        <f t="shared" si="51"/>
        <v>46.259999999999991</v>
      </c>
      <c r="G480">
        <f t="shared" si="52"/>
        <v>0.72248464285334968</v>
      </c>
      <c r="H480" s="3">
        <f t="shared" si="53"/>
        <v>4.8981194070306939</v>
      </c>
      <c r="J480" s="3">
        <f t="shared" si="55"/>
        <v>3.2601282038116031</v>
      </c>
    </row>
    <row r="481" spans="2:10" x14ac:dyDescent="0.3">
      <c r="B481">
        <f t="shared" si="54"/>
        <v>1422</v>
      </c>
      <c r="C481">
        <f t="shared" si="49"/>
        <v>151.91999999999996</v>
      </c>
      <c r="D481">
        <f t="shared" si="50"/>
        <v>0.47070393216533318</v>
      </c>
      <c r="E481" s="3">
        <f>D481+$H$2</f>
        <v>2.3265416051330416</v>
      </c>
      <c r="F481" s="3">
        <f t="shared" si="51"/>
        <v>47.879999999999995</v>
      </c>
      <c r="G481">
        <f t="shared" si="52"/>
        <v>0.74174177273873909</v>
      </c>
      <c r="H481" s="3">
        <f t="shared" si="53"/>
        <v>4.9173765369160831</v>
      </c>
      <c r="J481" s="3">
        <f t="shared" si="55"/>
        <v>3.261128203811603</v>
      </c>
    </row>
    <row r="482" spans="2:10" x14ac:dyDescent="0.3">
      <c r="B482">
        <f t="shared" si="54"/>
        <v>1425</v>
      </c>
      <c r="C482">
        <f t="shared" si="49"/>
        <v>153</v>
      </c>
      <c r="D482">
        <f t="shared" si="50"/>
        <v>0.45399049973954686</v>
      </c>
      <c r="E482" s="3">
        <f>D482+$H$2</f>
        <v>2.3098281727072552</v>
      </c>
      <c r="F482" s="3">
        <f t="shared" si="51"/>
        <v>49.500000000000114</v>
      </c>
      <c r="G482">
        <f t="shared" si="52"/>
        <v>0.76040596560003226</v>
      </c>
      <c r="H482" s="3">
        <f t="shared" si="53"/>
        <v>4.9360407297773765</v>
      </c>
      <c r="J482" s="3">
        <f t="shared" si="55"/>
        <v>3.2621282038116028</v>
      </c>
    </row>
    <row r="483" spans="2:10" x14ac:dyDescent="0.3">
      <c r="B483">
        <f t="shared" si="54"/>
        <v>1428</v>
      </c>
      <c r="C483">
        <f t="shared" si="49"/>
        <v>154.07999999999993</v>
      </c>
      <c r="D483">
        <f t="shared" si="50"/>
        <v>0.43711576665093405</v>
      </c>
      <c r="E483" s="3">
        <f>D483+$H$2</f>
        <v>2.2929534396186426</v>
      </c>
      <c r="F483" s="3">
        <f t="shared" si="51"/>
        <v>51.120000000000005</v>
      </c>
      <c r="G483">
        <f t="shared" si="52"/>
        <v>0.77846230156702345</v>
      </c>
      <c r="H483" s="3">
        <f t="shared" si="53"/>
        <v>4.9540970657443673</v>
      </c>
      <c r="J483" s="3">
        <f t="shared" si="55"/>
        <v>3.2631282038116027</v>
      </c>
    </row>
    <row r="484" spans="2:10" x14ac:dyDescent="0.3">
      <c r="B484">
        <f t="shared" si="54"/>
        <v>1431</v>
      </c>
      <c r="C484">
        <f t="shared" si="49"/>
        <v>155.15999999999997</v>
      </c>
      <c r="D484">
        <f t="shared" si="50"/>
        <v>0.42008572841180686</v>
      </c>
      <c r="E484" s="3">
        <f>D484+$H$2</f>
        <v>2.2759234013795151</v>
      </c>
      <c r="F484" s="3">
        <f t="shared" si="51"/>
        <v>52.740000000000009</v>
      </c>
      <c r="G484">
        <f t="shared" si="52"/>
        <v>0.79589634668101594</v>
      </c>
      <c r="H484" s="3">
        <f t="shared" si="53"/>
        <v>4.9715311108583604</v>
      </c>
      <c r="J484" s="3">
        <f t="shared" si="55"/>
        <v>3.2641282038116026</v>
      </c>
    </row>
    <row r="485" spans="2:10" x14ac:dyDescent="0.3">
      <c r="B485">
        <f t="shared" si="54"/>
        <v>1434</v>
      </c>
      <c r="C485">
        <f t="shared" si="49"/>
        <v>156.24</v>
      </c>
      <c r="D485">
        <f t="shared" si="50"/>
        <v>0.4029064357136623</v>
      </c>
      <c r="E485" s="3">
        <f>D485+$H$2</f>
        <v>2.2587441086813707</v>
      </c>
      <c r="F485" s="3">
        <f t="shared" si="51"/>
        <v>54.3599999999999</v>
      </c>
      <c r="G485">
        <f t="shared" si="52"/>
        <v>0.81269416443309295</v>
      </c>
      <c r="H485" s="3">
        <f t="shared" si="53"/>
        <v>4.9883289286104375</v>
      </c>
      <c r="J485" s="3">
        <f t="shared" si="55"/>
        <v>3.2651282038116025</v>
      </c>
    </row>
    <row r="486" spans="2:10" x14ac:dyDescent="0.3">
      <c r="B486">
        <f t="shared" si="54"/>
        <v>1437</v>
      </c>
      <c r="C486">
        <f t="shared" si="49"/>
        <v>157.32000000000005</v>
      </c>
      <c r="D486">
        <f t="shared" si="50"/>
        <v>0.38558399227739565</v>
      </c>
      <c r="E486" s="3">
        <f>D486+$H$2</f>
        <v>2.2414216652451042</v>
      </c>
      <c r="F486" s="3">
        <f t="shared" si="51"/>
        <v>55.980000000000018</v>
      </c>
      <c r="G486">
        <f t="shared" si="52"/>
        <v>0.82884232690476201</v>
      </c>
      <c r="H486" s="3">
        <f t="shared" si="53"/>
        <v>5.0044770910821059</v>
      </c>
      <c r="J486" s="3">
        <f t="shared" si="55"/>
        <v>3.2661282038116024</v>
      </c>
    </row>
    <row r="487" spans="2:10" x14ac:dyDescent="0.3">
      <c r="B487">
        <f t="shared" si="54"/>
        <v>1440</v>
      </c>
      <c r="C487">
        <f t="shared" si="49"/>
        <v>158.39999999999998</v>
      </c>
      <c r="D487">
        <f t="shared" si="50"/>
        <v>0.36812455268467853</v>
      </c>
      <c r="E487" s="3">
        <f>D487+$H$2</f>
        <v>2.2239622256523868</v>
      </c>
      <c r="F487" s="3">
        <f t="shared" si="51"/>
        <v>57.600000000000023</v>
      </c>
      <c r="G487">
        <f t="shared" si="52"/>
        <v>0.84432792550201519</v>
      </c>
      <c r="H487" s="3">
        <f t="shared" si="53"/>
        <v>5.0199626896793594</v>
      </c>
      <c r="J487" s="3">
        <f t="shared" si="55"/>
        <v>3.2671282038116023</v>
      </c>
    </row>
    <row r="488" spans="2:10" x14ac:dyDescent="0.3">
      <c r="B488">
        <f t="shared" si="54"/>
        <v>1443</v>
      </c>
      <c r="C488">
        <f t="shared" si="49"/>
        <v>159.48000000000002</v>
      </c>
      <c r="D488">
        <f t="shared" si="50"/>
        <v>0.35053432019125863</v>
      </c>
      <c r="E488" s="3">
        <f>D488+$H$2</f>
        <v>2.2063719931589669</v>
      </c>
      <c r="F488" s="3">
        <f t="shared" si="51"/>
        <v>59.219999999999914</v>
      </c>
      <c r="G488">
        <f t="shared" si="52"/>
        <v>0.85913858127427167</v>
      </c>
      <c r="H488" s="3">
        <f t="shared" si="53"/>
        <v>5.0347733454516161</v>
      </c>
      <c r="J488" s="3">
        <f t="shared" si="55"/>
        <v>3.2681282038116022</v>
      </c>
    </row>
    <row r="489" spans="2:10" x14ac:dyDescent="0.3">
      <c r="B489">
        <f t="shared" si="54"/>
        <v>1446</v>
      </c>
      <c r="C489">
        <f t="shared" si="49"/>
        <v>160.55999999999995</v>
      </c>
      <c r="D489">
        <f t="shared" si="50"/>
        <v>0.33281954452298779</v>
      </c>
      <c r="E489" s="3">
        <f>D489+$H$2</f>
        <v>2.1886572174906962</v>
      </c>
      <c r="F489" s="3">
        <f t="shared" si="51"/>
        <v>60.840000000000032</v>
      </c>
      <c r="G489">
        <f t="shared" si="52"/>
        <v>0.87326245480992037</v>
      </c>
      <c r="H489" s="3">
        <f t="shared" si="53"/>
        <v>5.0488972189872641</v>
      </c>
      <c r="J489" s="3">
        <f t="shared" si="55"/>
        <v>3.2691282038116021</v>
      </c>
    </row>
    <row r="490" spans="2:10" x14ac:dyDescent="0.3">
      <c r="B490">
        <f t="shared" si="54"/>
        <v>1449</v>
      </c>
      <c r="C490">
        <f t="shared" si="49"/>
        <v>161.63999999999999</v>
      </c>
      <c r="D490">
        <f t="shared" si="50"/>
        <v>0.31498651965530539</v>
      </c>
      <c r="E490" s="3">
        <f>D490+$H$2</f>
        <v>2.1708241926230136</v>
      </c>
      <c r="F490" s="3">
        <f t="shared" si="51"/>
        <v>62.460000000000036</v>
      </c>
      <c r="G490">
        <f t="shared" si="52"/>
        <v>0.88668825570055676</v>
      </c>
      <c r="H490" s="3">
        <f t="shared" si="53"/>
        <v>5.0623230198779012</v>
      </c>
      <c r="J490" s="3">
        <f t="shared" si="55"/>
        <v>3.270128203811602</v>
      </c>
    </row>
    <row r="491" spans="2:10" x14ac:dyDescent="0.3">
      <c r="B491">
        <f t="shared" si="54"/>
        <v>1452</v>
      </c>
      <c r="C491">
        <f t="shared" si="49"/>
        <v>162.72000000000003</v>
      </c>
      <c r="D491">
        <f t="shared" si="50"/>
        <v>0.29704158157703447</v>
      </c>
      <c r="E491" s="3">
        <f>D491+$H$2</f>
        <v>2.152879254544743</v>
      </c>
      <c r="F491" s="3">
        <f t="shared" si="51"/>
        <v>64.079999999999927</v>
      </c>
      <c r="G491">
        <f t="shared" si="52"/>
        <v>0.89940525156637052</v>
      </c>
      <c r="H491" s="3">
        <f t="shared" si="53"/>
        <v>5.0750400157437143</v>
      </c>
      <c r="J491" s="3">
        <f t="shared" si="55"/>
        <v>3.2711282038116019</v>
      </c>
    </row>
    <row r="492" spans="2:10" x14ac:dyDescent="0.3">
      <c r="B492">
        <f t="shared" si="54"/>
        <v>1455</v>
      </c>
      <c r="C492">
        <f t="shared" si="49"/>
        <v>163.80000000000007</v>
      </c>
      <c r="D492">
        <f t="shared" si="50"/>
        <v>0.27899110603922828</v>
      </c>
      <c r="E492" s="3">
        <f>D492+$H$2</f>
        <v>2.1348287790069369</v>
      </c>
      <c r="F492" s="3">
        <f t="shared" si="51"/>
        <v>65.700000000000045</v>
      </c>
      <c r="G492">
        <f t="shared" si="52"/>
        <v>0.91140327663544562</v>
      </c>
      <c r="H492" s="3">
        <f t="shared" si="53"/>
        <v>5.0870380408127893</v>
      </c>
      <c r="J492" s="3">
        <f t="shared" si="55"/>
        <v>3.2721282038116017</v>
      </c>
    </row>
    <row r="493" spans="2:10" x14ac:dyDescent="0.3">
      <c r="B493">
        <f t="shared" si="54"/>
        <v>1458</v>
      </c>
      <c r="C493">
        <f t="shared" si="49"/>
        <v>164.88</v>
      </c>
      <c r="D493">
        <f t="shared" si="50"/>
        <v>0.26084150628989705</v>
      </c>
      <c r="E493" s="3">
        <f>D493+$H$2</f>
        <v>2.1166791792576056</v>
      </c>
      <c r="F493" s="3">
        <f t="shared" si="51"/>
        <v>67.319999999999936</v>
      </c>
      <c r="G493">
        <f t="shared" si="52"/>
        <v>0.92267273987011433</v>
      </c>
      <c r="H493" s="3">
        <f t="shared" si="53"/>
        <v>5.0983075040474581</v>
      </c>
      <c r="J493" s="3">
        <f t="shared" si="55"/>
        <v>3.2731282038116016</v>
      </c>
    </row>
    <row r="494" spans="2:10" x14ac:dyDescent="0.3">
      <c r="B494">
        <f t="shared" si="54"/>
        <v>1461</v>
      </c>
      <c r="C494">
        <f t="shared" si="49"/>
        <v>165.96000000000004</v>
      </c>
      <c r="D494">
        <f t="shared" si="50"/>
        <v>0.24259923079540696</v>
      </c>
      <c r="E494" s="3">
        <f>D494+$H$2</f>
        <v>2.0984369037631154</v>
      </c>
      <c r="F494" s="3">
        <f t="shared" si="51"/>
        <v>68.940000000000055</v>
      </c>
      <c r="G494">
        <f t="shared" si="52"/>
        <v>0.93320463263389886</v>
      </c>
      <c r="H494" s="3">
        <f t="shared" si="53"/>
        <v>5.1088393968112431</v>
      </c>
      <c r="J494" s="3">
        <f t="shared" si="55"/>
        <v>3.2741282038116015</v>
      </c>
    </row>
    <row r="495" spans="2:10" x14ac:dyDescent="0.3">
      <c r="B495">
        <f t="shared" si="54"/>
        <v>1464</v>
      </c>
      <c r="C495">
        <f t="shared" si="49"/>
        <v>167.03999999999996</v>
      </c>
      <c r="D495">
        <f t="shared" si="50"/>
        <v>0.22427076094938186</v>
      </c>
      <c r="E495" s="3">
        <f>D495+$H$2</f>
        <v>2.0801084339170903</v>
      </c>
      <c r="F495" s="3">
        <f t="shared" si="51"/>
        <v>70.560000000000059</v>
      </c>
      <c r="G495">
        <f t="shared" si="52"/>
        <v>0.94299053589286486</v>
      </c>
      <c r="H495" s="3">
        <f t="shared" si="53"/>
        <v>5.1186253000702093</v>
      </c>
      <c r="J495" s="3">
        <f t="shared" si="55"/>
        <v>3.2751282038116014</v>
      </c>
    </row>
    <row r="496" spans="2:10" x14ac:dyDescent="0.3">
      <c r="B496">
        <f t="shared" si="54"/>
        <v>1467</v>
      </c>
      <c r="C496">
        <f t="shared" si="49"/>
        <v>168.12</v>
      </c>
      <c r="D496">
        <f t="shared" si="50"/>
        <v>0.20586260876988141</v>
      </c>
      <c r="E496" s="3">
        <f>D496+$H$2</f>
        <v>2.0617002817375898</v>
      </c>
      <c r="F496" s="3">
        <f t="shared" si="51"/>
        <v>72.17999999999995</v>
      </c>
      <c r="G496">
        <f t="shared" si="52"/>
        <v>0.9520226269456763</v>
      </c>
      <c r="H496" s="3">
        <f t="shared" si="53"/>
        <v>5.1276573911230203</v>
      </c>
      <c r="J496" s="3">
        <f t="shared" si="55"/>
        <v>3.2761282038116013</v>
      </c>
    </row>
    <row r="497" spans="2:10" x14ac:dyDescent="0.3">
      <c r="B497">
        <f t="shared" si="54"/>
        <v>1470</v>
      </c>
      <c r="C497">
        <f t="shared" si="49"/>
        <v>169.20000000000005</v>
      </c>
      <c r="D497">
        <f t="shared" si="50"/>
        <v>0.18738131458572369</v>
      </c>
      <c r="E497" s="3">
        <f>D497+$H$2</f>
        <v>2.0432189875534319</v>
      </c>
      <c r="F497" s="3">
        <f t="shared" si="51"/>
        <v>73.800000000000068</v>
      </c>
      <c r="G497">
        <f t="shared" si="52"/>
        <v>0.9602936856769434</v>
      </c>
      <c r="H497" s="3">
        <f t="shared" si="53"/>
        <v>5.1359284498542879</v>
      </c>
      <c r="J497" s="3">
        <f t="shared" si="55"/>
        <v>3.2771282038116012</v>
      </c>
    </row>
    <row r="498" spans="2:10" x14ac:dyDescent="0.3">
      <c r="B498">
        <f t="shared" si="54"/>
        <v>1473</v>
      </c>
      <c r="C498">
        <f t="shared" si="49"/>
        <v>170.28000000000009</v>
      </c>
      <c r="D498">
        <f t="shared" si="50"/>
        <v>0.16883344471273234</v>
      </c>
      <c r="E498" s="3">
        <f>D498+$H$2</f>
        <v>2.0246711176804406</v>
      </c>
      <c r="F498" s="3">
        <f t="shared" si="51"/>
        <v>75.419999999999959</v>
      </c>
      <c r="G498">
        <f t="shared" si="52"/>
        <v>0.96779710032886523</v>
      </c>
      <c r="H498" s="3">
        <f t="shared" si="53"/>
        <v>5.1434318645062094</v>
      </c>
      <c r="J498" s="3">
        <f t="shared" si="55"/>
        <v>3.2781282038116011</v>
      </c>
    </row>
    <row r="499" spans="2:10" x14ac:dyDescent="0.3">
      <c r="B499">
        <f t="shared" si="54"/>
        <v>1476</v>
      </c>
      <c r="C499">
        <f t="shared" si="49"/>
        <v>171.36</v>
      </c>
      <c r="D499">
        <f t="shared" si="50"/>
        <v>0.15022558912075712</v>
      </c>
      <c r="E499" s="3">
        <f>D499+$H$2</f>
        <v>2.0060632620884657</v>
      </c>
      <c r="F499" s="3">
        <f t="shared" si="51"/>
        <v>77.039999999999964</v>
      </c>
      <c r="G499">
        <f t="shared" si="52"/>
        <v>0.97452687278657701</v>
      </c>
      <c r="H499" s="3">
        <f t="shared" si="53"/>
        <v>5.1501616369639214</v>
      </c>
      <c r="J499" s="3">
        <f t="shared" si="55"/>
        <v>3.279128203811601</v>
      </c>
    </row>
    <row r="500" spans="2:10" x14ac:dyDescent="0.3">
      <c r="B500">
        <f t="shared" si="54"/>
        <v>1479</v>
      </c>
      <c r="C500">
        <f t="shared" si="49"/>
        <v>172.44000000000005</v>
      </c>
      <c r="D500">
        <f t="shared" si="50"/>
        <v>0.13156435909228154</v>
      </c>
      <c r="E500" s="3">
        <f>D500+$H$2</f>
        <v>1.9874020320599899</v>
      </c>
      <c r="F500" s="3">
        <f t="shared" si="51"/>
        <v>78.660000000000082</v>
      </c>
      <c r="G500">
        <f t="shared" si="52"/>
        <v>0.98047762337294464</v>
      </c>
      <c r="H500" s="3">
        <f t="shared" si="53"/>
        <v>5.156112387550289</v>
      </c>
      <c r="J500" s="3">
        <f t="shared" si="55"/>
        <v>3.2801282038116009</v>
      </c>
    </row>
    <row r="501" spans="2:10" x14ac:dyDescent="0.3">
      <c r="B501">
        <f t="shared" si="54"/>
        <v>1482</v>
      </c>
      <c r="C501">
        <f t="shared" si="49"/>
        <v>173.51999999999998</v>
      </c>
      <c r="D501">
        <f t="shared" si="50"/>
        <v>0.11285638487348232</v>
      </c>
      <c r="E501" s="3">
        <f>D501+$H$2</f>
        <v>1.9686940578411907</v>
      </c>
      <c r="F501" s="3">
        <f t="shared" si="51"/>
        <v>80.279999999999973</v>
      </c>
      <c r="G501">
        <f t="shared" si="52"/>
        <v>0.98564459514899794</v>
      </c>
      <c r="H501" s="3">
        <f t="shared" si="53"/>
        <v>5.1612793593263424</v>
      </c>
      <c r="J501" s="3">
        <f t="shared" si="55"/>
        <v>3.2811282038116008</v>
      </c>
    </row>
    <row r="502" spans="2:10" x14ac:dyDescent="0.3">
      <c r="B502">
        <f t="shared" si="54"/>
        <v>1485</v>
      </c>
      <c r="C502">
        <f t="shared" si="49"/>
        <v>174.60000000000002</v>
      </c>
      <c r="D502">
        <f t="shared" si="50"/>
        <v>9.4108313318514353E-2</v>
      </c>
      <c r="E502" s="3">
        <f>D502+$H$2</f>
        <v>1.9499459862862227</v>
      </c>
      <c r="F502" s="3">
        <f t="shared" si="51"/>
        <v>81.899999999999977</v>
      </c>
      <c r="G502">
        <f t="shared" si="52"/>
        <v>0.99002365771655754</v>
      </c>
      <c r="H502" s="3">
        <f t="shared" si="53"/>
        <v>5.1656584218939017</v>
      </c>
      <c r="J502" s="3">
        <f t="shared" si="55"/>
        <v>3.2821282038116006</v>
      </c>
    </row>
    <row r="503" spans="2:10" x14ac:dyDescent="0.3">
      <c r="B503">
        <f t="shared" si="54"/>
        <v>1488</v>
      </c>
      <c r="C503">
        <f t="shared" si="49"/>
        <v>175.67999999999995</v>
      </c>
      <c r="D503">
        <f t="shared" si="50"/>
        <v>7.5326805527933485E-2</v>
      </c>
      <c r="E503" s="3">
        <f>D503+$H$2</f>
        <v>1.9311644784956419</v>
      </c>
      <c r="F503" s="3">
        <f t="shared" si="51"/>
        <v>83.520000000000095</v>
      </c>
      <c r="G503">
        <f t="shared" si="52"/>
        <v>0.99361131052000862</v>
      </c>
      <c r="H503" s="3">
        <f t="shared" si="53"/>
        <v>5.1692460746973525</v>
      </c>
      <c r="J503" s="3">
        <f t="shared" si="55"/>
        <v>3.2831282038116005</v>
      </c>
    </row>
    <row r="504" spans="2:10" x14ac:dyDescent="0.3">
      <c r="B504">
        <f t="shared" si="54"/>
        <v>1491</v>
      </c>
      <c r="C504">
        <f t="shared" si="49"/>
        <v>176.76</v>
      </c>
      <c r="D504">
        <f t="shared" si="50"/>
        <v>5.6518534482024679E-2</v>
      </c>
      <c r="E504" s="3">
        <f>D504+$H$2</f>
        <v>1.9123562074497331</v>
      </c>
      <c r="F504" s="3">
        <f t="shared" si="51"/>
        <v>85.139999999999986</v>
      </c>
      <c r="G504">
        <f t="shared" si="52"/>
        <v>0.99640468564459239</v>
      </c>
      <c r="H504" s="3">
        <f t="shared" si="53"/>
        <v>5.1720394498219369</v>
      </c>
      <c r="J504" s="3">
        <f t="shared" si="55"/>
        <v>3.2841282038116004</v>
      </c>
    </row>
    <row r="505" spans="2:10" x14ac:dyDescent="0.3">
      <c r="B505">
        <f t="shared" si="54"/>
        <v>1494</v>
      </c>
      <c r="C505">
        <f t="shared" si="49"/>
        <v>177.84000000000003</v>
      </c>
      <c r="D505">
        <f t="shared" si="50"/>
        <v>3.769018266993409E-2</v>
      </c>
      <c r="E505" s="3">
        <f>D505+$H$2</f>
        <v>1.8935278556376425</v>
      </c>
      <c r="F505" s="3">
        <f t="shared" si="51"/>
        <v>86.759999999999991</v>
      </c>
      <c r="G505">
        <f t="shared" si="52"/>
        <v>0.99840155010897502</v>
      </c>
      <c r="H505" s="3">
        <f t="shared" si="53"/>
        <v>5.1740363142863188</v>
      </c>
      <c r="J505" s="3">
        <f t="shared" si="55"/>
        <v>3.2851282038116003</v>
      </c>
    </row>
    <row r="506" spans="2:10" x14ac:dyDescent="0.3">
      <c r="B506">
        <f t="shared" si="54"/>
        <v>1497</v>
      </c>
      <c r="C506">
        <f t="shared" si="49"/>
        <v>178.92000000000007</v>
      </c>
      <c r="D506">
        <f t="shared" si="50"/>
        <v>1.8848439715407127E-2</v>
      </c>
      <c r="E506" s="3">
        <f>D506+$H$2</f>
        <v>1.8746861126831156</v>
      </c>
      <c r="F506" s="3">
        <f t="shared" si="51"/>
        <v>88.379999999999882</v>
      </c>
      <c r="G506">
        <f t="shared" si="52"/>
        <v>0.99960030765025643</v>
      </c>
      <c r="H506" s="3">
        <f t="shared" si="53"/>
        <v>5.1752350718276006</v>
      </c>
      <c r="J506" s="3">
        <f t="shared" si="55"/>
        <v>3.2861282038116002</v>
      </c>
    </row>
    <row r="507" spans="2:10" x14ac:dyDescent="0.3">
      <c r="B507">
        <f t="shared" si="54"/>
        <v>1500</v>
      </c>
      <c r="C507">
        <f t="shared" si="49"/>
        <v>180</v>
      </c>
      <c r="D507">
        <f t="shared" si="50"/>
        <v>1.22514845490862E-16</v>
      </c>
      <c r="E507" s="3">
        <f>D507+$H$2</f>
        <v>1.8558376729677086</v>
      </c>
      <c r="F507" s="3">
        <f t="shared" si="51"/>
        <v>90</v>
      </c>
      <c r="G507">
        <f t="shared" si="52"/>
        <v>1</v>
      </c>
      <c r="H507" s="3">
        <f t="shared" si="53"/>
        <v>5.1756347641773441</v>
      </c>
      <c r="J507" s="3">
        <f t="shared" si="55"/>
        <v>3.2871282038116001</v>
      </c>
    </row>
    <row r="508" spans="2:10" x14ac:dyDescent="0.3">
      <c r="B508">
        <f t="shared" si="54"/>
        <v>1503</v>
      </c>
      <c r="C508">
        <f t="shared" si="49"/>
        <v>181.07999999999993</v>
      </c>
      <c r="D508">
        <f t="shared" si="50"/>
        <v>-1.8848439715406881E-2</v>
      </c>
      <c r="E508" s="3">
        <f>D508+$H$2</f>
        <v>1.8369892332523015</v>
      </c>
      <c r="F508" s="3">
        <f t="shared" si="51"/>
        <v>91.620000000000118</v>
      </c>
      <c r="G508">
        <f t="shared" si="52"/>
        <v>0.99960030765025654</v>
      </c>
      <c r="H508" s="3">
        <f t="shared" si="53"/>
        <v>5.1752350718276006</v>
      </c>
      <c r="J508" s="3">
        <f t="shared" si="55"/>
        <v>3.2881282038116</v>
      </c>
    </row>
    <row r="509" spans="2:10" x14ac:dyDescent="0.3">
      <c r="B509">
        <f t="shared" si="54"/>
        <v>1506</v>
      </c>
      <c r="C509">
        <f t="shared" si="49"/>
        <v>182.15999999999997</v>
      </c>
      <c r="D509">
        <f t="shared" si="50"/>
        <v>-3.7690182669933847E-2</v>
      </c>
      <c r="E509" s="3">
        <f>D509+$H$2</f>
        <v>1.8181474902977746</v>
      </c>
      <c r="F509" s="3">
        <f t="shared" si="51"/>
        <v>93.240000000000009</v>
      </c>
      <c r="G509">
        <f t="shared" si="52"/>
        <v>0.99840155010897502</v>
      </c>
      <c r="H509" s="3">
        <f t="shared" si="53"/>
        <v>5.1740363142863188</v>
      </c>
      <c r="J509" s="3">
        <f t="shared" si="55"/>
        <v>3.2891282038115999</v>
      </c>
    </row>
    <row r="510" spans="2:10" x14ac:dyDescent="0.3">
      <c r="B510">
        <f t="shared" si="54"/>
        <v>1509</v>
      </c>
      <c r="C510">
        <f t="shared" si="49"/>
        <v>183.24</v>
      </c>
      <c r="D510">
        <f t="shared" si="50"/>
        <v>-5.6518534482024436E-2</v>
      </c>
      <c r="E510" s="3">
        <f>D510+$H$2</f>
        <v>1.7993191384856839</v>
      </c>
      <c r="F510" s="3">
        <f t="shared" si="51"/>
        <v>94.860000000000014</v>
      </c>
      <c r="G510">
        <f t="shared" si="52"/>
        <v>0.99640468564459239</v>
      </c>
      <c r="H510" s="3">
        <f t="shared" si="53"/>
        <v>5.1720394498219369</v>
      </c>
      <c r="J510" s="3">
        <f t="shared" si="55"/>
        <v>3.2901282038115998</v>
      </c>
    </row>
    <row r="511" spans="2:10" x14ac:dyDescent="0.3">
      <c r="B511">
        <f t="shared" si="54"/>
        <v>1512</v>
      </c>
      <c r="C511">
        <f t="shared" si="49"/>
        <v>184.32000000000005</v>
      </c>
      <c r="D511">
        <f t="shared" si="50"/>
        <v>-7.5326805527933235E-2</v>
      </c>
      <c r="E511" s="3">
        <f>D511+$H$2</f>
        <v>1.7805108674397752</v>
      </c>
      <c r="F511" s="3">
        <f t="shared" si="51"/>
        <v>96.479999999999905</v>
      </c>
      <c r="G511">
        <f t="shared" si="52"/>
        <v>0.99361131052000862</v>
      </c>
      <c r="H511" s="3">
        <f t="shared" si="53"/>
        <v>5.1692460746973525</v>
      </c>
      <c r="J511" s="3">
        <f t="shared" si="55"/>
        <v>3.2911282038115997</v>
      </c>
    </row>
    <row r="512" spans="2:10" x14ac:dyDescent="0.3">
      <c r="B512">
        <f t="shared" si="54"/>
        <v>1515</v>
      </c>
      <c r="C512">
        <f t="shared" si="49"/>
        <v>185.39999999999998</v>
      </c>
      <c r="D512">
        <f t="shared" si="50"/>
        <v>-9.4108313318513659E-2</v>
      </c>
      <c r="E512" s="3">
        <f>D512+$H$2</f>
        <v>1.7617293596491947</v>
      </c>
      <c r="F512" s="3">
        <f t="shared" si="51"/>
        <v>98.100000000000023</v>
      </c>
      <c r="G512">
        <f t="shared" si="52"/>
        <v>0.99002365771655754</v>
      </c>
      <c r="H512" s="3">
        <f t="shared" si="53"/>
        <v>5.1656584218939017</v>
      </c>
      <c r="J512" s="3">
        <f t="shared" si="55"/>
        <v>3.2921282038115995</v>
      </c>
    </row>
    <row r="513" spans="2:10" x14ac:dyDescent="0.3">
      <c r="B513">
        <f t="shared" si="54"/>
        <v>1518</v>
      </c>
      <c r="C513">
        <f t="shared" si="49"/>
        <v>186.48000000000002</v>
      </c>
      <c r="D513">
        <f t="shared" si="50"/>
        <v>-0.11285638487348164</v>
      </c>
      <c r="E513" s="3">
        <f>D513+$H$2</f>
        <v>1.7429812880942268</v>
      </c>
      <c r="F513" s="3">
        <f t="shared" si="51"/>
        <v>99.720000000000027</v>
      </c>
      <c r="G513">
        <f t="shared" si="52"/>
        <v>0.98564459514899794</v>
      </c>
      <c r="H513" s="3">
        <f t="shared" si="53"/>
        <v>5.1612793593263424</v>
      </c>
      <c r="J513" s="3">
        <f t="shared" si="55"/>
        <v>3.2931282038115994</v>
      </c>
    </row>
    <row r="514" spans="2:10" x14ac:dyDescent="0.3">
      <c r="B514">
        <f t="shared" si="54"/>
        <v>1521</v>
      </c>
      <c r="C514">
        <f t="shared" si="49"/>
        <v>187.55999999999995</v>
      </c>
      <c r="D514">
        <f t="shared" si="50"/>
        <v>-0.13156435909228129</v>
      </c>
      <c r="E514" s="3">
        <f>D514+$H$2</f>
        <v>1.7242733138754271</v>
      </c>
      <c r="F514" s="3">
        <f t="shared" si="51"/>
        <v>101.33999999999992</v>
      </c>
      <c r="G514">
        <f t="shared" si="52"/>
        <v>0.98047762337294475</v>
      </c>
      <c r="H514" s="3">
        <f t="shared" si="53"/>
        <v>5.156112387550289</v>
      </c>
      <c r="J514" s="3">
        <f t="shared" si="55"/>
        <v>3.2941282038115993</v>
      </c>
    </row>
    <row r="515" spans="2:10" x14ac:dyDescent="0.3">
      <c r="B515">
        <f t="shared" si="54"/>
        <v>1524</v>
      </c>
      <c r="C515">
        <f t="shared" si="49"/>
        <v>188.64</v>
      </c>
      <c r="D515">
        <f t="shared" si="50"/>
        <v>-0.15022558912075643</v>
      </c>
      <c r="E515" s="3">
        <f>D515+$H$2</f>
        <v>1.705612083846952</v>
      </c>
      <c r="F515" s="3">
        <f t="shared" si="51"/>
        <v>102.96000000000004</v>
      </c>
      <c r="G515">
        <f t="shared" si="52"/>
        <v>0.97452687278657701</v>
      </c>
      <c r="H515" s="3">
        <f t="shared" si="53"/>
        <v>5.1501616369639214</v>
      </c>
      <c r="J515" s="3">
        <f t="shared" si="55"/>
        <v>3.2951282038115992</v>
      </c>
    </row>
    <row r="516" spans="2:10" x14ac:dyDescent="0.3">
      <c r="B516">
        <f t="shared" si="54"/>
        <v>1527</v>
      </c>
      <c r="C516">
        <f t="shared" si="49"/>
        <v>189.71999999999991</v>
      </c>
      <c r="D516">
        <f t="shared" si="50"/>
        <v>-0.16883344471273254</v>
      </c>
      <c r="E516" s="3">
        <f>D516+$H$2</f>
        <v>1.6870042282549758</v>
      </c>
      <c r="F516" s="3">
        <f t="shared" si="51"/>
        <v>104.58000000000004</v>
      </c>
      <c r="G516">
        <f t="shared" si="52"/>
        <v>0.96779710032886535</v>
      </c>
      <c r="H516" s="3">
        <f t="shared" si="53"/>
        <v>5.1434318645062094</v>
      </c>
      <c r="J516" s="3">
        <f t="shared" si="55"/>
        <v>3.2961282038115991</v>
      </c>
    </row>
    <row r="517" spans="2:10" x14ac:dyDescent="0.3">
      <c r="B517">
        <f t="shared" si="54"/>
        <v>1530</v>
      </c>
      <c r="C517">
        <f t="shared" si="49"/>
        <v>190.79999999999995</v>
      </c>
      <c r="D517">
        <f t="shared" si="50"/>
        <v>-0.18738131458572388</v>
      </c>
      <c r="E517" s="3">
        <f>D517+$H$2</f>
        <v>1.6684563583819845</v>
      </c>
      <c r="F517" s="3">
        <f t="shared" si="51"/>
        <v>106.19999999999993</v>
      </c>
      <c r="G517">
        <f t="shared" si="52"/>
        <v>0.9602936856769434</v>
      </c>
      <c r="H517" s="3">
        <f t="shared" si="53"/>
        <v>5.1359284498542879</v>
      </c>
      <c r="J517" s="3">
        <f t="shared" si="55"/>
        <v>3.297128203811599</v>
      </c>
    </row>
    <row r="518" spans="2:10" x14ac:dyDescent="0.3">
      <c r="B518">
        <f t="shared" si="54"/>
        <v>1533</v>
      </c>
      <c r="C518">
        <f t="shared" si="49"/>
        <v>191.88</v>
      </c>
      <c r="D518">
        <f t="shared" si="50"/>
        <v>-0.20586260876988119</v>
      </c>
      <c r="E518" s="3">
        <f>D518+$H$2</f>
        <v>1.6499750641978272</v>
      </c>
      <c r="F518" s="3">
        <f t="shared" si="51"/>
        <v>107.82000000000005</v>
      </c>
      <c r="G518">
        <f t="shared" si="52"/>
        <v>0.9520226269456763</v>
      </c>
      <c r="H518" s="3">
        <f t="shared" si="53"/>
        <v>5.1276573911230203</v>
      </c>
      <c r="J518" s="3">
        <f t="shared" si="55"/>
        <v>3.2981282038115989</v>
      </c>
    </row>
    <row r="519" spans="2:10" x14ac:dyDescent="0.3">
      <c r="B519">
        <f t="shared" si="54"/>
        <v>1536</v>
      </c>
      <c r="C519">
        <f t="shared" si="49"/>
        <v>192.96000000000004</v>
      </c>
      <c r="D519">
        <f t="shared" si="50"/>
        <v>-0.22427076094938206</v>
      </c>
      <c r="E519" s="3">
        <f>D519+$H$2</f>
        <v>1.6315669120183263</v>
      </c>
      <c r="F519" s="3">
        <f t="shared" si="51"/>
        <v>109.43999999999994</v>
      </c>
      <c r="G519">
        <f t="shared" si="52"/>
        <v>0.94299053589286486</v>
      </c>
      <c r="H519" s="3">
        <f t="shared" si="53"/>
        <v>5.1186253000702093</v>
      </c>
      <c r="J519" s="3">
        <f t="shared" si="55"/>
        <v>3.2991282038115988</v>
      </c>
    </row>
    <row r="520" spans="2:10" x14ac:dyDescent="0.3">
      <c r="B520">
        <f t="shared" si="54"/>
        <v>1539</v>
      </c>
      <c r="C520">
        <f t="shared" ref="C520:C563" si="56">MOD(B520*$B$2/60/1000*360,360)</f>
        <v>194.03999999999996</v>
      </c>
      <c r="D520">
        <f t="shared" ref="D520:D563" si="57">SIN(C520/360*2*PI())</f>
        <v>-0.24259923079540674</v>
      </c>
      <c r="E520" s="3">
        <f>D520+$H$2</f>
        <v>1.6132384421723016</v>
      </c>
      <c r="F520" s="3">
        <f t="shared" ref="F520:F563" si="58">MOD(B520*$B$1/60/1000*360,360)</f>
        <v>111.05999999999995</v>
      </c>
      <c r="G520">
        <f t="shared" ref="G520:G563" si="59">SIN(F520/360*2*PI())</f>
        <v>0.93320463263389897</v>
      </c>
      <c r="H520" s="3">
        <f t="shared" ref="H520:H563" si="60">G520+$H$1</f>
        <v>5.1088393968112431</v>
      </c>
      <c r="J520" s="3">
        <f t="shared" si="55"/>
        <v>3.3001282038115987</v>
      </c>
    </row>
    <row r="521" spans="2:10" x14ac:dyDescent="0.3">
      <c r="B521">
        <f t="shared" ref="B521:B563" si="61">B520+$B$3</f>
        <v>1542</v>
      </c>
      <c r="C521">
        <f t="shared" si="56"/>
        <v>195.12</v>
      </c>
      <c r="D521">
        <f t="shared" si="57"/>
        <v>-0.26084150628989683</v>
      </c>
      <c r="E521" s="3">
        <f>D521+$H$2</f>
        <v>1.5949961666778116</v>
      </c>
      <c r="F521" s="3">
        <f t="shared" si="58"/>
        <v>112.68000000000006</v>
      </c>
      <c r="G521">
        <f t="shared" si="59"/>
        <v>0.92267273987011444</v>
      </c>
      <c r="H521" s="3">
        <f t="shared" si="60"/>
        <v>5.0983075040474581</v>
      </c>
      <c r="J521" s="3">
        <f t="shared" ref="J521:J563" si="62">MIN(J520,H521)+0.001</f>
        <v>3.3011282038115985</v>
      </c>
    </row>
    <row r="522" spans="2:10" x14ac:dyDescent="0.3">
      <c r="B522">
        <f t="shared" si="61"/>
        <v>1545</v>
      </c>
      <c r="C522">
        <f t="shared" si="56"/>
        <v>196.19999999999993</v>
      </c>
      <c r="D522">
        <f t="shared" si="57"/>
        <v>-0.278991106039228</v>
      </c>
      <c r="E522" s="3">
        <f>D522+$H$2</f>
        <v>1.5768465669284804</v>
      </c>
      <c r="F522" s="3">
        <f t="shared" si="58"/>
        <v>114.29999999999995</v>
      </c>
      <c r="G522">
        <f t="shared" si="59"/>
        <v>0.91140327663544551</v>
      </c>
      <c r="H522" s="3">
        <f t="shared" si="60"/>
        <v>5.0870380408127893</v>
      </c>
      <c r="J522" s="3">
        <f t="shared" si="62"/>
        <v>3.3021282038115984</v>
      </c>
    </row>
    <row r="523" spans="2:10" x14ac:dyDescent="0.3">
      <c r="B523">
        <f t="shared" si="61"/>
        <v>1548</v>
      </c>
      <c r="C523">
        <f t="shared" si="56"/>
        <v>197.27999999999997</v>
      </c>
      <c r="D523">
        <f t="shared" si="57"/>
        <v>-0.29704158157703425</v>
      </c>
      <c r="E523" s="3">
        <f>D523+$H$2</f>
        <v>1.5587960913906742</v>
      </c>
      <c r="F523" s="3">
        <f t="shared" si="58"/>
        <v>115.92000000000007</v>
      </c>
      <c r="G523">
        <f t="shared" si="59"/>
        <v>0.89940525156637052</v>
      </c>
      <c r="H523" s="3">
        <f t="shared" si="60"/>
        <v>5.0750400157437143</v>
      </c>
      <c r="J523" s="3">
        <f t="shared" si="62"/>
        <v>3.3031282038115983</v>
      </c>
    </row>
    <row r="524" spans="2:10" x14ac:dyDescent="0.3">
      <c r="B524">
        <f t="shared" si="61"/>
        <v>1551</v>
      </c>
      <c r="C524">
        <f t="shared" si="56"/>
        <v>198.36</v>
      </c>
      <c r="D524">
        <f t="shared" si="57"/>
        <v>-0.31498651965530516</v>
      </c>
      <c r="E524" s="3">
        <f>D524+$H$2</f>
        <v>1.5408511533124032</v>
      </c>
      <c r="F524" s="3">
        <f t="shared" si="58"/>
        <v>117.53999999999996</v>
      </c>
      <c r="G524">
        <f t="shared" si="59"/>
        <v>0.88668825570055676</v>
      </c>
      <c r="H524" s="3">
        <f t="shared" si="60"/>
        <v>5.0623230198779012</v>
      </c>
      <c r="J524" s="3">
        <f t="shared" si="62"/>
        <v>3.3041282038115982</v>
      </c>
    </row>
    <row r="525" spans="2:10" x14ac:dyDescent="0.3">
      <c r="B525">
        <f t="shared" si="61"/>
        <v>1554</v>
      </c>
      <c r="C525">
        <f t="shared" si="56"/>
        <v>199.44000000000005</v>
      </c>
      <c r="D525">
        <f t="shared" si="57"/>
        <v>-0.33281954452298756</v>
      </c>
      <c r="E525" s="3">
        <f>D525+$H$2</f>
        <v>1.5230181284447208</v>
      </c>
      <c r="F525" s="3">
        <f t="shared" si="58"/>
        <v>119.15999999999997</v>
      </c>
      <c r="G525">
        <f t="shared" si="59"/>
        <v>0.87326245480992049</v>
      </c>
      <c r="H525" s="3">
        <f t="shared" si="60"/>
        <v>5.048897218987265</v>
      </c>
      <c r="J525" s="3">
        <f t="shared" si="62"/>
        <v>3.3051282038115981</v>
      </c>
    </row>
    <row r="526" spans="2:10" x14ac:dyDescent="0.3">
      <c r="B526">
        <f t="shared" si="61"/>
        <v>1557</v>
      </c>
      <c r="C526">
        <f t="shared" si="56"/>
        <v>200.51999999999998</v>
      </c>
      <c r="D526">
        <f t="shared" si="57"/>
        <v>-0.35053432019125841</v>
      </c>
      <c r="E526" s="3">
        <f>D526+$H$2</f>
        <v>1.5053033527764499</v>
      </c>
      <c r="F526" s="3">
        <f t="shared" si="58"/>
        <v>120.78000000000009</v>
      </c>
      <c r="G526">
        <f t="shared" si="59"/>
        <v>0.85913858127427156</v>
      </c>
      <c r="H526" s="3">
        <f t="shared" si="60"/>
        <v>5.0347733454516153</v>
      </c>
      <c r="J526" s="3">
        <f t="shared" si="62"/>
        <v>3.306128203811598</v>
      </c>
    </row>
    <row r="527" spans="2:10" x14ac:dyDescent="0.3">
      <c r="B527">
        <f t="shared" si="61"/>
        <v>1560</v>
      </c>
      <c r="C527">
        <f t="shared" si="56"/>
        <v>201.60000000000002</v>
      </c>
      <c r="D527">
        <f t="shared" si="57"/>
        <v>-0.36812455268467831</v>
      </c>
      <c r="E527" s="3">
        <f>D527+$H$2</f>
        <v>1.48771312028303</v>
      </c>
      <c r="F527" s="3">
        <f t="shared" si="58"/>
        <v>122.39999999999998</v>
      </c>
      <c r="G527">
        <f t="shared" si="59"/>
        <v>0.84432792550201541</v>
      </c>
      <c r="H527" s="3">
        <f t="shared" si="60"/>
        <v>5.0199626896793594</v>
      </c>
      <c r="J527" s="3">
        <f t="shared" si="62"/>
        <v>3.3071282038115979</v>
      </c>
    </row>
    <row r="528" spans="2:10" x14ac:dyDescent="0.3">
      <c r="B528">
        <f t="shared" si="61"/>
        <v>1563</v>
      </c>
      <c r="C528">
        <f t="shared" si="56"/>
        <v>202.67999999999995</v>
      </c>
      <c r="D528">
        <f t="shared" si="57"/>
        <v>-0.38558399227739543</v>
      </c>
      <c r="E528" s="3">
        <f>D528+$H$2</f>
        <v>1.470253680690313</v>
      </c>
      <c r="F528" s="3">
        <f t="shared" si="58"/>
        <v>124.01999999999998</v>
      </c>
      <c r="G528">
        <f t="shared" si="59"/>
        <v>0.82884232690476201</v>
      </c>
      <c r="H528" s="3">
        <f t="shared" si="60"/>
        <v>5.0044770910821059</v>
      </c>
      <c r="J528" s="3">
        <f t="shared" si="62"/>
        <v>3.3081282038115978</v>
      </c>
    </row>
    <row r="529" spans="2:10" x14ac:dyDescent="0.3">
      <c r="B529">
        <f t="shared" si="61"/>
        <v>1566</v>
      </c>
      <c r="C529">
        <f t="shared" si="56"/>
        <v>203.76</v>
      </c>
      <c r="D529">
        <f t="shared" si="57"/>
        <v>-0.40290643571366208</v>
      </c>
      <c r="E529" s="3">
        <f>D529+$H$2</f>
        <v>1.4529312372540464</v>
      </c>
      <c r="F529" s="3">
        <f t="shared" si="58"/>
        <v>125.6400000000001</v>
      </c>
      <c r="G529">
        <f t="shared" si="59"/>
        <v>0.81269416443309295</v>
      </c>
      <c r="H529" s="3">
        <f t="shared" si="60"/>
        <v>4.9883289286104375</v>
      </c>
      <c r="J529" s="3">
        <f t="shared" si="62"/>
        <v>3.3091282038115977</v>
      </c>
    </row>
    <row r="530" spans="2:10" x14ac:dyDescent="0.3">
      <c r="B530">
        <f t="shared" si="61"/>
        <v>1569</v>
      </c>
      <c r="C530">
        <f t="shared" si="56"/>
        <v>204.84000000000003</v>
      </c>
      <c r="D530">
        <f t="shared" si="57"/>
        <v>-0.42008572841180664</v>
      </c>
      <c r="E530" s="3">
        <f>D530+$H$2</f>
        <v>1.4357519445559017</v>
      </c>
      <c r="F530" s="3">
        <f t="shared" si="58"/>
        <v>127.25999999999999</v>
      </c>
      <c r="G530">
        <f t="shared" si="59"/>
        <v>0.79589634668101594</v>
      </c>
      <c r="H530" s="3">
        <f t="shared" si="60"/>
        <v>4.9715311108583604</v>
      </c>
      <c r="J530" s="3">
        <f t="shared" si="62"/>
        <v>3.3101282038115976</v>
      </c>
    </row>
    <row r="531" spans="2:10" x14ac:dyDescent="0.3">
      <c r="B531">
        <f t="shared" si="61"/>
        <v>1572</v>
      </c>
      <c r="C531">
        <f t="shared" si="56"/>
        <v>205.92000000000007</v>
      </c>
      <c r="D531">
        <f t="shared" si="57"/>
        <v>-0.43711576665093382</v>
      </c>
      <c r="E531" s="3">
        <f>D531+$H$2</f>
        <v>1.4187219063167746</v>
      </c>
      <c r="F531" s="3">
        <f t="shared" si="58"/>
        <v>128.88</v>
      </c>
      <c r="G531">
        <f t="shared" si="59"/>
        <v>0.77846230156702345</v>
      </c>
      <c r="H531" s="3">
        <f t="shared" si="60"/>
        <v>4.9540970657443673</v>
      </c>
      <c r="J531" s="3">
        <f t="shared" si="62"/>
        <v>3.3111282038115974</v>
      </c>
    </row>
    <row r="532" spans="2:10" x14ac:dyDescent="0.3">
      <c r="B532">
        <f t="shared" si="61"/>
        <v>1575</v>
      </c>
      <c r="C532">
        <f t="shared" si="56"/>
        <v>207</v>
      </c>
      <c r="D532">
        <f t="shared" si="57"/>
        <v>-0.45399049973954625</v>
      </c>
      <c r="E532" s="3">
        <f>D532+$H$2</f>
        <v>1.4018471732281621</v>
      </c>
      <c r="F532" s="3">
        <f t="shared" si="58"/>
        <v>130.49999999999989</v>
      </c>
      <c r="G532">
        <f t="shared" si="59"/>
        <v>0.76040596560003215</v>
      </c>
      <c r="H532" s="3">
        <f t="shared" si="60"/>
        <v>4.9360407297773765</v>
      </c>
      <c r="J532" s="3">
        <f t="shared" si="62"/>
        <v>3.3121282038115973</v>
      </c>
    </row>
    <row r="533" spans="2:10" x14ac:dyDescent="0.3">
      <c r="B533">
        <f t="shared" si="61"/>
        <v>1578</v>
      </c>
      <c r="C533">
        <f t="shared" si="56"/>
        <v>208.08000000000004</v>
      </c>
      <c r="D533">
        <f t="shared" si="57"/>
        <v>-0.47070393216533296</v>
      </c>
      <c r="E533" s="3">
        <f>D533+$H$2</f>
        <v>1.3851337408023754</v>
      </c>
      <c r="F533" s="3">
        <f t="shared" si="58"/>
        <v>132.12</v>
      </c>
      <c r="G533">
        <f t="shared" si="59"/>
        <v>0.7417417727387392</v>
      </c>
      <c r="H533" s="3">
        <f t="shared" si="60"/>
        <v>4.9173765369160831</v>
      </c>
      <c r="J533" s="3">
        <f t="shared" si="62"/>
        <v>3.3131282038115972</v>
      </c>
    </row>
    <row r="534" spans="2:10" x14ac:dyDescent="0.3">
      <c r="B534">
        <f t="shared" si="61"/>
        <v>1581</v>
      </c>
      <c r="C534">
        <f t="shared" si="56"/>
        <v>209.15999999999997</v>
      </c>
      <c r="D534">
        <f t="shared" si="57"/>
        <v>-0.48725012572533211</v>
      </c>
      <c r="E534" s="3">
        <f>D534+$H$2</f>
        <v>1.3685875472423763</v>
      </c>
      <c r="F534" s="3">
        <f t="shared" si="58"/>
        <v>133.74</v>
      </c>
      <c r="G534">
        <f t="shared" si="59"/>
        <v>0.72248464285334957</v>
      </c>
      <c r="H534" s="3">
        <f t="shared" si="60"/>
        <v>4.8981194070306939</v>
      </c>
      <c r="J534" s="3">
        <f t="shared" si="62"/>
        <v>3.3141282038115971</v>
      </c>
    </row>
    <row r="535" spans="2:10" x14ac:dyDescent="0.3">
      <c r="B535">
        <f t="shared" si="61"/>
        <v>1584</v>
      </c>
      <c r="C535">
        <f t="shared" si="56"/>
        <v>210.24</v>
      </c>
      <c r="D535">
        <f t="shared" si="57"/>
        <v>-0.50362320163576113</v>
      </c>
      <c r="E535" s="3">
        <f>D535+$H$2</f>
        <v>1.3522144713319473</v>
      </c>
      <c r="F535" s="3">
        <f t="shared" si="58"/>
        <v>135.36000000000001</v>
      </c>
      <c r="G535">
        <f t="shared" si="59"/>
        <v>0.70264996979884886</v>
      </c>
      <c r="H535" s="3">
        <f t="shared" si="60"/>
        <v>4.8782847339761926</v>
      </c>
      <c r="J535" s="3">
        <f t="shared" si="62"/>
        <v>3.315128203811597</v>
      </c>
    </row>
    <row r="536" spans="2:10" x14ac:dyDescent="0.3">
      <c r="B536">
        <f t="shared" si="61"/>
        <v>1587</v>
      </c>
      <c r="C536">
        <f t="shared" si="56"/>
        <v>211.31999999999994</v>
      </c>
      <c r="D536">
        <f t="shared" si="57"/>
        <v>-0.51981734262070878</v>
      </c>
      <c r="E536" s="3">
        <f>D536+$H$2</f>
        <v>1.3360203303469995</v>
      </c>
      <c r="F536" s="3">
        <f t="shared" si="58"/>
        <v>136.98000000000002</v>
      </c>
      <c r="G536">
        <f t="shared" si="59"/>
        <v>0.68225360910939614</v>
      </c>
      <c r="H536" s="3">
        <f t="shared" si="60"/>
        <v>4.8578883732867402</v>
      </c>
      <c r="J536" s="3">
        <f t="shared" si="62"/>
        <v>3.3161282038115969</v>
      </c>
    </row>
    <row r="537" spans="2:10" x14ac:dyDescent="0.3">
      <c r="B537">
        <f t="shared" si="61"/>
        <v>1590</v>
      </c>
      <c r="C537">
        <f t="shared" si="56"/>
        <v>212.39999999999998</v>
      </c>
      <c r="D537">
        <f t="shared" si="57"/>
        <v>-0.53582679497899643</v>
      </c>
      <c r="E537" s="3">
        <f>D537+$H$2</f>
        <v>1.3200108779887119</v>
      </c>
      <c r="F537" s="3">
        <f t="shared" si="58"/>
        <v>138.59999999999991</v>
      </c>
      <c r="G537">
        <f t="shared" si="59"/>
        <v>0.66131186532365316</v>
      </c>
      <c r="H537" s="3">
        <f t="shared" si="60"/>
        <v>4.8369466295009973</v>
      </c>
      <c r="J537" s="3">
        <f t="shared" si="62"/>
        <v>3.3171282038115968</v>
      </c>
    </row>
    <row r="538" spans="2:10" x14ac:dyDescent="0.3">
      <c r="B538">
        <f t="shared" si="61"/>
        <v>1593</v>
      </c>
      <c r="C538">
        <f t="shared" si="56"/>
        <v>213.48000000000002</v>
      </c>
      <c r="D538">
        <f t="shared" si="57"/>
        <v>-0.55164587062843051</v>
      </c>
      <c r="E538" s="3">
        <f>D538+$H$2</f>
        <v>1.304191802339278</v>
      </c>
      <c r="F538" s="3">
        <f t="shared" si="58"/>
        <v>140.22000000000003</v>
      </c>
      <c r="G538">
        <f t="shared" si="59"/>
        <v>0.63984147895117804</v>
      </c>
      <c r="H538" s="3">
        <f t="shared" si="60"/>
        <v>4.8154762431285221</v>
      </c>
      <c r="J538" s="3">
        <f t="shared" si="62"/>
        <v>3.3181282038115967</v>
      </c>
    </row>
    <row r="539" spans="2:10" x14ac:dyDescent="0.3">
      <c r="B539">
        <f t="shared" si="61"/>
        <v>1596</v>
      </c>
      <c r="C539">
        <f t="shared" si="56"/>
        <v>214.56000000000006</v>
      </c>
      <c r="D539">
        <f t="shared" si="57"/>
        <v>-0.56726894912675729</v>
      </c>
      <c r="E539" s="3">
        <f>D539+$H$2</f>
        <v>1.2885687238409511</v>
      </c>
      <c r="F539" s="3">
        <f t="shared" si="58"/>
        <v>141.84000000000003</v>
      </c>
      <c r="G539">
        <f t="shared" si="59"/>
        <v>0.61785961309033399</v>
      </c>
      <c r="H539" s="3">
        <f t="shared" si="60"/>
        <v>4.7934943772676784</v>
      </c>
      <c r="J539" s="3">
        <f t="shared" si="62"/>
        <v>3.3191282038115966</v>
      </c>
    </row>
    <row r="540" spans="2:10" x14ac:dyDescent="0.3">
      <c r="B540">
        <f t="shared" si="61"/>
        <v>1599</v>
      </c>
      <c r="C540">
        <f t="shared" si="56"/>
        <v>215.64</v>
      </c>
      <c r="D540">
        <f t="shared" si="57"/>
        <v>-0.5826904796685759</v>
      </c>
      <c r="E540" s="3">
        <f>D540+$H$2</f>
        <v>1.2731471932991325</v>
      </c>
      <c r="F540" s="3">
        <f t="shared" si="58"/>
        <v>143.45999999999992</v>
      </c>
      <c r="G540">
        <f t="shared" si="59"/>
        <v>0.59538383970835596</v>
      </c>
      <c r="H540" s="3">
        <f t="shared" si="60"/>
        <v>4.7710186038857003</v>
      </c>
      <c r="J540" s="3">
        <f t="shared" si="62"/>
        <v>3.3201282038115965</v>
      </c>
    </row>
    <row r="541" spans="2:10" x14ac:dyDescent="0.3">
      <c r="B541">
        <f t="shared" si="61"/>
        <v>1602</v>
      </c>
      <c r="C541">
        <f t="shared" si="56"/>
        <v>216.72000000000003</v>
      </c>
      <c r="D541">
        <f t="shared" si="57"/>
        <v>-0.59790498305751916</v>
      </c>
      <c r="E541" s="3">
        <f>D541+$H$2</f>
        <v>1.2579326899101893</v>
      </c>
      <c r="F541" s="3">
        <f t="shared" si="58"/>
        <v>145.08000000000004</v>
      </c>
      <c r="G541">
        <f t="shared" si="59"/>
        <v>0.57243212559459011</v>
      </c>
      <c r="H541" s="3">
        <f t="shared" si="60"/>
        <v>4.748066889771934</v>
      </c>
      <c r="J541" s="3">
        <f t="shared" si="62"/>
        <v>3.3211282038115963</v>
      </c>
    </row>
    <row r="542" spans="2:10" x14ac:dyDescent="0.3">
      <c r="B542">
        <f t="shared" si="61"/>
        <v>1605</v>
      </c>
      <c r="C542">
        <f t="shared" si="56"/>
        <v>217.79999999999995</v>
      </c>
      <c r="D542">
        <f t="shared" si="57"/>
        <v>-0.61290705365297593</v>
      </c>
      <c r="E542" s="3">
        <f>D542+$H$2</f>
        <v>1.2429306193147325</v>
      </c>
      <c r="F542" s="3">
        <f t="shared" si="58"/>
        <v>146.70000000000005</v>
      </c>
      <c r="G542">
        <f t="shared" si="59"/>
        <v>0.54902281799813091</v>
      </c>
      <c r="H542" s="3">
        <f t="shared" si="60"/>
        <v>4.7246575821754746</v>
      </c>
      <c r="J542" s="3">
        <f t="shared" si="62"/>
        <v>3.3221282038115962</v>
      </c>
    </row>
    <row r="543" spans="2:10" x14ac:dyDescent="0.3">
      <c r="B543">
        <f t="shared" si="61"/>
        <v>1608</v>
      </c>
      <c r="C543">
        <f t="shared" si="56"/>
        <v>218.88</v>
      </c>
      <c r="D543">
        <f t="shared" si="57"/>
        <v>-0.62769136129070036</v>
      </c>
      <c r="E543" s="3">
        <f>D543+$H$2</f>
        <v>1.2281463116770079</v>
      </c>
      <c r="F543" s="3">
        <f t="shared" si="58"/>
        <v>148.31999999999994</v>
      </c>
      <c r="G543">
        <f t="shared" si="59"/>
        <v>0.52517462996129671</v>
      </c>
      <c r="H543" s="3">
        <f t="shared" si="60"/>
        <v>4.7008093941386413</v>
      </c>
      <c r="J543" s="3">
        <f t="shared" si="62"/>
        <v>3.3231282038115961</v>
      </c>
    </row>
    <row r="544" spans="2:10" x14ac:dyDescent="0.3">
      <c r="B544">
        <f t="shared" si="61"/>
        <v>1611</v>
      </c>
      <c r="C544">
        <f t="shared" si="56"/>
        <v>219.96000000000004</v>
      </c>
      <c r="D544">
        <f t="shared" si="57"/>
        <v>-0.64225265317658475</v>
      </c>
      <c r="E544" s="3">
        <f>D544+$H$2</f>
        <v>1.2135850197911235</v>
      </c>
      <c r="F544" s="3">
        <f t="shared" si="58"/>
        <v>149.94000000000005</v>
      </c>
      <c r="G544">
        <f t="shared" si="59"/>
        <v>0.50090662536070907</v>
      </c>
      <c r="H544" s="3">
        <f t="shared" si="60"/>
        <v>4.6765413895380537</v>
      </c>
      <c r="J544" s="3">
        <f t="shared" si="62"/>
        <v>3.324128203811596</v>
      </c>
    </row>
    <row r="545" spans="2:10" x14ac:dyDescent="0.3">
      <c r="B545">
        <f t="shared" si="61"/>
        <v>1614</v>
      </c>
      <c r="C545">
        <f t="shared" si="56"/>
        <v>221.04000000000008</v>
      </c>
      <c r="D545">
        <f t="shared" si="57"/>
        <v>-0.65658575575295719</v>
      </c>
      <c r="E545" s="3">
        <f>D545+$H$2</f>
        <v>1.1992519172147511</v>
      </c>
      <c r="F545" s="3">
        <f t="shared" si="58"/>
        <v>151.55999999999995</v>
      </c>
      <c r="G545">
        <f t="shared" si="59"/>
        <v>0.47623820366793979</v>
      </c>
      <c r="H545" s="3">
        <f t="shared" si="60"/>
        <v>4.6518729678452839</v>
      </c>
      <c r="J545" s="3">
        <f t="shared" si="62"/>
        <v>3.3251282038115959</v>
      </c>
    </row>
    <row r="546" spans="2:10" x14ac:dyDescent="0.3">
      <c r="B546">
        <f t="shared" si="61"/>
        <v>1617</v>
      </c>
      <c r="C546">
        <f t="shared" si="56"/>
        <v>222.12</v>
      </c>
      <c r="D546">
        <f t="shared" si="57"/>
        <v>-0.6706855765367199</v>
      </c>
      <c r="E546" s="3">
        <f>D546+$H$2</f>
        <v>1.1851520964309885</v>
      </c>
      <c r="F546" s="3">
        <f t="shared" si="58"/>
        <v>153.17999999999995</v>
      </c>
      <c r="G546">
        <f t="shared" si="59"/>
        <v>0.45118908444184569</v>
      </c>
      <c r="H546" s="3">
        <f t="shared" si="60"/>
        <v>4.6268238486191899</v>
      </c>
      <c r="J546" s="3">
        <f t="shared" si="62"/>
        <v>3.3261282038115958</v>
      </c>
    </row>
    <row r="547" spans="2:10" x14ac:dyDescent="0.3">
      <c r="B547">
        <f t="shared" si="61"/>
        <v>1620</v>
      </c>
      <c r="C547">
        <f t="shared" si="56"/>
        <v>223.20000000000005</v>
      </c>
      <c r="D547">
        <f t="shared" si="57"/>
        <v>-0.68454710592868906</v>
      </c>
      <c r="E547" s="3">
        <f>D547+$H$2</f>
        <v>1.1712905670390192</v>
      </c>
      <c r="F547" s="3">
        <f t="shared" si="58"/>
        <v>154.80000000000007</v>
      </c>
      <c r="G547">
        <f t="shared" si="59"/>
        <v>0.42577929156507172</v>
      </c>
      <c r="H547" s="3">
        <f t="shared" si="60"/>
        <v>4.6014140557424161</v>
      </c>
      <c r="J547" s="3">
        <f t="shared" si="62"/>
        <v>3.3271282038115957</v>
      </c>
    </row>
    <row r="548" spans="2:10" x14ac:dyDescent="0.3">
      <c r="B548">
        <f t="shared" si="61"/>
        <v>1623</v>
      </c>
      <c r="C548">
        <f t="shared" si="56"/>
        <v>224.27999999999997</v>
      </c>
      <c r="D548">
        <f t="shared" si="57"/>
        <v>-0.69816541899347218</v>
      </c>
      <c r="E548" s="3">
        <f>D548+$H$2</f>
        <v>1.1576722539742361</v>
      </c>
      <c r="F548" s="3">
        <f t="shared" si="58"/>
        <v>156.41999999999996</v>
      </c>
      <c r="G548">
        <f t="shared" si="59"/>
        <v>0.40002913723726541</v>
      </c>
      <c r="H548" s="3">
        <f t="shared" si="60"/>
        <v>4.5756639014146092</v>
      </c>
      <c r="J548" s="3">
        <f t="shared" si="62"/>
        <v>3.3281282038115956</v>
      </c>
    </row>
    <row r="549" spans="2:10" x14ac:dyDescent="0.3">
      <c r="B549">
        <f t="shared" si="61"/>
        <v>1626</v>
      </c>
      <c r="C549">
        <f t="shared" si="56"/>
        <v>225.36</v>
      </c>
      <c r="D549">
        <f t="shared" si="57"/>
        <v>-0.71153567720928523</v>
      </c>
      <c r="E549" s="3">
        <f>D549+$H$2</f>
        <v>1.1443019957584233</v>
      </c>
      <c r="F549" s="3">
        <f t="shared" si="58"/>
        <v>158.03999999999996</v>
      </c>
      <c r="G549">
        <f t="shared" si="59"/>
        <v>0.37395920573780106</v>
      </c>
      <c r="H549" s="3">
        <f t="shared" si="60"/>
        <v>4.5495939699151453</v>
      </c>
      <c r="J549" s="3">
        <f t="shared" si="62"/>
        <v>3.3291282038115955</v>
      </c>
    </row>
    <row r="550" spans="2:10" x14ac:dyDescent="0.3">
      <c r="B550">
        <f t="shared" si="61"/>
        <v>1629</v>
      </c>
      <c r="C550">
        <f t="shared" si="56"/>
        <v>226.44000000000005</v>
      </c>
      <c r="D550">
        <f t="shared" si="57"/>
        <v>-0.72465313018704702</v>
      </c>
      <c r="E550" s="3">
        <f>D550+$H$2</f>
        <v>1.1311845427806615</v>
      </c>
      <c r="F550" s="3">
        <f t="shared" si="58"/>
        <v>159.65999999999997</v>
      </c>
      <c r="G550">
        <f t="shared" si="59"/>
        <v>0.34759033697103769</v>
      </c>
      <c r="H550" s="3">
        <f t="shared" si="60"/>
        <v>4.5232251011483822</v>
      </c>
      <c r="J550" s="3">
        <f t="shared" si="62"/>
        <v>3.3301282038115954</v>
      </c>
    </row>
    <row r="551" spans="2:10" x14ac:dyDescent="0.3">
      <c r="B551">
        <f t="shared" si="61"/>
        <v>1632</v>
      </c>
      <c r="C551">
        <f t="shared" si="56"/>
        <v>227.51999999999998</v>
      </c>
      <c r="D551">
        <f t="shared" si="57"/>
        <v>-0.73751311735817349</v>
      </c>
      <c r="E551" s="3">
        <f>D551+$H$2</f>
        <v>1.1183245556095349</v>
      </c>
      <c r="F551" s="3">
        <f t="shared" si="58"/>
        <v>161.27999999999997</v>
      </c>
      <c r="G551">
        <f t="shared" si="59"/>
        <v>0.3209436098072101</v>
      </c>
      <c r="H551" s="3">
        <f t="shared" si="60"/>
        <v>4.496578373984554</v>
      </c>
      <c r="J551" s="3">
        <f t="shared" si="62"/>
        <v>3.3311282038115952</v>
      </c>
    </row>
    <row r="552" spans="2:10" x14ac:dyDescent="0.3">
      <c r="B552">
        <f t="shared" si="61"/>
        <v>1635</v>
      </c>
      <c r="C552">
        <f t="shared" si="56"/>
        <v>228.60000000000002</v>
      </c>
      <c r="D552">
        <f t="shared" si="57"/>
        <v>-0.75011106963045948</v>
      </c>
      <c r="E552" s="3">
        <f>D552+$H$2</f>
        <v>1.1057266033372488</v>
      </c>
      <c r="F552" s="3">
        <f t="shared" si="58"/>
        <v>162.90000000000009</v>
      </c>
      <c r="G552">
        <f t="shared" si="59"/>
        <v>0.29404032523230245</v>
      </c>
      <c r="H552" s="3">
        <f t="shared" si="60"/>
        <v>4.4696750894096464</v>
      </c>
      <c r="J552" s="3">
        <f t="shared" si="62"/>
        <v>3.3321282038115951</v>
      </c>
    </row>
    <row r="553" spans="2:10" x14ac:dyDescent="0.3">
      <c r="B553">
        <f t="shared" si="61"/>
        <v>1638</v>
      </c>
      <c r="C553">
        <f t="shared" si="56"/>
        <v>229.67999999999995</v>
      </c>
      <c r="D553">
        <f t="shared" si="57"/>
        <v>-0.76244251101144733</v>
      </c>
      <c r="E553" s="3">
        <f>D553+$H$2</f>
        <v>1.093395161956261</v>
      </c>
      <c r="F553" s="3">
        <f t="shared" si="58"/>
        <v>164.51999999999998</v>
      </c>
      <c r="G553">
        <f t="shared" si="59"/>
        <v>0.26690198932037573</v>
      </c>
      <c r="H553" s="3">
        <f t="shared" si="60"/>
        <v>4.4425367534977198</v>
      </c>
      <c r="J553" s="3">
        <f t="shared" si="62"/>
        <v>3.333128203811595</v>
      </c>
    </row>
    <row r="554" spans="2:10" x14ac:dyDescent="0.3">
      <c r="B554">
        <f t="shared" si="61"/>
        <v>1641</v>
      </c>
      <c r="C554">
        <f t="shared" si="56"/>
        <v>230.76</v>
      </c>
      <c r="D554">
        <f t="shared" si="57"/>
        <v>-0.77450306019873372</v>
      </c>
      <c r="E554" s="3">
        <f>D554+$H$2</f>
        <v>1.0813346127689747</v>
      </c>
      <c r="F554" s="3">
        <f t="shared" si="58"/>
        <v>166.14</v>
      </c>
      <c r="G554">
        <f t="shared" si="59"/>
        <v>0.23955029604192199</v>
      </c>
      <c r="H554" s="3">
        <f t="shared" si="60"/>
        <v>4.4151850602192662</v>
      </c>
      <c r="J554" s="3">
        <f t="shared" si="62"/>
        <v>3.3341282038115949</v>
      </c>
    </row>
    <row r="555" spans="2:10" x14ac:dyDescent="0.3">
      <c r="B555">
        <f t="shared" si="61"/>
        <v>1644</v>
      </c>
      <c r="C555">
        <f t="shared" si="56"/>
        <v>231.83999999999992</v>
      </c>
      <c r="D555">
        <f t="shared" si="57"/>
        <v>-0.78628843213661803</v>
      </c>
      <c r="E555" s="3">
        <f>D555+$H$2</f>
        <v>1.0695492408310905</v>
      </c>
      <c r="F555" s="3">
        <f t="shared" si="58"/>
        <v>167.7600000000001</v>
      </c>
      <c r="G555">
        <f t="shared" si="59"/>
        <v>0.21200710992205304</v>
      </c>
      <c r="H555" s="3">
        <f t="shared" si="60"/>
        <v>4.3876418740993968</v>
      </c>
      <c r="J555" s="3">
        <f t="shared" si="62"/>
        <v>3.3351282038115948</v>
      </c>
    </row>
    <row r="556" spans="2:10" x14ac:dyDescent="0.3">
      <c r="B556">
        <f t="shared" si="61"/>
        <v>1647</v>
      </c>
      <c r="C556">
        <f t="shared" si="56"/>
        <v>232.91999999999996</v>
      </c>
      <c r="D556">
        <f t="shared" si="57"/>
        <v>-0.79779443953857054</v>
      </c>
      <c r="E556" s="3">
        <f>D556+$H$2</f>
        <v>1.0580432334291379</v>
      </c>
      <c r="F556" s="3">
        <f t="shared" si="58"/>
        <v>169.38</v>
      </c>
      <c r="G556">
        <f t="shared" si="59"/>
        <v>0.18429444856233343</v>
      </c>
      <c r="H556" s="3">
        <f t="shared" si="60"/>
        <v>4.3599292127396776</v>
      </c>
      <c r="J556" s="3">
        <f t="shared" si="62"/>
        <v>3.3361282038115947</v>
      </c>
    </row>
    <row r="557" spans="2:10" x14ac:dyDescent="0.3">
      <c r="B557">
        <f t="shared" si="61"/>
        <v>1650</v>
      </c>
      <c r="C557">
        <f t="shared" si="56"/>
        <v>234</v>
      </c>
      <c r="D557">
        <f t="shared" si="57"/>
        <v>-0.80901699437494734</v>
      </c>
      <c r="E557" s="3">
        <f>D557+$H$2</f>
        <v>1.046820678592761</v>
      </c>
      <c r="F557" s="3">
        <f t="shared" si="58"/>
        <v>171</v>
      </c>
      <c r="G557">
        <f t="shared" si="59"/>
        <v>0.15643446504023098</v>
      </c>
      <c r="H557" s="3">
        <f t="shared" si="60"/>
        <v>4.3320692292175753</v>
      </c>
      <c r="J557" s="3">
        <f t="shared" si="62"/>
        <v>3.3371282038115946</v>
      </c>
    </row>
    <row r="558" spans="2:10" x14ac:dyDescent="0.3">
      <c r="B558">
        <f t="shared" si="61"/>
        <v>1653</v>
      </c>
      <c r="C558">
        <f t="shared" si="56"/>
        <v>235.08000000000004</v>
      </c>
      <c r="D558">
        <f t="shared" si="57"/>
        <v>-0.81995210932545259</v>
      </c>
      <c r="E558" s="3">
        <f>D558+$H$2</f>
        <v>1.0358855636422559</v>
      </c>
      <c r="F558" s="3">
        <f t="shared" si="58"/>
        <v>172.61999999999989</v>
      </c>
      <c r="G558">
        <f t="shared" si="59"/>
        <v>0.12844943020030472</v>
      </c>
      <c r="H558" s="3">
        <f t="shared" si="60"/>
        <v>4.3040841943776487</v>
      </c>
      <c r="J558" s="3">
        <f t="shared" si="62"/>
        <v>3.3381282038115945</v>
      </c>
    </row>
    <row r="559" spans="2:10" x14ac:dyDescent="0.3">
      <c r="B559">
        <f t="shared" si="61"/>
        <v>1656</v>
      </c>
      <c r="C559">
        <f t="shared" si="56"/>
        <v>236.15999999999997</v>
      </c>
      <c r="D559">
        <f t="shared" si="57"/>
        <v>-0.83059589919581223</v>
      </c>
      <c r="E559" s="3">
        <f>D559+$H$2</f>
        <v>1.0252417737718962</v>
      </c>
      <c r="F559" s="3">
        <f t="shared" si="58"/>
        <v>174.24</v>
      </c>
      <c r="G559">
        <f t="shared" si="59"/>
        <v>0.10036171485121453</v>
      </c>
      <c r="H559" s="3">
        <f t="shared" si="60"/>
        <v>4.2759964790285583</v>
      </c>
      <c r="J559" s="3">
        <f t="shared" si="62"/>
        <v>3.3391282038115944</v>
      </c>
    </row>
    <row r="560" spans="2:10" x14ac:dyDescent="0.3">
      <c r="B560">
        <f t="shared" si="61"/>
        <v>1659</v>
      </c>
      <c r="C560">
        <f t="shared" si="56"/>
        <v>237.24</v>
      </c>
      <c r="D560">
        <f t="shared" si="57"/>
        <v>-0.84094458229816904</v>
      </c>
      <c r="E560" s="3">
        <f>D560+$H$2</f>
        <v>1.0148930906695393</v>
      </c>
      <c r="F560" s="3">
        <f t="shared" si="58"/>
        <v>175.86</v>
      </c>
      <c r="G560">
        <f t="shared" si="59"/>
        <v>7.2193771882860219E-2</v>
      </c>
      <c r="H560" s="3">
        <f t="shared" si="60"/>
        <v>4.2478285360602044</v>
      </c>
      <c r="J560" s="3">
        <f t="shared" si="62"/>
        <v>3.3401282038115943</v>
      </c>
    </row>
    <row r="561" spans="2:10" x14ac:dyDescent="0.3">
      <c r="B561">
        <f t="shared" si="61"/>
        <v>1662</v>
      </c>
      <c r="C561">
        <f t="shared" si="56"/>
        <v>238.31999999999994</v>
      </c>
      <c r="D561">
        <f t="shared" si="57"/>
        <v>-0.85099448179469117</v>
      </c>
      <c r="E561" s="3">
        <f>D561+$H$2</f>
        <v>1.0048431911730171</v>
      </c>
      <c r="F561" s="3">
        <f t="shared" si="58"/>
        <v>177.4799999999999</v>
      </c>
      <c r="G561">
        <f t="shared" si="59"/>
        <v>4.3968118317866726E-2</v>
      </c>
      <c r="H561" s="3">
        <f t="shared" si="60"/>
        <v>4.2196028824952112</v>
      </c>
      <c r="J561" s="3">
        <f t="shared" si="62"/>
        <v>3.3411282038115941</v>
      </c>
    </row>
    <row r="562" spans="2:10" x14ac:dyDescent="0.3">
      <c r="B562">
        <f t="shared" si="61"/>
        <v>1665</v>
      </c>
      <c r="C562">
        <f t="shared" si="56"/>
        <v>239.39999999999998</v>
      </c>
      <c r="D562">
        <f t="shared" si="57"/>
        <v>-0.86074202700394331</v>
      </c>
      <c r="E562" s="3">
        <f>D562+$H$2</f>
        <v>0.9950956459637651</v>
      </c>
      <c r="F562" s="3">
        <f t="shared" si="58"/>
        <v>179.10000000000002</v>
      </c>
      <c r="G562">
        <f t="shared" si="59"/>
        <v>1.5707317311820266E-2</v>
      </c>
      <c r="H562" s="3">
        <f t="shared" si="60"/>
        <v>4.1913420814891644</v>
      </c>
      <c r="J562" s="3">
        <f t="shared" si="62"/>
        <v>3.342128203811594</v>
      </c>
    </row>
    <row r="563" spans="2:10" x14ac:dyDescent="0.3">
      <c r="B563">
        <f t="shared" si="61"/>
        <v>1668</v>
      </c>
      <c r="C563">
        <f t="shared" si="56"/>
        <v>240.48000000000002</v>
      </c>
      <c r="D563">
        <f t="shared" si="57"/>
        <v>-0.87018375466952558</v>
      </c>
      <c r="E563" s="3">
        <f>D563+$H$2</f>
        <v>0.98565391829818283</v>
      </c>
      <c r="F563" s="3">
        <f t="shared" si="58"/>
        <v>180.71999999999991</v>
      </c>
      <c r="G563">
        <f t="shared" si="59"/>
        <v>-1.256603988335126E-2</v>
      </c>
      <c r="H563" s="3">
        <f t="shared" si="60"/>
        <v>4.1630687242939928</v>
      </c>
      <c r="J563" s="3">
        <f t="shared" si="62"/>
        <v>3.3431282038115939</v>
      </c>
    </row>
  </sheetData>
  <mergeCells count="1">
    <mergeCell ref="C5:E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Acc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Xavier Bourlot</dc:creator>
  <cp:lastModifiedBy>Xavier Bourlot</cp:lastModifiedBy>
  <dcterms:created xsi:type="dcterms:W3CDTF">2024-01-02T09:07:10Z</dcterms:created>
  <dcterms:modified xsi:type="dcterms:W3CDTF">2024-01-09T16:11:41Z</dcterms:modified>
</cp:coreProperties>
</file>