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mmaniar\Desktop\TLI\PCF_Training\"/>
    </mc:Choice>
  </mc:AlternateContent>
  <bookViews>
    <workbookView xWindow="0" yWindow="0" windowWidth="13800" windowHeight="4104"/>
  </bookViews>
  <sheets>
    <sheet name="Training" sheetId="1" r:id="rId1"/>
  </sheets>
  <definedNames>
    <definedName name="_xlnm._FilterDatabase" localSheetId="0" hidden="1">Training!$A$1:$L$37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 l="1"/>
  <c r="H39" i="1" l="1"/>
  <c r="H40" i="1" s="1"/>
  <c r="H41" i="1" s="1"/>
</calcChain>
</file>

<file path=xl/sharedStrings.xml><?xml version="1.0" encoding="utf-8"?>
<sst xmlns="http://schemas.openxmlformats.org/spreadsheetml/2006/main" count="309" uniqueCount="125">
  <si>
    <t>Source</t>
  </si>
  <si>
    <t>Pivotal Academy</t>
  </si>
  <si>
    <t>Getting Started With Pivotal Cloud Foundry</t>
  </si>
  <si>
    <t>Title</t>
  </si>
  <si>
    <t>Beginner</t>
  </si>
  <si>
    <t>URL</t>
  </si>
  <si>
    <t>Level</t>
  </si>
  <si>
    <t>Topic</t>
  </si>
  <si>
    <t>Hands-On</t>
  </si>
  <si>
    <t>Y</t>
  </si>
  <si>
    <t>Intermediate</t>
  </si>
  <si>
    <t>DevTools In Spring Boot 1.3</t>
  </si>
  <si>
    <t>https://pivotal.litmos.com/course/186967</t>
  </si>
  <si>
    <t>N</t>
  </si>
  <si>
    <t>https://pivotal.litmos.com/course/187582</t>
  </si>
  <si>
    <t>Inside Spring.Io: A Production Spring Reference Application</t>
  </si>
  <si>
    <t>Advanced</t>
  </si>
  <si>
    <t>https://pivotal.litmos.com/course/187601</t>
  </si>
  <si>
    <t>Developer Tooling - What’s New And What’s Next</t>
  </si>
  <si>
    <t>Full Stack</t>
  </si>
  <si>
    <t>https://pivotal.litmos.com/course/187539</t>
  </si>
  <si>
    <t>Microservices</t>
  </si>
  <si>
    <t>Delivery</t>
  </si>
  <si>
    <t>Video</t>
  </si>
  <si>
    <t>Instructions</t>
  </si>
  <si>
    <t>Udemy</t>
  </si>
  <si>
    <t>https://www.udemy.com/microservices-with-spring-cloud/</t>
  </si>
  <si>
    <t>Microservies with Spring Cloud</t>
  </si>
  <si>
    <t>Instructions, Video</t>
  </si>
  <si>
    <t>Cost</t>
  </si>
  <si>
    <t>Free</t>
  </si>
  <si>
    <t>https://spring.io/guides/gs/spring-boot/</t>
  </si>
  <si>
    <t>Spring</t>
  </si>
  <si>
    <t xml:space="preserve">Building an Application with Spring Boot </t>
  </si>
  <si>
    <t>https://spring.io/guides/tutorials/bookmarks/</t>
  </si>
  <si>
    <t>Building REST services with Spring</t>
  </si>
  <si>
    <t>https://spring.io/blog/2014/06/03/introducing-spring-cloud</t>
  </si>
  <si>
    <t>Introduce Spring Cloud</t>
  </si>
  <si>
    <t>Cloud</t>
  </si>
  <si>
    <t>Notes</t>
  </si>
  <si>
    <t>Skip Heroku deployment</t>
  </si>
  <si>
    <t>Spring Cloud Quick Start</t>
  </si>
  <si>
    <t>http://projects.spring.io/spring-cloud/#quick-start</t>
  </si>
  <si>
    <t>Reading</t>
  </si>
  <si>
    <t>Inside Cloud Foundry: An Architectural Review</t>
  </si>
  <si>
    <t>YouTube</t>
  </si>
  <si>
    <t>https://www.youtube.com/watch?v=oXExLtmw0q4</t>
  </si>
  <si>
    <t>https://pivotal.litmos.com/course/187606</t>
  </si>
  <si>
    <t>Angular</t>
  </si>
  <si>
    <t>https://pivotal.litmos.com/course/187609/</t>
  </si>
  <si>
    <t>Spring Your Apps Into The Cloud With A PaaS</t>
  </si>
  <si>
    <t>https://www.youtube.com/watch?v=XbknBOmMuPQ</t>
  </si>
  <si>
    <t>Bootstrapping Spring Boot</t>
  </si>
  <si>
    <t>https://www.youtube.com/watch?v=kbisNUfqVLM</t>
  </si>
  <si>
    <t>Create RESTful Web Services 1</t>
  </si>
  <si>
    <t>https://www.youtube.com/watch?v=mrrHTJxppi8</t>
  </si>
  <si>
    <t>https://www.youtube.com/watch?v=qJnAM_ZZvWA</t>
  </si>
  <si>
    <t>Creating Business Services</t>
  </si>
  <si>
    <t>ID</t>
  </si>
  <si>
    <t>A Single-Page Application With Spring Security And Angular JS</t>
  </si>
  <si>
    <t>Smarter Service-To-Service Invocations With Spring Cloud</t>
  </si>
  <si>
    <t xml:space="preserve">Developing Microservices for PaaS with Spring and Cloud Foundry </t>
  </si>
  <si>
    <t>https://www.youtube.com/watch?v=iMvCOEsSuAc</t>
  </si>
  <si>
    <t xml:space="preserve">Great for Architects.  This session talks about architectural patterns for at-scale cloud native architectures and how Spring Cloud and the Netflix OSS components help you implement these patterns.  This is part 1 of a 2 part series from SpringOne 2015 </t>
  </si>
  <si>
    <t>Apps + Data + Cloud: What Does It All Mean?</t>
  </si>
  <si>
    <t>https://www.youtube.com/watch?v=ObKGl0f5a7I</t>
  </si>
  <si>
    <t xml:space="preserve">Great for Architects.  This section continues from Matt’s take about architectural patters and goes into microservices architect, lambda architecture, and big data and why Pivotal Cloud Foundry helps.  Then he walks through code examples to illustrate his points.  The code from this talk is available at:  https://github.com/cf-platform-eng/springbox-datacloud </t>
  </si>
  <si>
    <t>Simplify Cloud Applications using Spring Cloud Connectors</t>
  </si>
  <si>
    <t>https://www.youtube.com/watch?v=T8SPV4rnxjg</t>
  </si>
  <si>
    <t>PCF and Spring Team members talk about Spring Cloud on PCF</t>
  </si>
  <si>
    <t>Spring Cloud at Netflix  </t>
  </si>
  <si>
    <t>https://www.youtube.com/watch?v=6wvVANQ6EJ8</t>
  </si>
  <si>
    <t xml:space="preserve">Migrating the Monolith </t>
  </si>
  <si>
    <t xml:space="preserve">http://www.infoq.com/presentations/paas-migration?utm_source=infoq&amp;utm_medium=QCon_EarlyAccessVideos&amp;utm_campaign=SpringOne2GX2015  </t>
  </si>
  <si>
    <t>InfoQ</t>
  </si>
  <si>
    <t>https://spring.io/blog/2015/07/14/microservices-with-spring</t>
  </si>
  <si>
    <t>How to build self-healing distributed system with Spring Cloud</t>
  </si>
  <si>
    <t>http://www.javaworld.com/article/2927920/cloud-computing/build-self-healing-distributed-systems-with-spring-cloud.html</t>
  </si>
  <si>
    <t>DevOps</t>
  </si>
  <si>
    <t>https://vimeo.com/165186982?mc_cid=dd65527302&amp;mc_eid=77254b6061</t>
  </si>
  <si>
    <t>Vimeo</t>
  </si>
  <si>
    <t>PCF</t>
  </si>
  <si>
    <t>Create RESTful Web Services 2</t>
  </si>
  <si>
    <t>Spring-Boot</t>
  </si>
  <si>
    <t>Microservices with Spring</t>
  </si>
  <si>
    <t>Full-Stack</t>
  </si>
  <si>
    <t>DevOps Learning</t>
  </si>
  <si>
    <t>Capgemini Learning Portal</t>
  </si>
  <si>
    <t>Cloud Computing Technical Essentials - Part 1</t>
  </si>
  <si>
    <t>https://capgemini.sumtotalsystems.com/sumtotal/core/activitydetails/ViewActivityDetails/463530?actId=463530&amp;UserMode=0&amp;Task=&amp;InvoiceId=&amp;UserAction=&amp;CallerURL=</t>
  </si>
  <si>
    <t>Cloud Concepts</t>
  </si>
  <si>
    <t>Cloud Computing Technical Essentials - Part 2</t>
  </si>
  <si>
    <t>https://capgemini.sumtotalsystems.com/sumtotal/core/activitydetails/ViewActivityDetails/463577?actId=463577&amp;UserMode=0&amp;Task=&amp;InvoiceId=&amp;UserAction=&amp;CallerURL=</t>
  </si>
  <si>
    <t>Time (Mins)</t>
  </si>
  <si>
    <t>https://capgemini.sumtotalsystems.com/sumtotal/core/activitydetails/ViewActivityDetails/370903?actId=370903&amp;UserMode=0&amp;Task=&amp;InvoiceId=&amp;UserAction=&amp;CallerURL=/sumtotal/app/taxonomy/TAX_Fav.aspx%3FUserMode%3D0</t>
  </si>
  <si>
    <t>DevOps Fundamental</t>
  </si>
  <si>
    <t xml:space="preserve">Harnessing Domain Driven Design </t>
  </si>
  <si>
    <t>https://capgemini.sumtotalsystems.com/sumtotal/core/activitydetails/ViewActivityDetails/503748?actId=503748&amp;UserMode=0&amp;Task=&amp;InvoiceId=&amp;UserAction=&amp;CallerURL=/sumtotal/app/taxonomy/learnerSearch/LearnerSearch.aspx%3FUserMode%3D0%26searchText%3DHarnessing%20Domain%20Driven%20Design</t>
  </si>
  <si>
    <t>DDD</t>
  </si>
  <si>
    <t>https://capgemini.box.com/s/dppwj1mnqvzu3drydy6mesaiwmd3owww</t>
  </si>
  <si>
    <t>Introduction to PCF Buildpacks and Microservice</t>
  </si>
  <si>
    <t>Capgemini Box</t>
  </si>
  <si>
    <t>CI CD Solution</t>
  </si>
  <si>
    <t>ChargeBack Solution</t>
  </si>
  <si>
    <t>Test</t>
  </si>
  <si>
    <t>Yes</t>
  </si>
  <si>
    <t>https://capgemini.box.com/s/e1xri8g2s1pyofl9kuq952ep9xph3wd3</t>
  </si>
  <si>
    <t>https://capgemini.box.com/s/1nenyucxzgcucsag2ebc29hyp668ba5v</t>
  </si>
  <si>
    <t>Mins</t>
  </si>
  <si>
    <t>Hours</t>
  </si>
  <si>
    <t>Days</t>
  </si>
  <si>
    <t>Pivotal Cloud Foundry Reading Content</t>
  </si>
  <si>
    <t>https://capgemini.box.com/s/0qwhojyb68z32yxoak7hhkgxm5n6e0kl</t>
  </si>
  <si>
    <t>Must Have. Theory on PCF</t>
  </si>
  <si>
    <t>Can Skip, if don’t have Udemy Account</t>
  </si>
  <si>
    <t>http://pcf-hugo-workshop.cfapps.io/</t>
  </si>
  <si>
    <t>Concurse, Docker, Spring Labs</t>
  </si>
  <si>
    <t>DevOps and Spring</t>
  </si>
  <si>
    <t>Instruction</t>
  </si>
  <si>
    <t>Pivotal Cloud Foundry Developer e-Learning (PRPP Advanced)</t>
  </si>
  <si>
    <t>With Assessment</t>
  </si>
  <si>
    <t xml:space="preserve">https://pivotal.litmos.com?C=482071 </t>
  </si>
  <si>
    <t>https://pivotal.litmos.com?C=482074</t>
  </si>
  <si>
    <t>Spring Boot Developer e-Learning (PRPP Advanced)</t>
  </si>
  <si>
    <t>https://pivotal.io/platform/pcf-tutorials/getting-started-with-pivotal-cloud-foundry/introduction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</si>
</sst>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8" x14ac:knownFonts="1">
    <font>
      <sz val="11"/>
      <color theme="1"/>
      <name val="Calibri"/>
      <family val="2"/>
      <scheme val="minor"/>
    </font>
    <font>
      <u/>
      <sz val="11"/>
      <color theme="10"/>
      <name val="Calibri"/>
      <family val="2"/>
      <scheme val="minor"/>
    </font>
    <font>
      <u/>
      <sz val="8"/>
      <color theme="10"/>
      <name val="Calibri"/>
      <family val="2"/>
      <scheme val="minor"/>
    </font>
    <font>
      <b/>
      <sz val="9"/>
      <color theme="1"/>
      <name val="Calibri"/>
      <family val="2"/>
      <scheme val="minor"/>
    </font>
    <font>
      <sz val="9"/>
      <color theme="1"/>
      <name val="Calibri"/>
      <family val="2"/>
      <scheme val="minor"/>
    </font>
    <font>
      <u/>
      <sz val="9"/>
      <color theme="10"/>
      <name val="Calibri"/>
      <family val="2"/>
      <scheme val="minor"/>
    </font>
    <font>
      <sz val="9"/>
      <name val="Calibri"/>
      <family val="2"/>
      <scheme val="minor"/>
    </font>
    <font>
      <u/>
      <sz val="1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4" fillId="0" borderId="0" xfId="0" applyFont="1" applyAlignment="1">
      <alignment wrapText="1"/>
    </xf>
    <xf numFmtId="0" fontId="4" fillId="0" borderId="0" xfId="0" applyFont="1"/>
    <xf numFmtId="0" fontId="4" fillId="0" borderId="1" xfId="0" applyFont="1" applyBorder="1"/>
    <xf numFmtId="0" fontId="4" fillId="0" borderId="1" xfId="0" applyFont="1" applyBorder="1" applyAlignment="1">
      <alignment wrapText="1"/>
    </xf>
    <xf numFmtId="0" fontId="5" fillId="0" borderId="1" xfId="1" applyFont="1" applyBorder="1" applyAlignment="1">
      <alignment wrapText="1"/>
    </xf>
    <xf numFmtId="6" fontId="4" fillId="0" borderId="1" xfId="0" applyNumberFormat="1" applyFont="1" applyBorder="1"/>
    <xf numFmtId="0" fontId="2" fillId="0" borderId="1" xfId="1" applyFont="1" applyBorder="1" applyAlignment="1">
      <alignment wrapText="1"/>
    </xf>
    <xf numFmtId="1" fontId="4" fillId="0" borderId="1" xfId="0" applyNumberFormat="1" applyFont="1" applyBorder="1" applyAlignment="1">
      <alignment horizontal="center" vertical="center"/>
    </xf>
    <xf numFmtId="0" fontId="3" fillId="2" borderId="1" xfId="0" applyFont="1" applyFill="1" applyBorder="1"/>
    <xf numFmtId="0" fontId="3" fillId="2" borderId="1" xfId="0" applyFont="1" applyFill="1" applyBorder="1" applyAlignment="1">
      <alignment wrapText="1"/>
    </xf>
    <xf numFmtId="0" fontId="4" fillId="3" borderId="1" xfId="0" applyFont="1" applyFill="1" applyBorder="1"/>
    <xf numFmtId="0" fontId="4" fillId="3" borderId="1" xfId="0" applyFont="1" applyFill="1" applyBorder="1" applyAlignment="1">
      <alignment wrapText="1"/>
    </xf>
    <xf numFmtId="0" fontId="4" fillId="0" borderId="1" xfId="0" applyFont="1" applyFill="1" applyBorder="1"/>
    <xf numFmtId="0" fontId="4" fillId="0" borderId="0" xfId="0" applyFont="1" applyFill="1"/>
    <xf numFmtId="0" fontId="4" fillId="0" borderId="1" xfId="0" applyFont="1" applyFill="1" applyBorder="1" applyAlignment="1">
      <alignment wrapText="1"/>
    </xf>
    <xf numFmtId="0" fontId="1" fillId="0" borderId="1" xfId="1" applyFill="1" applyBorder="1" applyAlignment="1">
      <alignment wrapText="1"/>
    </xf>
    <xf numFmtId="0" fontId="1" fillId="0" borderId="1" xfId="1" applyBorder="1" applyAlignment="1">
      <alignment wrapText="1"/>
    </xf>
    <xf numFmtId="0" fontId="1" fillId="3" borderId="1" xfId="1" applyFill="1" applyBorder="1" applyAlignment="1">
      <alignment wrapText="1"/>
    </xf>
    <xf numFmtId="0" fontId="6" fillId="3" borderId="1" xfId="0" applyFont="1" applyFill="1" applyBorder="1"/>
    <xf numFmtId="0" fontId="6" fillId="3" borderId="1" xfId="0" applyFont="1" applyFill="1" applyBorder="1" applyAlignment="1">
      <alignment wrapText="1"/>
    </xf>
    <xf numFmtId="0" fontId="7" fillId="3" borderId="0" xfId="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apgemini.box.com/s/dppwj1mnqvzu3drydy6mesaiwmd3owww" TargetMode="External"/><Relationship Id="rId13" Type="http://schemas.openxmlformats.org/officeDocument/2006/relationships/hyperlink" Target="https://pivotal.litmos.com/?C=482071" TargetMode="External"/><Relationship Id="rId3" Type="http://schemas.openxmlformats.org/officeDocument/2006/relationships/hyperlink" Target="https://capgemini.sumtotalsystems.com/sumtotal/core/activitydetails/ViewActivityDetails/463530?actId=463530&amp;UserMode=0&amp;Task=&amp;InvoiceId=&amp;UserAction=&amp;CallerURL=" TargetMode="External"/><Relationship Id="rId7" Type="http://schemas.openxmlformats.org/officeDocument/2006/relationships/hyperlink" Target="https://pivotal.litmos.com/course/186967" TargetMode="External"/><Relationship Id="rId12" Type="http://schemas.openxmlformats.org/officeDocument/2006/relationships/hyperlink" Target="https://pivotal.litmos.com/?C=482074" TargetMode="External"/><Relationship Id="rId2" Type="http://schemas.openxmlformats.org/officeDocument/2006/relationships/hyperlink" Target="https://www.youtube.com/watch?v=6wvVANQ6EJ8" TargetMode="External"/><Relationship Id="rId1" Type="http://schemas.openxmlformats.org/officeDocument/2006/relationships/hyperlink" Target="https://www.youtube.com/watch?v=T8SPV4rnxjg" TargetMode="External"/><Relationship Id="rId6" Type="http://schemas.openxmlformats.org/officeDocument/2006/relationships/hyperlink" Target="https://capgemini.sumtotalsystems.com/sumtotal/core/activitydetails/ViewActivityDetails/370903?actId=370903&amp;UserMode=0&amp;Task=&amp;InvoiceId=&amp;UserAction=&amp;CallerURL=/sumtotal/app/taxonomy/TAX_Fav.aspx%3FUserMode%3D0" TargetMode="External"/><Relationship Id="rId11" Type="http://schemas.openxmlformats.org/officeDocument/2006/relationships/hyperlink" Target="http://pcf-hugo-workshop.cfapps.io/" TargetMode="External"/><Relationship Id="rId5" Type="http://schemas.openxmlformats.org/officeDocument/2006/relationships/hyperlink" Target="https://capgemini.sumtotalsystems.com/sumtotal/core/activitydetails/ViewActivityDetails/463577?actId=463577&amp;UserMode=0&amp;Task=&amp;InvoiceId=&amp;UserAction=&amp;CallerURL=" TargetMode="External"/><Relationship Id="rId10" Type="http://schemas.openxmlformats.org/officeDocument/2006/relationships/hyperlink" Target="https://capgemini.box.com/s/0qwhojyb68z32yxoak7hhkgxm5n6e0kl" TargetMode="External"/><Relationship Id="rId4" Type="http://schemas.openxmlformats.org/officeDocument/2006/relationships/hyperlink" Target="https://pivotal.io/platform/pcf-tutorials/getting-started-with-pivotal-cloud-foundry/introduction" TargetMode="External"/><Relationship Id="rId9" Type="http://schemas.openxmlformats.org/officeDocument/2006/relationships/hyperlink" Target="https://capgemini.box.com/s/e1xri8g2s1pyofl9kuq952ep9xph3wd3"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abSelected="1" zoomScale="99" zoomScaleNormal="99" workbookViewId="0">
      <pane ySplit="1" topLeftCell="A2" activePane="bottomLeft" state="frozen"/>
      <selection pane="bottomLeft" activeCell="D6" sqref="D6"/>
    </sheetView>
  </sheetViews>
  <sheetFormatPr defaultRowHeight="12" x14ac:dyDescent="0.25"/>
  <cols>
    <col min="1" max="1" width="5.109375" style="2" bestFit="1" customWidth="1"/>
    <col min="2" max="2" width="19.5546875" style="1" customWidth="1"/>
    <col min="3" max="3" width="36.5546875" style="1" customWidth="1"/>
    <col min="4" max="4" width="73.77734375" style="1" customWidth="1"/>
    <col min="5" max="5" width="17.5546875" style="2" customWidth="1"/>
    <col min="6" max="6" width="12.6640625" style="2" customWidth="1"/>
    <col min="7" max="7" width="12" style="2" customWidth="1"/>
    <col min="8" max="8" width="14.6640625" style="2" customWidth="1"/>
    <col min="9" max="9" width="9.109375" style="2" customWidth="1"/>
    <col min="10" max="10" width="18" style="2" customWidth="1"/>
    <col min="11" max="11" width="9.109375" style="2" customWidth="1"/>
    <col min="12" max="12" width="89.44140625" style="2" customWidth="1"/>
    <col min="13" max="16384" width="8.88671875" style="2"/>
  </cols>
  <sheetData>
    <row r="1" spans="1:12" x14ac:dyDescent="0.25">
      <c r="A1" s="9" t="s">
        <v>58</v>
      </c>
      <c r="B1" s="10" t="s">
        <v>0</v>
      </c>
      <c r="C1" s="10" t="s">
        <v>3</v>
      </c>
      <c r="D1" s="10" t="s">
        <v>5</v>
      </c>
      <c r="E1" s="9" t="s">
        <v>7</v>
      </c>
      <c r="F1" s="9" t="s">
        <v>6</v>
      </c>
      <c r="G1" s="9" t="s">
        <v>8</v>
      </c>
      <c r="H1" s="9" t="s">
        <v>93</v>
      </c>
      <c r="I1" s="9" t="s">
        <v>104</v>
      </c>
      <c r="J1" s="9" t="s">
        <v>22</v>
      </c>
      <c r="K1" s="9" t="s">
        <v>29</v>
      </c>
      <c r="L1" s="9" t="s">
        <v>39</v>
      </c>
    </row>
    <row r="2" spans="1:12" ht="24" x14ac:dyDescent="0.25">
      <c r="A2" s="3">
        <v>1</v>
      </c>
      <c r="B2" s="4" t="s">
        <v>87</v>
      </c>
      <c r="C2" s="4" t="s">
        <v>88</v>
      </c>
      <c r="D2" s="5" t="s">
        <v>89</v>
      </c>
      <c r="E2" s="3" t="s">
        <v>90</v>
      </c>
      <c r="F2" s="3" t="s">
        <v>4</v>
      </c>
      <c r="G2" s="3" t="s">
        <v>13</v>
      </c>
      <c r="H2" s="3">
        <v>30</v>
      </c>
      <c r="I2" s="3"/>
      <c r="J2" s="3" t="s">
        <v>23</v>
      </c>
      <c r="K2" s="3" t="s">
        <v>30</v>
      </c>
      <c r="L2" s="3"/>
    </row>
    <row r="3" spans="1:12" ht="24" x14ac:dyDescent="0.25">
      <c r="A3" s="3">
        <v>2</v>
      </c>
      <c r="B3" s="4" t="s">
        <v>87</v>
      </c>
      <c r="C3" s="4" t="s">
        <v>91</v>
      </c>
      <c r="D3" s="5" t="s">
        <v>92</v>
      </c>
      <c r="E3" s="3" t="s">
        <v>90</v>
      </c>
      <c r="F3" s="3" t="s">
        <v>4</v>
      </c>
      <c r="G3" s="3" t="s">
        <v>13</v>
      </c>
      <c r="H3" s="3">
        <v>30</v>
      </c>
      <c r="I3" s="3"/>
      <c r="J3" s="3" t="s">
        <v>23</v>
      </c>
      <c r="K3" s="3" t="s">
        <v>30</v>
      </c>
      <c r="L3" s="3"/>
    </row>
    <row r="4" spans="1:12" ht="36" x14ac:dyDescent="0.25">
      <c r="A4" s="3">
        <v>3</v>
      </c>
      <c r="B4" s="4" t="s">
        <v>87</v>
      </c>
      <c r="C4" s="4" t="s">
        <v>95</v>
      </c>
      <c r="D4" s="5" t="s">
        <v>94</v>
      </c>
      <c r="E4" s="3" t="s">
        <v>78</v>
      </c>
      <c r="F4" s="3" t="s">
        <v>4</v>
      </c>
      <c r="G4" s="3" t="s">
        <v>13</v>
      </c>
      <c r="H4" s="3">
        <v>120</v>
      </c>
      <c r="I4" s="3"/>
      <c r="J4" s="3" t="s">
        <v>23</v>
      </c>
      <c r="K4" s="3" t="s">
        <v>30</v>
      </c>
      <c r="L4" s="3"/>
    </row>
    <row r="5" spans="1:12" ht="48" x14ac:dyDescent="0.25">
      <c r="A5" s="3">
        <v>4</v>
      </c>
      <c r="B5" s="4" t="s">
        <v>87</v>
      </c>
      <c r="C5" s="4" t="s">
        <v>96</v>
      </c>
      <c r="D5" s="5" t="s">
        <v>97</v>
      </c>
      <c r="E5" s="3" t="s">
        <v>98</v>
      </c>
      <c r="F5" s="3" t="s">
        <v>4</v>
      </c>
      <c r="G5" s="3" t="s">
        <v>13</v>
      </c>
      <c r="H5" s="3">
        <v>60</v>
      </c>
      <c r="I5" s="3"/>
      <c r="J5" s="3" t="s">
        <v>23</v>
      </c>
      <c r="K5" s="3" t="s">
        <v>30</v>
      </c>
      <c r="L5" s="3"/>
    </row>
    <row r="6" spans="1:12" ht="28.8" x14ac:dyDescent="0.3">
      <c r="A6" s="3">
        <v>5</v>
      </c>
      <c r="B6" s="4" t="s">
        <v>1</v>
      </c>
      <c r="C6" s="4" t="s">
        <v>2</v>
      </c>
      <c r="D6" s="17" t="s">
        <v>124</v>
      </c>
      <c r="E6" s="3" t="s">
        <v>81</v>
      </c>
      <c r="F6" s="3" t="s">
        <v>4</v>
      </c>
      <c r="G6" s="3" t="s">
        <v>9</v>
      </c>
      <c r="H6" s="3">
        <v>60</v>
      </c>
      <c r="I6" s="3"/>
      <c r="J6" s="3" t="s">
        <v>28</v>
      </c>
      <c r="K6" s="3" t="s">
        <v>30</v>
      </c>
      <c r="L6" s="3"/>
    </row>
    <row r="7" spans="1:12" x14ac:dyDescent="0.25">
      <c r="A7" s="3">
        <v>6</v>
      </c>
      <c r="B7" s="4" t="s">
        <v>101</v>
      </c>
      <c r="C7" s="4" t="s">
        <v>100</v>
      </c>
      <c r="D7" s="5" t="s">
        <v>99</v>
      </c>
      <c r="E7" s="3" t="s">
        <v>81</v>
      </c>
      <c r="F7" s="3" t="s">
        <v>4</v>
      </c>
      <c r="G7" s="3" t="s">
        <v>13</v>
      </c>
      <c r="H7" s="3">
        <v>60</v>
      </c>
      <c r="I7" s="3"/>
      <c r="J7" s="3" t="s">
        <v>23</v>
      </c>
      <c r="K7" s="3" t="s">
        <v>30</v>
      </c>
      <c r="L7" s="3"/>
    </row>
    <row r="8" spans="1:12" ht="24.6" x14ac:dyDescent="0.3">
      <c r="A8" s="3">
        <v>7</v>
      </c>
      <c r="B8" s="12" t="s">
        <v>1</v>
      </c>
      <c r="C8" s="12" t="s">
        <v>119</v>
      </c>
      <c r="D8" s="18" t="s">
        <v>121</v>
      </c>
      <c r="E8" s="11" t="s">
        <v>81</v>
      </c>
      <c r="F8" s="11" t="s">
        <v>4</v>
      </c>
      <c r="G8" s="11" t="s">
        <v>9</v>
      </c>
      <c r="H8" s="11">
        <f>480*3</f>
        <v>1440</v>
      </c>
      <c r="I8" s="11" t="s">
        <v>105</v>
      </c>
      <c r="J8" s="11" t="s">
        <v>28</v>
      </c>
      <c r="K8" s="11" t="s">
        <v>30</v>
      </c>
      <c r="L8" s="11" t="s">
        <v>120</v>
      </c>
    </row>
    <row r="9" spans="1:12" s="14" customFormat="1" ht="14.4" x14ac:dyDescent="0.3">
      <c r="A9" s="13">
        <v>8</v>
      </c>
      <c r="B9" s="15" t="s">
        <v>101</v>
      </c>
      <c r="C9" s="15" t="s">
        <v>111</v>
      </c>
      <c r="D9" s="16" t="s">
        <v>112</v>
      </c>
      <c r="E9" s="13" t="s">
        <v>81</v>
      </c>
      <c r="F9" s="13" t="s">
        <v>4</v>
      </c>
      <c r="G9" s="13" t="s">
        <v>13</v>
      </c>
      <c r="H9" s="13">
        <v>300</v>
      </c>
      <c r="I9" s="13"/>
      <c r="J9" s="13" t="s">
        <v>24</v>
      </c>
      <c r="K9" s="13" t="s">
        <v>30</v>
      </c>
      <c r="L9" s="13" t="s">
        <v>113</v>
      </c>
    </row>
    <row r="10" spans="1:12" x14ac:dyDescent="0.25">
      <c r="A10" s="3">
        <v>9</v>
      </c>
      <c r="B10" s="4" t="s">
        <v>1</v>
      </c>
      <c r="C10" s="4" t="s">
        <v>11</v>
      </c>
      <c r="D10" s="5" t="s">
        <v>12</v>
      </c>
      <c r="E10" s="3" t="s">
        <v>83</v>
      </c>
      <c r="F10" s="3" t="s">
        <v>10</v>
      </c>
      <c r="G10" s="3" t="s">
        <v>13</v>
      </c>
      <c r="H10" s="3">
        <v>15</v>
      </c>
      <c r="I10" s="3"/>
      <c r="J10" s="3" t="s">
        <v>23</v>
      </c>
      <c r="K10" s="3" t="s">
        <v>30</v>
      </c>
      <c r="L10" s="3"/>
    </row>
    <row r="11" spans="1:12" ht="24" x14ac:dyDescent="0.25">
      <c r="A11" s="3">
        <v>10</v>
      </c>
      <c r="B11" s="4" t="s">
        <v>1</v>
      </c>
      <c r="C11" s="4" t="s">
        <v>15</v>
      </c>
      <c r="D11" s="7" t="s">
        <v>14</v>
      </c>
      <c r="E11" s="3" t="s">
        <v>85</v>
      </c>
      <c r="F11" s="3" t="s">
        <v>16</v>
      </c>
      <c r="G11" s="3" t="s">
        <v>13</v>
      </c>
      <c r="H11" s="3">
        <v>75</v>
      </c>
      <c r="I11" s="3"/>
      <c r="J11" s="3" t="s">
        <v>23</v>
      </c>
      <c r="K11" s="3" t="s">
        <v>30</v>
      </c>
      <c r="L11" s="3"/>
    </row>
    <row r="12" spans="1:12" x14ac:dyDescent="0.25">
      <c r="A12" s="3">
        <v>11</v>
      </c>
      <c r="B12" s="4" t="s">
        <v>1</v>
      </c>
      <c r="C12" s="4" t="s">
        <v>18</v>
      </c>
      <c r="D12" s="7" t="s">
        <v>17</v>
      </c>
      <c r="E12" s="3" t="s">
        <v>19</v>
      </c>
      <c r="F12" s="3" t="s">
        <v>10</v>
      </c>
      <c r="G12" s="3" t="s">
        <v>13</v>
      </c>
      <c r="H12" s="3">
        <v>75</v>
      </c>
      <c r="I12" s="3"/>
      <c r="J12" s="3" t="s">
        <v>23</v>
      </c>
      <c r="K12" s="3" t="s">
        <v>30</v>
      </c>
      <c r="L12" s="3"/>
    </row>
    <row r="13" spans="1:12" ht="24" x14ac:dyDescent="0.25">
      <c r="A13" s="3">
        <v>12</v>
      </c>
      <c r="B13" s="4" t="s">
        <v>1</v>
      </c>
      <c r="C13" s="4" t="s">
        <v>60</v>
      </c>
      <c r="D13" s="7" t="s">
        <v>20</v>
      </c>
      <c r="E13" s="3" t="s">
        <v>21</v>
      </c>
      <c r="F13" s="3" t="s">
        <v>10</v>
      </c>
      <c r="G13" s="3" t="s">
        <v>9</v>
      </c>
      <c r="H13" s="3">
        <v>100</v>
      </c>
      <c r="I13" s="3"/>
      <c r="J13" s="3" t="s">
        <v>23</v>
      </c>
      <c r="K13" s="3" t="s">
        <v>30</v>
      </c>
      <c r="L13" s="3"/>
    </row>
    <row r="14" spans="1:12" ht="24" x14ac:dyDescent="0.25">
      <c r="A14" s="3">
        <v>13</v>
      </c>
      <c r="B14" s="4" t="s">
        <v>1</v>
      </c>
      <c r="C14" s="4" t="s">
        <v>59</v>
      </c>
      <c r="D14" s="5" t="s">
        <v>47</v>
      </c>
      <c r="E14" s="3" t="s">
        <v>48</v>
      </c>
      <c r="F14" s="3" t="s">
        <v>10</v>
      </c>
      <c r="G14" s="3" t="s">
        <v>13</v>
      </c>
      <c r="H14" s="3">
        <v>90</v>
      </c>
      <c r="I14" s="3"/>
      <c r="J14" s="3" t="s">
        <v>23</v>
      </c>
      <c r="K14" s="3" t="s">
        <v>30</v>
      </c>
      <c r="L14" s="3"/>
    </row>
    <row r="15" spans="1:12" x14ac:dyDescent="0.25">
      <c r="A15" s="3">
        <v>14</v>
      </c>
      <c r="B15" s="4" t="s">
        <v>1</v>
      </c>
      <c r="C15" s="4" t="s">
        <v>50</v>
      </c>
      <c r="D15" s="5" t="s">
        <v>49</v>
      </c>
      <c r="E15" s="3" t="s">
        <v>81</v>
      </c>
      <c r="F15" s="3" t="s">
        <v>4</v>
      </c>
      <c r="G15" s="3" t="s">
        <v>13</v>
      </c>
      <c r="H15" s="3">
        <v>100</v>
      </c>
      <c r="I15" s="3"/>
      <c r="J15" s="3" t="s">
        <v>23</v>
      </c>
      <c r="K15" s="3" t="s">
        <v>30</v>
      </c>
      <c r="L15" s="3"/>
    </row>
    <row r="16" spans="1:12" x14ac:dyDescent="0.25">
      <c r="A16" s="3">
        <v>15</v>
      </c>
      <c r="B16" s="4" t="s">
        <v>32</v>
      </c>
      <c r="C16" s="4" t="s">
        <v>33</v>
      </c>
      <c r="D16" s="5" t="s">
        <v>31</v>
      </c>
      <c r="E16" s="3" t="s">
        <v>83</v>
      </c>
      <c r="F16" s="3" t="s">
        <v>4</v>
      </c>
      <c r="G16" s="3" t="s">
        <v>9</v>
      </c>
      <c r="H16" s="3">
        <v>45</v>
      </c>
      <c r="I16" s="3"/>
      <c r="J16" s="3" t="s">
        <v>24</v>
      </c>
      <c r="K16" s="3" t="s">
        <v>30</v>
      </c>
      <c r="L16" s="3"/>
    </row>
    <row r="17" spans="1:12" x14ac:dyDescent="0.25">
      <c r="A17" s="3">
        <v>16</v>
      </c>
      <c r="B17" s="4" t="s">
        <v>32</v>
      </c>
      <c r="C17" s="4" t="s">
        <v>35</v>
      </c>
      <c r="D17" s="7" t="s">
        <v>34</v>
      </c>
      <c r="E17" s="3" t="s">
        <v>21</v>
      </c>
      <c r="F17" s="3" t="s">
        <v>16</v>
      </c>
      <c r="G17" s="3" t="s">
        <v>9</v>
      </c>
      <c r="H17" s="3">
        <v>120</v>
      </c>
      <c r="I17" s="3"/>
      <c r="J17" s="3" t="s">
        <v>24</v>
      </c>
      <c r="K17" s="3" t="s">
        <v>30</v>
      </c>
      <c r="L17" s="3"/>
    </row>
    <row r="18" spans="1:12" x14ac:dyDescent="0.25">
      <c r="A18" s="3">
        <v>17</v>
      </c>
      <c r="B18" s="4" t="s">
        <v>32</v>
      </c>
      <c r="C18" s="4" t="s">
        <v>37</v>
      </c>
      <c r="D18" s="5" t="s">
        <v>36</v>
      </c>
      <c r="E18" s="3" t="s">
        <v>38</v>
      </c>
      <c r="F18" s="3" t="s">
        <v>4</v>
      </c>
      <c r="G18" s="3" t="s">
        <v>9</v>
      </c>
      <c r="H18" s="3">
        <v>45</v>
      </c>
      <c r="I18" s="3"/>
      <c r="J18" s="3" t="s">
        <v>24</v>
      </c>
      <c r="K18" s="3" t="s">
        <v>30</v>
      </c>
      <c r="L18" s="3" t="s">
        <v>40</v>
      </c>
    </row>
    <row r="19" spans="1:12" x14ac:dyDescent="0.25">
      <c r="A19" s="3">
        <v>18</v>
      </c>
      <c r="B19" s="4" t="s">
        <v>32</v>
      </c>
      <c r="C19" s="4" t="s">
        <v>41</v>
      </c>
      <c r="D19" s="7" t="s">
        <v>42</v>
      </c>
      <c r="E19" s="3" t="s">
        <v>38</v>
      </c>
      <c r="F19" s="3" t="s">
        <v>4</v>
      </c>
      <c r="G19" s="3" t="s">
        <v>13</v>
      </c>
      <c r="H19" s="3">
        <v>120</v>
      </c>
      <c r="I19" s="3"/>
      <c r="J19" s="3" t="s">
        <v>43</v>
      </c>
      <c r="K19" s="3" t="s">
        <v>30</v>
      </c>
      <c r="L19" s="3"/>
    </row>
    <row r="20" spans="1:12" x14ac:dyDescent="0.25">
      <c r="A20" s="3">
        <v>19</v>
      </c>
      <c r="B20" s="4" t="s">
        <v>45</v>
      </c>
      <c r="C20" s="4" t="s">
        <v>52</v>
      </c>
      <c r="D20" s="5" t="s">
        <v>51</v>
      </c>
      <c r="E20" s="3" t="s">
        <v>83</v>
      </c>
      <c r="F20" s="3" t="s">
        <v>4</v>
      </c>
      <c r="G20" s="3" t="s">
        <v>9</v>
      </c>
      <c r="H20" s="3">
        <v>15</v>
      </c>
      <c r="I20" s="3"/>
      <c r="J20" s="3" t="s">
        <v>23</v>
      </c>
      <c r="K20" s="3" t="s">
        <v>30</v>
      </c>
      <c r="L20" s="3"/>
    </row>
    <row r="21" spans="1:12" x14ac:dyDescent="0.25">
      <c r="A21" s="3">
        <v>20</v>
      </c>
      <c r="B21" s="4" t="s">
        <v>45</v>
      </c>
      <c r="C21" s="4" t="s">
        <v>54</v>
      </c>
      <c r="D21" s="5" t="s">
        <v>53</v>
      </c>
      <c r="E21" s="3" t="s">
        <v>21</v>
      </c>
      <c r="F21" s="3" t="s">
        <v>10</v>
      </c>
      <c r="G21" s="3" t="s">
        <v>9</v>
      </c>
      <c r="H21" s="3">
        <v>15</v>
      </c>
      <c r="I21" s="3"/>
      <c r="J21" s="3" t="s">
        <v>23</v>
      </c>
      <c r="K21" s="3" t="s">
        <v>30</v>
      </c>
      <c r="L21" s="3"/>
    </row>
    <row r="22" spans="1:12" x14ac:dyDescent="0.25">
      <c r="A22" s="3">
        <v>21</v>
      </c>
      <c r="B22" s="4" t="s">
        <v>45</v>
      </c>
      <c r="C22" s="4" t="s">
        <v>82</v>
      </c>
      <c r="D22" s="5" t="s">
        <v>55</v>
      </c>
      <c r="E22" s="3" t="s">
        <v>21</v>
      </c>
      <c r="F22" s="3" t="s">
        <v>10</v>
      </c>
      <c r="G22" s="3" t="s">
        <v>9</v>
      </c>
      <c r="H22" s="3">
        <v>30</v>
      </c>
      <c r="I22" s="3"/>
      <c r="J22" s="3" t="s">
        <v>23</v>
      </c>
      <c r="K22" s="3" t="s">
        <v>30</v>
      </c>
      <c r="L22" s="3"/>
    </row>
    <row r="23" spans="1:12" x14ac:dyDescent="0.25">
      <c r="A23" s="3">
        <v>22</v>
      </c>
      <c r="B23" s="4" t="s">
        <v>45</v>
      </c>
      <c r="C23" s="4" t="s">
        <v>57</v>
      </c>
      <c r="D23" s="5" t="s">
        <v>56</v>
      </c>
      <c r="E23" s="3" t="s">
        <v>21</v>
      </c>
      <c r="F23" s="3" t="s">
        <v>10</v>
      </c>
      <c r="G23" s="3" t="s">
        <v>9</v>
      </c>
      <c r="H23" s="3">
        <v>15</v>
      </c>
      <c r="I23" s="3"/>
      <c r="J23" s="3" t="s">
        <v>23</v>
      </c>
      <c r="K23" s="3" t="s">
        <v>30</v>
      </c>
      <c r="L23" s="3"/>
    </row>
    <row r="24" spans="1:12" x14ac:dyDescent="0.25">
      <c r="A24" s="3">
        <v>23</v>
      </c>
      <c r="B24" s="4" t="s">
        <v>45</v>
      </c>
      <c r="C24" s="4" t="s">
        <v>44</v>
      </c>
      <c r="D24" s="5" t="s">
        <v>46</v>
      </c>
      <c r="E24" s="3" t="s">
        <v>81</v>
      </c>
      <c r="F24" s="3" t="s">
        <v>10</v>
      </c>
      <c r="G24" s="3" t="s">
        <v>13</v>
      </c>
      <c r="H24" s="3">
        <v>90</v>
      </c>
      <c r="I24" s="3"/>
      <c r="J24" s="3" t="s">
        <v>23</v>
      </c>
      <c r="K24" s="3" t="s">
        <v>30</v>
      </c>
      <c r="L24" s="3"/>
    </row>
    <row r="25" spans="1:12" ht="19.2" customHeight="1" x14ac:dyDescent="0.25">
      <c r="A25" s="3">
        <v>24</v>
      </c>
      <c r="B25" s="4" t="s">
        <v>25</v>
      </c>
      <c r="C25" s="4" t="s">
        <v>27</v>
      </c>
      <c r="D25" s="7" t="s">
        <v>26</v>
      </c>
      <c r="E25" s="3" t="s">
        <v>21</v>
      </c>
      <c r="F25" s="3" t="s">
        <v>10</v>
      </c>
      <c r="G25" s="3" t="s">
        <v>9</v>
      </c>
      <c r="H25" s="3">
        <v>300</v>
      </c>
      <c r="I25" s="6"/>
      <c r="J25" s="3" t="s">
        <v>28</v>
      </c>
      <c r="K25" s="6">
        <v>25</v>
      </c>
      <c r="L25" s="3" t="s">
        <v>114</v>
      </c>
    </row>
    <row r="26" spans="1:12" ht="36" x14ac:dyDescent="0.25">
      <c r="A26" s="3">
        <v>25</v>
      </c>
      <c r="B26" s="4" t="s">
        <v>45</v>
      </c>
      <c r="C26" s="4" t="s">
        <v>61</v>
      </c>
      <c r="D26" s="7" t="s">
        <v>62</v>
      </c>
      <c r="E26" s="3" t="s">
        <v>21</v>
      </c>
      <c r="F26" s="3" t="s">
        <v>16</v>
      </c>
      <c r="G26" s="3" t="s">
        <v>13</v>
      </c>
      <c r="H26" s="3">
        <v>90</v>
      </c>
      <c r="I26" s="3"/>
      <c r="J26" s="3" t="s">
        <v>23</v>
      </c>
      <c r="K26" s="3" t="s">
        <v>30</v>
      </c>
      <c r="L26" s="4" t="s">
        <v>63</v>
      </c>
    </row>
    <row r="27" spans="1:12" ht="36" x14ac:dyDescent="0.25">
      <c r="A27" s="3">
        <v>26</v>
      </c>
      <c r="B27" s="4" t="s">
        <v>45</v>
      </c>
      <c r="C27" s="4" t="s">
        <v>64</v>
      </c>
      <c r="D27" s="7" t="s">
        <v>65</v>
      </c>
      <c r="E27" s="3" t="s">
        <v>85</v>
      </c>
      <c r="F27" s="3" t="s">
        <v>16</v>
      </c>
      <c r="G27" s="3" t="s">
        <v>13</v>
      </c>
      <c r="H27" s="3">
        <v>90</v>
      </c>
      <c r="I27" s="3"/>
      <c r="J27" s="3" t="s">
        <v>23</v>
      </c>
      <c r="K27" s="3" t="s">
        <v>30</v>
      </c>
      <c r="L27" s="4" t="s">
        <v>66</v>
      </c>
    </row>
    <row r="28" spans="1:12" ht="24" x14ac:dyDescent="0.25">
      <c r="A28" s="3">
        <v>27</v>
      </c>
      <c r="B28" s="4" t="s">
        <v>45</v>
      </c>
      <c r="C28" s="4" t="s">
        <v>67</v>
      </c>
      <c r="D28" s="7" t="s">
        <v>68</v>
      </c>
      <c r="E28" s="3" t="s">
        <v>81</v>
      </c>
      <c r="F28" s="3" t="s">
        <v>10</v>
      </c>
      <c r="G28" s="3" t="s">
        <v>13</v>
      </c>
      <c r="H28" s="3">
        <v>90</v>
      </c>
      <c r="I28" s="3"/>
      <c r="J28" s="3" t="s">
        <v>23</v>
      </c>
      <c r="K28" s="3" t="s">
        <v>30</v>
      </c>
      <c r="L28" s="4" t="s">
        <v>69</v>
      </c>
    </row>
    <row r="29" spans="1:12" x14ac:dyDescent="0.25">
      <c r="A29" s="3">
        <v>28</v>
      </c>
      <c r="B29" s="4" t="s">
        <v>45</v>
      </c>
      <c r="C29" s="4" t="s">
        <v>70</v>
      </c>
      <c r="D29" s="7" t="s">
        <v>71</v>
      </c>
      <c r="E29" s="3" t="s">
        <v>38</v>
      </c>
      <c r="F29" s="3" t="s">
        <v>16</v>
      </c>
      <c r="G29" s="3" t="s">
        <v>13</v>
      </c>
      <c r="H29" s="3">
        <v>90</v>
      </c>
      <c r="I29" s="3"/>
      <c r="J29" s="3" t="s">
        <v>23</v>
      </c>
      <c r="K29" s="3"/>
      <c r="L29" s="3"/>
    </row>
    <row r="30" spans="1:12" ht="21" x14ac:dyDescent="0.25">
      <c r="A30" s="3">
        <v>29</v>
      </c>
      <c r="B30" s="4" t="s">
        <v>74</v>
      </c>
      <c r="C30" s="4" t="s">
        <v>72</v>
      </c>
      <c r="D30" s="7" t="s">
        <v>73</v>
      </c>
      <c r="E30" s="3" t="s">
        <v>21</v>
      </c>
      <c r="F30" s="3" t="s">
        <v>16</v>
      </c>
      <c r="G30" s="3" t="s">
        <v>13</v>
      </c>
      <c r="H30" s="3">
        <v>90</v>
      </c>
      <c r="I30" s="3"/>
      <c r="J30" s="3" t="s">
        <v>23</v>
      </c>
      <c r="K30" s="3" t="s">
        <v>30</v>
      </c>
      <c r="L30" s="3"/>
    </row>
    <row r="31" spans="1:12" x14ac:dyDescent="0.25">
      <c r="A31" s="3">
        <v>30</v>
      </c>
      <c r="B31" s="4" t="s">
        <v>32</v>
      </c>
      <c r="C31" s="4" t="s">
        <v>84</v>
      </c>
      <c r="D31" s="7" t="s">
        <v>75</v>
      </c>
      <c r="E31" s="3" t="s">
        <v>21</v>
      </c>
      <c r="F31" s="3" t="s">
        <v>16</v>
      </c>
      <c r="G31" s="3" t="s">
        <v>9</v>
      </c>
      <c r="H31" s="3">
        <v>90</v>
      </c>
      <c r="I31" s="3"/>
      <c r="J31" s="3" t="s">
        <v>24</v>
      </c>
      <c r="K31" s="3" t="s">
        <v>30</v>
      </c>
      <c r="L31" s="3"/>
    </row>
    <row r="32" spans="1:12" ht="24" x14ac:dyDescent="0.25">
      <c r="A32" s="3">
        <v>31</v>
      </c>
      <c r="B32" s="4" t="s">
        <v>32</v>
      </c>
      <c r="C32" s="4" t="s">
        <v>76</v>
      </c>
      <c r="D32" s="5" t="s">
        <v>77</v>
      </c>
      <c r="E32" s="3" t="s">
        <v>21</v>
      </c>
      <c r="F32" s="3" t="s">
        <v>10</v>
      </c>
      <c r="G32" s="3" t="s">
        <v>13</v>
      </c>
      <c r="H32" s="3">
        <v>15</v>
      </c>
      <c r="I32" s="3"/>
      <c r="J32" s="3" t="s">
        <v>24</v>
      </c>
      <c r="K32" s="3" t="s">
        <v>30</v>
      </c>
      <c r="L32" s="3"/>
    </row>
    <row r="33" spans="1:12" x14ac:dyDescent="0.25">
      <c r="A33" s="3">
        <v>32</v>
      </c>
      <c r="B33" s="4" t="s">
        <v>80</v>
      </c>
      <c r="C33" s="4" t="s">
        <v>86</v>
      </c>
      <c r="D33" s="5" t="s">
        <v>79</v>
      </c>
      <c r="E33" s="3" t="s">
        <v>78</v>
      </c>
      <c r="F33" s="3" t="s">
        <v>4</v>
      </c>
      <c r="G33" s="3" t="s">
        <v>13</v>
      </c>
      <c r="H33" s="3">
        <v>35</v>
      </c>
      <c r="I33" s="3"/>
      <c r="J33" s="3" t="s">
        <v>23</v>
      </c>
      <c r="K33" s="3" t="s">
        <v>30</v>
      </c>
      <c r="L33" s="3"/>
    </row>
    <row r="34" spans="1:12" ht="14.4" x14ac:dyDescent="0.3">
      <c r="A34" s="3">
        <v>33</v>
      </c>
      <c r="B34" s="4" t="s">
        <v>1</v>
      </c>
      <c r="C34" s="4" t="s">
        <v>116</v>
      </c>
      <c r="D34" s="17" t="s">
        <v>115</v>
      </c>
      <c r="E34" s="3" t="s">
        <v>117</v>
      </c>
      <c r="F34" s="3" t="s">
        <v>16</v>
      </c>
      <c r="G34" s="3" t="s">
        <v>9</v>
      </c>
      <c r="H34" s="3">
        <v>480</v>
      </c>
      <c r="I34" s="3"/>
      <c r="J34" s="3" t="s">
        <v>118</v>
      </c>
      <c r="K34" s="3" t="s">
        <v>30</v>
      </c>
      <c r="L34" s="3"/>
    </row>
    <row r="35" spans="1:12" ht="24.6" x14ac:dyDescent="0.3">
      <c r="A35" s="19">
        <v>34</v>
      </c>
      <c r="B35" s="20" t="s">
        <v>1</v>
      </c>
      <c r="C35" s="20" t="s">
        <v>123</v>
      </c>
      <c r="D35" s="21" t="s">
        <v>122</v>
      </c>
      <c r="E35" s="19" t="s">
        <v>83</v>
      </c>
      <c r="F35" s="19" t="s">
        <v>10</v>
      </c>
      <c r="G35" s="19" t="s">
        <v>9</v>
      </c>
      <c r="H35" s="19">
        <v>480</v>
      </c>
      <c r="I35" s="19"/>
      <c r="J35" s="19" t="s">
        <v>28</v>
      </c>
      <c r="K35" s="19" t="s">
        <v>30</v>
      </c>
      <c r="L35" s="19"/>
    </row>
    <row r="36" spans="1:12" x14ac:dyDescent="0.25">
      <c r="A36" s="3">
        <v>35</v>
      </c>
      <c r="B36" s="4" t="s">
        <v>101</v>
      </c>
      <c r="C36" s="4" t="s">
        <v>102</v>
      </c>
      <c r="D36" s="7" t="s">
        <v>107</v>
      </c>
      <c r="E36" s="3" t="s">
        <v>81</v>
      </c>
      <c r="F36" s="3" t="s">
        <v>16</v>
      </c>
      <c r="G36" s="3" t="s">
        <v>13</v>
      </c>
      <c r="H36" s="3">
        <v>15</v>
      </c>
      <c r="I36" s="3"/>
      <c r="J36" s="3" t="s">
        <v>23</v>
      </c>
      <c r="K36" s="3" t="s">
        <v>30</v>
      </c>
      <c r="L36" s="3"/>
    </row>
    <row r="37" spans="1:12" x14ac:dyDescent="0.25">
      <c r="A37" s="3">
        <v>36</v>
      </c>
      <c r="B37" s="4" t="s">
        <v>101</v>
      </c>
      <c r="C37" s="4" t="s">
        <v>103</v>
      </c>
      <c r="D37" s="7" t="s">
        <v>106</v>
      </c>
      <c r="E37" s="3" t="s">
        <v>81</v>
      </c>
      <c r="F37" s="3" t="s">
        <v>16</v>
      </c>
      <c r="G37" s="3" t="s">
        <v>13</v>
      </c>
      <c r="H37" s="3">
        <v>15</v>
      </c>
      <c r="I37" s="3"/>
      <c r="J37" s="3" t="s">
        <v>23</v>
      </c>
      <c r="K37" s="3" t="s">
        <v>30</v>
      </c>
      <c r="L37" s="3"/>
    </row>
    <row r="39" spans="1:12" x14ac:dyDescent="0.25">
      <c r="G39" s="3" t="s">
        <v>108</v>
      </c>
      <c r="H39" s="8">
        <f>SUBTOTAL(9,H2:H37)</f>
        <v>4930</v>
      </c>
    </row>
    <row r="40" spans="1:12" x14ac:dyDescent="0.25">
      <c r="G40" s="3" t="s">
        <v>109</v>
      </c>
      <c r="H40" s="8">
        <f>H39/60</f>
        <v>82.166666666666671</v>
      </c>
    </row>
    <row r="41" spans="1:12" x14ac:dyDescent="0.25">
      <c r="G41" s="3" t="s">
        <v>110</v>
      </c>
      <c r="H41" s="8">
        <f>H40/5</f>
        <v>16.433333333333334</v>
      </c>
    </row>
  </sheetData>
  <autoFilter ref="A1:L37"/>
  <hyperlinks>
    <hyperlink ref="D28" r:id="rId1"/>
    <hyperlink ref="D29" r:id="rId2"/>
    <hyperlink ref="D2" r:id="rId3"/>
    <hyperlink ref="D6" r:id="rId4"/>
    <hyperlink ref="D3" r:id="rId5"/>
    <hyperlink ref="D4" r:id="rId6"/>
    <hyperlink ref="D5" display="https://capgemini.sumtotalsystems.com/sumtotal/core/activitydetails/ViewActivityDetails/503748?actId=503748&amp;UserMode=0&amp;Task=&amp;InvoiceId=&amp;UserAction=&amp;CallerURL=/sumtotal/app/taxonomy/learnerSearch/LearnerSearch.aspx%3FUserMode%3D0%26searchText%3DHarnessing%"/>
    <hyperlink ref="D10" r:id="rId7"/>
    <hyperlink ref="D7" r:id="rId8"/>
    <hyperlink ref="D37" r:id="rId9"/>
    <hyperlink ref="D9" r:id="rId10"/>
    <hyperlink ref="D34" r:id="rId11"/>
    <hyperlink ref="D35" r:id="rId12" display="https://pivotal.litmos.com/?C=482074"/>
    <hyperlink ref="D8" r:id="rId13"/>
  </hyperlinks>
  <pageMargins left="0.7" right="0.7" top="0.75" bottom="0.75" header="0.3" footer="0.3"/>
  <pageSetup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Training</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Murtaza Goga</dc:creator>
  <cp:lastModifiedBy>Maniar, Manish R</cp:lastModifiedBy>
  <dcterms:created xsi:type="dcterms:W3CDTF">2016-06-07T13:21:57Z</dcterms:created>
  <dcterms:modified xsi:type="dcterms:W3CDTF">2017-03-17T07:09:32Z</dcterms:modified>
</cp:coreProperties>
</file>