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5f15e3a9a31914/Desktop/Sem 2/Experimental Aerodynamics/Assignment 4/"/>
    </mc:Choice>
  </mc:AlternateContent>
  <xr:revisionPtr revIDLastSave="45" documentId="8_{99B177B6-C32B-44B0-B0E1-A715A293FA99}" xr6:coauthVersionLast="47" xr6:coauthVersionMax="47" xr10:uidLastSave="{69982D8B-B444-407F-A670-CFD6D3193592}"/>
  <bookViews>
    <workbookView xWindow="-108" yWindow="-108" windowWidth="23256" windowHeight="12456" xr2:uid="{00000000-000D-0000-FFFF-FFFF00000000}"/>
  </bookViews>
  <sheets>
    <sheet name="calibration_cobra5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3" i="1"/>
  <c r="O34" i="1"/>
  <c r="O35" i="1"/>
  <c r="O36" i="1"/>
  <c r="O37" i="1"/>
  <c r="O38" i="1"/>
  <c r="O39" i="1"/>
  <c r="O40" i="1"/>
  <c r="O41" i="1"/>
  <c r="O54" i="1"/>
  <c r="O55" i="1"/>
  <c r="O56" i="1"/>
  <c r="O57" i="1"/>
  <c r="O58" i="1"/>
  <c r="O59" i="1"/>
  <c r="O60" i="1"/>
  <c r="O61" i="1"/>
  <c r="O74" i="1"/>
  <c r="O75" i="1"/>
  <c r="O76" i="1"/>
  <c r="O77" i="1"/>
  <c r="O78" i="1"/>
  <c r="O79" i="1"/>
  <c r="O80" i="1"/>
  <c r="O81" i="1"/>
  <c r="O94" i="1"/>
  <c r="O95" i="1"/>
  <c r="O96" i="1"/>
  <c r="O97" i="1"/>
  <c r="O98" i="1"/>
  <c r="O99" i="1"/>
  <c r="O100" i="1"/>
  <c r="O101" i="1"/>
  <c r="O114" i="1"/>
  <c r="O115" i="1"/>
  <c r="O116" i="1"/>
  <c r="O117" i="1"/>
  <c r="O118" i="1"/>
  <c r="O119" i="1"/>
  <c r="O120" i="1"/>
  <c r="O121" i="1"/>
  <c r="O134" i="1"/>
  <c r="O135" i="1"/>
  <c r="O136" i="1"/>
  <c r="O137" i="1"/>
  <c r="O138" i="1"/>
  <c r="O139" i="1"/>
  <c r="O140" i="1"/>
  <c r="O141" i="1"/>
  <c r="O154" i="1"/>
  <c r="O155" i="1"/>
  <c r="O156" i="1"/>
  <c r="O157" i="1"/>
  <c r="O158" i="1"/>
  <c r="O159" i="1"/>
  <c r="O160" i="1"/>
  <c r="O161" i="1"/>
  <c r="O174" i="1"/>
  <c r="O175" i="1"/>
  <c r="O176" i="1"/>
  <c r="O177" i="1"/>
  <c r="O178" i="1"/>
  <c r="O179" i="1"/>
  <c r="O180" i="1"/>
  <c r="O181" i="1"/>
  <c r="O194" i="1"/>
  <c r="O195" i="1"/>
  <c r="O196" i="1"/>
  <c r="O197" i="1"/>
  <c r="O198" i="1"/>
  <c r="O199" i="1"/>
  <c r="O200" i="1"/>
  <c r="O201" i="1"/>
  <c r="O214" i="1"/>
  <c r="O215" i="1"/>
  <c r="O216" i="1"/>
  <c r="O217" i="1"/>
  <c r="O218" i="1"/>
  <c r="O219" i="1"/>
  <c r="O220" i="1"/>
  <c r="O221" i="1"/>
  <c r="O234" i="1"/>
  <c r="O235" i="1"/>
  <c r="O236" i="1"/>
  <c r="O237" i="1"/>
  <c r="O238" i="1"/>
  <c r="O239" i="1"/>
  <c r="O240" i="1"/>
  <c r="O241" i="1"/>
  <c r="O254" i="1"/>
  <c r="O255" i="1"/>
  <c r="O256" i="1"/>
  <c r="O257" i="1"/>
  <c r="O258" i="1"/>
  <c r="O259" i="1"/>
  <c r="O260" i="1"/>
  <c r="O261" i="1"/>
  <c r="O274" i="1"/>
  <c r="O275" i="1"/>
  <c r="O276" i="1"/>
  <c r="O277" i="1"/>
  <c r="O278" i="1"/>
  <c r="O279" i="1"/>
  <c r="O280" i="1"/>
  <c r="O281" i="1"/>
  <c r="O294" i="1"/>
  <c r="O295" i="1"/>
  <c r="O296" i="1"/>
  <c r="O297" i="1"/>
  <c r="O298" i="1"/>
  <c r="O299" i="1"/>
  <c r="O300" i="1"/>
  <c r="O301" i="1"/>
  <c r="O314" i="1"/>
  <c r="O315" i="1"/>
  <c r="O316" i="1"/>
  <c r="O317" i="1"/>
  <c r="O318" i="1"/>
  <c r="O319" i="1"/>
  <c r="O320" i="1"/>
  <c r="O321" i="1"/>
  <c r="O334" i="1"/>
  <c r="O336" i="1"/>
  <c r="O337" i="1"/>
  <c r="O338" i="1"/>
  <c r="O339" i="1"/>
  <c r="O340" i="1"/>
  <c r="O341" i="1"/>
  <c r="O354" i="1"/>
  <c r="O355" i="1"/>
  <c r="O356" i="1"/>
  <c r="O357" i="1"/>
  <c r="O358" i="1"/>
  <c r="O359" i="1"/>
  <c r="O360" i="1"/>
  <c r="O361" i="1"/>
  <c r="N15" i="1"/>
  <c r="N18" i="1"/>
  <c r="N35" i="1"/>
  <c r="N36" i="1"/>
  <c r="N37" i="1"/>
  <c r="N38" i="1"/>
  <c r="N39" i="1"/>
  <c r="N40" i="1"/>
  <c r="N55" i="1"/>
  <c r="N58" i="1"/>
  <c r="N59" i="1"/>
  <c r="N78" i="1"/>
  <c r="N79" i="1"/>
  <c r="N80" i="1"/>
  <c r="N95" i="1"/>
  <c r="N96" i="1"/>
  <c r="N97" i="1"/>
  <c r="N98" i="1"/>
  <c r="N99" i="1"/>
  <c r="N115" i="1"/>
  <c r="N118" i="1"/>
  <c r="N135" i="1"/>
  <c r="N136" i="1"/>
  <c r="N137" i="1"/>
  <c r="N138" i="1"/>
  <c r="N139" i="1"/>
  <c r="N140" i="1"/>
  <c r="N141" i="1"/>
  <c r="N158" i="1"/>
  <c r="N178" i="1"/>
  <c r="N179" i="1"/>
  <c r="N180" i="1"/>
  <c r="N181" i="1"/>
  <c r="N195" i="1"/>
  <c r="N196" i="1"/>
  <c r="N197" i="1"/>
  <c r="N212" i="1"/>
  <c r="N235" i="1"/>
  <c r="N255" i="1"/>
  <c r="N256" i="1"/>
  <c r="N257" i="1"/>
  <c r="N258" i="1"/>
  <c r="N259" i="1"/>
  <c r="N260" i="1"/>
  <c r="N299" i="1"/>
  <c r="N301" i="1"/>
  <c r="N336" i="1"/>
  <c r="N337" i="1"/>
  <c r="N338" i="1"/>
  <c r="N341" i="1"/>
  <c r="N359" i="1"/>
  <c r="N361" i="1"/>
  <c r="M114" i="1"/>
  <c r="M214" i="1"/>
  <c r="M241" i="1"/>
  <c r="L358" i="1"/>
  <c r="J2" i="1"/>
  <c r="K2" i="1" s="1"/>
  <c r="L2" i="1" s="1"/>
  <c r="J3" i="1"/>
  <c r="K3" i="1" s="1"/>
  <c r="L3" i="1" s="1"/>
  <c r="J4" i="1"/>
  <c r="K4" i="1" s="1"/>
  <c r="N4" i="1" s="1"/>
  <c r="J5" i="1"/>
  <c r="K5" i="1" s="1"/>
  <c r="N5" i="1" s="1"/>
  <c r="J6" i="1"/>
  <c r="K6" i="1" s="1"/>
  <c r="N6" i="1" s="1"/>
  <c r="J7" i="1"/>
  <c r="K7" i="1" s="1"/>
  <c r="N7" i="1" s="1"/>
  <c r="J8" i="1"/>
  <c r="K8" i="1" s="1"/>
  <c r="N8" i="1" s="1"/>
  <c r="J9" i="1"/>
  <c r="K9" i="1" s="1"/>
  <c r="N9" i="1" s="1"/>
  <c r="J10" i="1"/>
  <c r="K10" i="1" s="1"/>
  <c r="N10" i="1" s="1"/>
  <c r="J11" i="1"/>
  <c r="K11" i="1" s="1"/>
  <c r="N11" i="1" s="1"/>
  <c r="J12" i="1"/>
  <c r="K12" i="1" s="1"/>
  <c r="N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N24" i="1" s="1"/>
  <c r="J25" i="1"/>
  <c r="K25" i="1" s="1"/>
  <c r="N25" i="1" s="1"/>
  <c r="J26" i="1"/>
  <c r="K26" i="1" s="1"/>
  <c r="N26" i="1" s="1"/>
  <c r="J27" i="1"/>
  <c r="K27" i="1" s="1"/>
  <c r="N27" i="1" s="1"/>
  <c r="J28" i="1"/>
  <c r="K28" i="1" s="1"/>
  <c r="N28" i="1" s="1"/>
  <c r="J29" i="1"/>
  <c r="K29" i="1" s="1"/>
  <c r="N29" i="1" s="1"/>
  <c r="J30" i="1"/>
  <c r="K30" i="1" s="1"/>
  <c r="N30" i="1" s="1"/>
  <c r="J31" i="1"/>
  <c r="K31" i="1" s="1"/>
  <c r="N31" i="1" s="1"/>
  <c r="J32" i="1"/>
  <c r="K32" i="1" s="1"/>
  <c r="N32" i="1" s="1"/>
  <c r="J33" i="1"/>
  <c r="K33" i="1" s="1"/>
  <c r="L33" i="1" s="1"/>
  <c r="J34" i="1"/>
  <c r="K34" i="1" s="1"/>
  <c r="M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N41" i="1" s="1"/>
  <c r="J42" i="1"/>
  <c r="K42" i="1" s="1"/>
  <c r="L42" i="1" s="1"/>
  <c r="J43" i="1"/>
  <c r="K43" i="1" s="1"/>
  <c r="L43" i="1" s="1"/>
  <c r="J44" i="1"/>
  <c r="K44" i="1" s="1"/>
  <c r="N44" i="1" s="1"/>
  <c r="J45" i="1"/>
  <c r="K45" i="1" s="1"/>
  <c r="N45" i="1" s="1"/>
  <c r="J46" i="1"/>
  <c r="K46" i="1" s="1"/>
  <c r="N46" i="1" s="1"/>
  <c r="J47" i="1"/>
  <c r="K47" i="1" s="1"/>
  <c r="N47" i="1" s="1"/>
  <c r="J48" i="1"/>
  <c r="K48" i="1" s="1"/>
  <c r="N48" i="1" s="1"/>
  <c r="J49" i="1"/>
  <c r="K49" i="1" s="1"/>
  <c r="N49" i="1" s="1"/>
  <c r="J50" i="1"/>
  <c r="K50" i="1" s="1"/>
  <c r="N50" i="1" s="1"/>
  <c r="J51" i="1"/>
  <c r="K51" i="1" s="1"/>
  <c r="N51" i="1" s="1"/>
  <c r="J52" i="1"/>
  <c r="K52" i="1" s="1"/>
  <c r="N52" i="1" s="1"/>
  <c r="J53" i="1"/>
  <c r="K53" i="1" s="1"/>
  <c r="L53" i="1" s="1"/>
  <c r="J54" i="1"/>
  <c r="K54" i="1" s="1"/>
  <c r="M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N64" i="1" s="1"/>
  <c r="J65" i="1"/>
  <c r="K65" i="1" s="1"/>
  <c r="N65" i="1" s="1"/>
  <c r="J66" i="1"/>
  <c r="K66" i="1" s="1"/>
  <c r="N66" i="1" s="1"/>
  <c r="J67" i="1"/>
  <c r="K67" i="1" s="1"/>
  <c r="N67" i="1" s="1"/>
  <c r="J68" i="1"/>
  <c r="K68" i="1" s="1"/>
  <c r="N68" i="1" s="1"/>
  <c r="J69" i="1"/>
  <c r="K69" i="1" s="1"/>
  <c r="N69" i="1" s="1"/>
  <c r="J70" i="1"/>
  <c r="K70" i="1" s="1"/>
  <c r="N70" i="1" s="1"/>
  <c r="J71" i="1"/>
  <c r="K71" i="1" s="1"/>
  <c r="N71" i="1" s="1"/>
  <c r="J72" i="1"/>
  <c r="K72" i="1" s="1"/>
  <c r="N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N76" i="1" s="1"/>
  <c r="J77" i="1"/>
  <c r="K77" i="1" s="1"/>
  <c r="N77" i="1" s="1"/>
  <c r="J78" i="1"/>
  <c r="K78" i="1" s="1"/>
  <c r="J79" i="1"/>
  <c r="K79" i="1" s="1"/>
  <c r="J80" i="1"/>
  <c r="K80" i="1" s="1"/>
  <c r="J81" i="1"/>
  <c r="K81" i="1" s="1"/>
  <c r="N81" i="1" s="1"/>
  <c r="J82" i="1"/>
  <c r="K82" i="1" s="1"/>
  <c r="L82" i="1" s="1"/>
  <c r="J83" i="1"/>
  <c r="K83" i="1" s="1"/>
  <c r="L83" i="1" s="1"/>
  <c r="J84" i="1"/>
  <c r="K84" i="1" s="1"/>
  <c r="N84" i="1" s="1"/>
  <c r="J85" i="1"/>
  <c r="K85" i="1" s="1"/>
  <c r="N85" i="1" s="1"/>
  <c r="J86" i="1"/>
  <c r="K86" i="1" s="1"/>
  <c r="N86" i="1" s="1"/>
  <c r="J87" i="1"/>
  <c r="K87" i="1" s="1"/>
  <c r="N87" i="1" s="1"/>
  <c r="J88" i="1"/>
  <c r="K88" i="1" s="1"/>
  <c r="N88" i="1" s="1"/>
  <c r="J89" i="1"/>
  <c r="K89" i="1" s="1"/>
  <c r="N89" i="1" s="1"/>
  <c r="J90" i="1"/>
  <c r="K90" i="1" s="1"/>
  <c r="N90" i="1" s="1"/>
  <c r="J91" i="1"/>
  <c r="K91" i="1" s="1"/>
  <c r="N91" i="1" s="1"/>
  <c r="J92" i="1"/>
  <c r="K92" i="1" s="1"/>
  <c r="O92" i="1" s="1"/>
  <c r="J93" i="1"/>
  <c r="K93" i="1" s="1"/>
  <c r="L93" i="1" s="1"/>
  <c r="J94" i="1"/>
  <c r="K94" i="1" s="1"/>
  <c r="M94" i="1" s="1"/>
  <c r="J95" i="1"/>
  <c r="K95" i="1" s="1"/>
  <c r="J96" i="1"/>
  <c r="K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N104" i="1" s="1"/>
  <c r="J105" i="1"/>
  <c r="K105" i="1" s="1"/>
  <c r="N105" i="1" s="1"/>
  <c r="J106" i="1"/>
  <c r="K106" i="1" s="1"/>
  <c r="N106" i="1" s="1"/>
  <c r="J107" i="1"/>
  <c r="K107" i="1" s="1"/>
  <c r="N107" i="1" s="1"/>
  <c r="J108" i="1"/>
  <c r="K108" i="1" s="1"/>
  <c r="N108" i="1" s="1"/>
  <c r="J109" i="1"/>
  <c r="K109" i="1" s="1"/>
  <c r="N109" i="1" s="1"/>
  <c r="J110" i="1"/>
  <c r="K110" i="1" s="1"/>
  <c r="N110" i="1" s="1"/>
  <c r="J111" i="1"/>
  <c r="K111" i="1" s="1"/>
  <c r="N111" i="1" s="1"/>
  <c r="J112" i="1"/>
  <c r="K112" i="1" s="1"/>
  <c r="N112" i="1" s="1"/>
  <c r="J113" i="1"/>
  <c r="K113" i="1" s="1"/>
  <c r="M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N119" i="1" s="1"/>
  <c r="J120" i="1"/>
  <c r="K120" i="1" s="1"/>
  <c r="N120" i="1" s="1"/>
  <c r="J121" i="1"/>
  <c r="K121" i="1" s="1"/>
  <c r="N121" i="1" s="1"/>
  <c r="J122" i="1"/>
  <c r="K122" i="1" s="1"/>
  <c r="L122" i="1" s="1"/>
  <c r="J123" i="1"/>
  <c r="K123" i="1" s="1"/>
  <c r="L123" i="1" s="1"/>
  <c r="J124" i="1"/>
  <c r="K124" i="1" s="1"/>
  <c r="N124" i="1" s="1"/>
  <c r="J125" i="1"/>
  <c r="K125" i="1" s="1"/>
  <c r="N125" i="1" s="1"/>
  <c r="J126" i="1"/>
  <c r="K126" i="1" s="1"/>
  <c r="N126" i="1" s="1"/>
  <c r="J127" i="1"/>
  <c r="K127" i="1" s="1"/>
  <c r="N127" i="1" s="1"/>
  <c r="J128" i="1"/>
  <c r="K128" i="1" s="1"/>
  <c r="N128" i="1" s="1"/>
  <c r="J129" i="1"/>
  <c r="K129" i="1" s="1"/>
  <c r="N129" i="1" s="1"/>
  <c r="J130" i="1"/>
  <c r="K130" i="1" s="1"/>
  <c r="N130" i="1" s="1"/>
  <c r="J131" i="1"/>
  <c r="K131" i="1" s="1"/>
  <c r="N131" i="1" s="1"/>
  <c r="J132" i="1"/>
  <c r="K132" i="1" s="1"/>
  <c r="N132" i="1" s="1"/>
  <c r="J133" i="1"/>
  <c r="K133" i="1" s="1"/>
  <c r="M133" i="1" s="1"/>
  <c r="J134" i="1"/>
  <c r="K134" i="1" s="1"/>
  <c r="M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N144" i="1" s="1"/>
  <c r="J145" i="1"/>
  <c r="K145" i="1" s="1"/>
  <c r="N145" i="1" s="1"/>
  <c r="J146" i="1"/>
  <c r="K146" i="1" s="1"/>
  <c r="N146" i="1" s="1"/>
  <c r="J147" i="1"/>
  <c r="K147" i="1" s="1"/>
  <c r="N147" i="1" s="1"/>
  <c r="J148" i="1"/>
  <c r="K148" i="1" s="1"/>
  <c r="N148" i="1" s="1"/>
  <c r="J149" i="1"/>
  <c r="K149" i="1" s="1"/>
  <c r="N149" i="1" s="1"/>
  <c r="J150" i="1"/>
  <c r="K150" i="1" s="1"/>
  <c r="N150" i="1" s="1"/>
  <c r="J151" i="1"/>
  <c r="K151" i="1" s="1"/>
  <c r="N151" i="1" s="1"/>
  <c r="J152" i="1"/>
  <c r="K152" i="1" s="1"/>
  <c r="N152" i="1" s="1"/>
  <c r="J153" i="1"/>
  <c r="K153" i="1" s="1"/>
  <c r="M153" i="1" s="1"/>
  <c r="J154" i="1"/>
  <c r="K154" i="1" s="1"/>
  <c r="M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 s="1"/>
  <c r="N164" i="1" s="1"/>
  <c r="J165" i="1"/>
  <c r="K165" i="1" s="1"/>
  <c r="N165" i="1" s="1"/>
  <c r="J166" i="1"/>
  <c r="K166" i="1" s="1"/>
  <c r="N166" i="1" s="1"/>
  <c r="J167" i="1"/>
  <c r="K167" i="1" s="1"/>
  <c r="N167" i="1" s="1"/>
  <c r="J168" i="1"/>
  <c r="K168" i="1" s="1"/>
  <c r="N168" i="1" s="1"/>
  <c r="J169" i="1"/>
  <c r="K169" i="1" s="1"/>
  <c r="N169" i="1" s="1"/>
  <c r="J170" i="1"/>
  <c r="K170" i="1" s="1"/>
  <c r="N170" i="1" s="1"/>
  <c r="J171" i="1"/>
  <c r="K171" i="1" s="1"/>
  <c r="N171" i="1" s="1"/>
  <c r="J172" i="1"/>
  <c r="K172" i="1" s="1"/>
  <c r="N172" i="1" s="1"/>
  <c r="J173" i="1"/>
  <c r="K173" i="1" s="1"/>
  <c r="M173" i="1" s="1"/>
  <c r="J174" i="1"/>
  <c r="K174" i="1" s="1"/>
  <c r="N174" i="1" s="1"/>
  <c r="J175" i="1"/>
  <c r="K175" i="1" s="1"/>
  <c r="N175" i="1" s="1"/>
  <c r="J176" i="1"/>
  <c r="K176" i="1" s="1"/>
  <c r="N176" i="1" s="1"/>
  <c r="J177" i="1"/>
  <c r="K177" i="1" s="1"/>
  <c r="N177" i="1" s="1"/>
  <c r="J178" i="1"/>
  <c r="K178" i="1" s="1"/>
  <c r="J179" i="1"/>
  <c r="K179" i="1" s="1"/>
  <c r="J180" i="1"/>
  <c r="K180" i="1" s="1"/>
  <c r="J181" i="1"/>
  <c r="K181" i="1" s="1"/>
  <c r="J182" i="1"/>
  <c r="K182" i="1" s="1"/>
  <c r="L182" i="1" s="1"/>
  <c r="J183" i="1"/>
  <c r="K183" i="1" s="1"/>
  <c r="L183" i="1" s="1"/>
  <c r="J184" i="1"/>
  <c r="K184" i="1" s="1"/>
  <c r="N184" i="1" s="1"/>
  <c r="J185" i="1"/>
  <c r="K185" i="1" s="1"/>
  <c r="N185" i="1" s="1"/>
  <c r="J186" i="1"/>
  <c r="K186" i="1" s="1"/>
  <c r="N186" i="1" s="1"/>
  <c r="J187" i="1"/>
  <c r="K187" i="1" s="1"/>
  <c r="N187" i="1" s="1"/>
  <c r="J188" i="1"/>
  <c r="K188" i="1" s="1"/>
  <c r="N188" i="1" s="1"/>
  <c r="J189" i="1"/>
  <c r="K189" i="1" s="1"/>
  <c r="N189" i="1" s="1"/>
  <c r="J190" i="1"/>
  <c r="K190" i="1" s="1"/>
  <c r="N190" i="1" s="1"/>
  <c r="J191" i="1"/>
  <c r="K191" i="1" s="1"/>
  <c r="N191" i="1" s="1"/>
  <c r="J192" i="1"/>
  <c r="K192" i="1" s="1"/>
  <c r="N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N204" i="1" s="1"/>
  <c r="J205" i="1"/>
  <c r="K205" i="1" s="1"/>
  <c r="N205" i="1" s="1"/>
  <c r="J206" i="1"/>
  <c r="K206" i="1" s="1"/>
  <c r="N206" i="1" s="1"/>
  <c r="J207" i="1"/>
  <c r="K207" i="1" s="1"/>
  <c r="N207" i="1" s="1"/>
  <c r="J208" i="1"/>
  <c r="K208" i="1" s="1"/>
  <c r="N208" i="1" s="1"/>
  <c r="J209" i="1"/>
  <c r="K209" i="1" s="1"/>
  <c r="N209" i="1" s="1"/>
  <c r="J210" i="1"/>
  <c r="K210" i="1" s="1"/>
  <c r="N210" i="1" s="1"/>
  <c r="J211" i="1"/>
  <c r="K211" i="1" s="1"/>
  <c r="N211" i="1" s="1"/>
  <c r="J212" i="1"/>
  <c r="K212" i="1" s="1"/>
  <c r="O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N216" i="1" s="1"/>
  <c r="J217" i="1"/>
  <c r="K217" i="1" s="1"/>
  <c r="N217" i="1" s="1"/>
  <c r="J218" i="1"/>
  <c r="K218" i="1" s="1"/>
  <c r="N218" i="1" s="1"/>
  <c r="J219" i="1"/>
  <c r="K219" i="1" s="1"/>
  <c r="N219" i="1" s="1"/>
  <c r="J220" i="1"/>
  <c r="K220" i="1" s="1"/>
  <c r="N220" i="1" s="1"/>
  <c r="J221" i="1"/>
  <c r="K221" i="1" s="1"/>
  <c r="N221" i="1" s="1"/>
  <c r="J222" i="1"/>
  <c r="K222" i="1" s="1"/>
  <c r="L222" i="1" s="1"/>
  <c r="J223" i="1"/>
  <c r="K223" i="1" s="1"/>
  <c r="L223" i="1" s="1"/>
  <c r="J224" i="1"/>
  <c r="K224" i="1" s="1"/>
  <c r="N224" i="1" s="1"/>
  <c r="J225" i="1"/>
  <c r="K225" i="1" s="1"/>
  <c r="N225" i="1" s="1"/>
  <c r="J226" i="1"/>
  <c r="K226" i="1" s="1"/>
  <c r="O226" i="1" s="1"/>
  <c r="J227" i="1"/>
  <c r="K227" i="1" s="1"/>
  <c r="N227" i="1" s="1"/>
  <c r="J228" i="1"/>
  <c r="K228" i="1" s="1"/>
  <c r="N228" i="1" s="1"/>
  <c r="J229" i="1"/>
  <c r="K229" i="1" s="1"/>
  <c r="N229" i="1" s="1"/>
  <c r="J230" i="1"/>
  <c r="K230" i="1" s="1"/>
  <c r="N230" i="1" s="1"/>
  <c r="J231" i="1"/>
  <c r="K231" i="1" s="1"/>
  <c r="N231" i="1" s="1"/>
  <c r="J232" i="1"/>
  <c r="K232" i="1" s="1"/>
  <c r="N232" i="1" s="1"/>
  <c r="J233" i="1"/>
  <c r="K233" i="1" s="1"/>
  <c r="L233" i="1" s="1"/>
  <c r="J234" i="1"/>
  <c r="K234" i="1" s="1"/>
  <c r="N234" i="1" s="1"/>
  <c r="J235" i="1"/>
  <c r="K235" i="1" s="1"/>
  <c r="J236" i="1"/>
  <c r="K236" i="1" s="1"/>
  <c r="N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N244" i="1" s="1"/>
  <c r="J245" i="1"/>
  <c r="K245" i="1" s="1"/>
  <c r="N245" i="1" s="1"/>
  <c r="J246" i="1"/>
  <c r="K246" i="1" s="1"/>
  <c r="N246" i="1" s="1"/>
  <c r="J247" i="1"/>
  <c r="K247" i="1" s="1"/>
  <c r="N247" i="1" s="1"/>
  <c r="J248" i="1"/>
  <c r="K248" i="1" s="1"/>
  <c r="N248" i="1" s="1"/>
  <c r="J249" i="1"/>
  <c r="K249" i="1" s="1"/>
  <c r="N249" i="1" s="1"/>
  <c r="J250" i="1"/>
  <c r="K250" i="1" s="1"/>
  <c r="N250" i="1" s="1"/>
  <c r="J251" i="1"/>
  <c r="K251" i="1" s="1"/>
  <c r="N251" i="1" s="1"/>
  <c r="J252" i="1"/>
  <c r="K252" i="1" s="1"/>
  <c r="N252" i="1" s="1"/>
  <c r="J253" i="1"/>
  <c r="K253" i="1" s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 s="1"/>
  <c r="L257" i="1" s="1"/>
  <c r="J258" i="1"/>
  <c r="K258" i="1" s="1"/>
  <c r="J259" i="1"/>
  <c r="K259" i="1" s="1"/>
  <c r="J260" i="1"/>
  <c r="K260" i="1" s="1"/>
  <c r="J261" i="1"/>
  <c r="K261" i="1" s="1"/>
  <c r="N261" i="1" s="1"/>
  <c r="J262" i="1"/>
  <c r="K262" i="1" s="1"/>
  <c r="L262" i="1" s="1"/>
  <c r="J263" i="1"/>
  <c r="K263" i="1" s="1"/>
  <c r="L263" i="1" s="1"/>
  <c r="J264" i="1"/>
  <c r="K264" i="1" s="1"/>
  <c r="N264" i="1" s="1"/>
  <c r="J265" i="1"/>
  <c r="K265" i="1" s="1"/>
  <c r="N265" i="1" s="1"/>
  <c r="J266" i="1"/>
  <c r="K266" i="1" s="1"/>
  <c r="N266" i="1" s="1"/>
  <c r="J267" i="1"/>
  <c r="K267" i="1" s="1"/>
  <c r="N267" i="1" s="1"/>
  <c r="J268" i="1"/>
  <c r="K268" i="1" s="1"/>
  <c r="N268" i="1" s="1"/>
  <c r="J269" i="1"/>
  <c r="K269" i="1" s="1"/>
  <c r="N269" i="1" s="1"/>
  <c r="J270" i="1"/>
  <c r="K270" i="1" s="1"/>
  <c r="N270" i="1" s="1"/>
  <c r="J271" i="1"/>
  <c r="K271" i="1" s="1"/>
  <c r="N271" i="1" s="1"/>
  <c r="J272" i="1"/>
  <c r="K272" i="1" s="1"/>
  <c r="N272" i="1" s="1"/>
  <c r="J273" i="1"/>
  <c r="K273" i="1" s="1"/>
  <c r="L273" i="1" s="1"/>
  <c r="J274" i="1"/>
  <c r="K274" i="1" s="1"/>
  <c r="N274" i="1" s="1"/>
  <c r="J275" i="1"/>
  <c r="K275" i="1" s="1"/>
  <c r="N275" i="1" s="1"/>
  <c r="J276" i="1"/>
  <c r="K276" i="1" s="1"/>
  <c r="N276" i="1" s="1"/>
  <c r="J277" i="1"/>
  <c r="K277" i="1" s="1"/>
  <c r="N277" i="1" s="1"/>
  <c r="J278" i="1"/>
  <c r="K278" i="1" s="1"/>
  <c r="L278" i="1" s="1"/>
  <c r="J279" i="1"/>
  <c r="K279" i="1" s="1"/>
  <c r="L279" i="1" s="1"/>
  <c r="J280" i="1"/>
  <c r="K280" i="1" s="1"/>
  <c r="L280" i="1" s="1"/>
  <c r="J281" i="1"/>
  <c r="K281" i="1" s="1"/>
  <c r="L281" i="1" s="1"/>
  <c r="J282" i="1"/>
  <c r="K282" i="1" s="1"/>
  <c r="L282" i="1" s="1"/>
  <c r="J283" i="1"/>
  <c r="K283" i="1" s="1"/>
  <c r="L283" i="1" s="1"/>
  <c r="J284" i="1"/>
  <c r="K284" i="1" s="1"/>
  <c r="N284" i="1" s="1"/>
  <c r="J285" i="1"/>
  <c r="K285" i="1" s="1"/>
  <c r="N285" i="1" s="1"/>
  <c r="J286" i="1"/>
  <c r="K286" i="1" s="1"/>
  <c r="N286" i="1" s="1"/>
  <c r="J287" i="1"/>
  <c r="K287" i="1" s="1"/>
  <c r="N287" i="1" s="1"/>
  <c r="J288" i="1"/>
  <c r="K288" i="1" s="1"/>
  <c r="N288" i="1" s="1"/>
  <c r="J289" i="1"/>
  <c r="K289" i="1" s="1"/>
  <c r="N289" i="1" s="1"/>
  <c r="J290" i="1"/>
  <c r="K290" i="1" s="1"/>
  <c r="N290" i="1" s="1"/>
  <c r="J291" i="1"/>
  <c r="K291" i="1" s="1"/>
  <c r="N291" i="1" s="1"/>
  <c r="J292" i="1"/>
  <c r="K292" i="1" s="1"/>
  <c r="N292" i="1" s="1"/>
  <c r="J293" i="1"/>
  <c r="K293" i="1" s="1"/>
  <c r="L293" i="1" s="1"/>
  <c r="J294" i="1"/>
  <c r="K294" i="1" s="1"/>
  <c r="L294" i="1" s="1"/>
  <c r="J295" i="1"/>
  <c r="K295" i="1" s="1"/>
  <c r="L295" i="1" s="1"/>
  <c r="J296" i="1"/>
  <c r="K296" i="1" s="1"/>
  <c r="L296" i="1" s="1"/>
  <c r="J297" i="1"/>
  <c r="K297" i="1" s="1"/>
  <c r="L297" i="1" s="1"/>
  <c r="J298" i="1"/>
  <c r="K298" i="1" s="1"/>
  <c r="L298" i="1" s="1"/>
  <c r="J299" i="1"/>
  <c r="K299" i="1" s="1"/>
  <c r="L299" i="1" s="1"/>
  <c r="J300" i="1"/>
  <c r="K300" i="1" s="1"/>
  <c r="N300" i="1" s="1"/>
  <c r="J301" i="1"/>
  <c r="K301" i="1" s="1"/>
  <c r="J302" i="1"/>
  <c r="K302" i="1" s="1"/>
  <c r="L302" i="1" s="1"/>
  <c r="J303" i="1"/>
  <c r="K303" i="1" s="1"/>
  <c r="L303" i="1" s="1"/>
  <c r="J304" i="1"/>
  <c r="K304" i="1" s="1"/>
  <c r="N304" i="1" s="1"/>
  <c r="J305" i="1"/>
  <c r="K305" i="1" s="1"/>
  <c r="N305" i="1" s="1"/>
  <c r="J306" i="1"/>
  <c r="K306" i="1" s="1"/>
  <c r="N306" i="1" s="1"/>
  <c r="J307" i="1"/>
  <c r="K307" i="1" s="1"/>
  <c r="N307" i="1" s="1"/>
  <c r="J308" i="1"/>
  <c r="K308" i="1" s="1"/>
  <c r="N308" i="1" s="1"/>
  <c r="J309" i="1"/>
  <c r="K309" i="1" s="1"/>
  <c r="N309" i="1" s="1"/>
  <c r="J310" i="1"/>
  <c r="K310" i="1" s="1"/>
  <c r="N310" i="1" s="1"/>
  <c r="J311" i="1"/>
  <c r="K311" i="1" s="1"/>
  <c r="N311" i="1" s="1"/>
  <c r="J312" i="1"/>
  <c r="K312" i="1" s="1"/>
  <c r="N312" i="1" s="1"/>
  <c r="J313" i="1"/>
  <c r="K313" i="1" s="1"/>
  <c r="L313" i="1" s="1"/>
  <c r="J314" i="1"/>
  <c r="K314" i="1" s="1"/>
  <c r="N314" i="1" s="1"/>
  <c r="J315" i="1"/>
  <c r="K315" i="1" s="1"/>
  <c r="N315" i="1" s="1"/>
  <c r="J316" i="1"/>
  <c r="K316" i="1" s="1"/>
  <c r="N316" i="1" s="1"/>
  <c r="J317" i="1"/>
  <c r="K317" i="1" s="1"/>
  <c r="M317" i="1" s="1"/>
  <c r="J318" i="1"/>
  <c r="K318" i="1" s="1"/>
  <c r="N318" i="1" s="1"/>
  <c r="J319" i="1"/>
  <c r="K319" i="1" s="1"/>
  <c r="N319" i="1" s="1"/>
  <c r="J320" i="1"/>
  <c r="K320" i="1" s="1"/>
  <c r="L320" i="1" s="1"/>
  <c r="J321" i="1"/>
  <c r="K321" i="1" s="1"/>
  <c r="L321" i="1" s="1"/>
  <c r="J322" i="1"/>
  <c r="K322" i="1" s="1"/>
  <c r="L322" i="1" s="1"/>
  <c r="J323" i="1"/>
  <c r="K323" i="1" s="1"/>
  <c r="L323" i="1" s="1"/>
  <c r="J324" i="1"/>
  <c r="K324" i="1" s="1"/>
  <c r="N324" i="1" s="1"/>
  <c r="J325" i="1"/>
  <c r="K325" i="1" s="1"/>
  <c r="N325" i="1" s="1"/>
  <c r="J326" i="1"/>
  <c r="K326" i="1" s="1"/>
  <c r="N326" i="1" s="1"/>
  <c r="J327" i="1"/>
  <c r="K327" i="1" s="1"/>
  <c r="N327" i="1" s="1"/>
  <c r="J328" i="1"/>
  <c r="K328" i="1" s="1"/>
  <c r="N328" i="1" s="1"/>
  <c r="J329" i="1"/>
  <c r="K329" i="1" s="1"/>
  <c r="N329" i="1" s="1"/>
  <c r="J330" i="1"/>
  <c r="K330" i="1" s="1"/>
  <c r="N330" i="1" s="1"/>
  <c r="J331" i="1"/>
  <c r="K331" i="1" s="1"/>
  <c r="N331" i="1" s="1"/>
  <c r="J332" i="1"/>
  <c r="K332" i="1" s="1"/>
  <c r="L332" i="1" s="1"/>
  <c r="J333" i="1"/>
  <c r="K333" i="1" s="1"/>
  <c r="L333" i="1" s="1"/>
  <c r="J334" i="1"/>
  <c r="K334" i="1" s="1"/>
  <c r="L334" i="1" s="1"/>
  <c r="J335" i="1"/>
  <c r="K335" i="1" s="1"/>
  <c r="J336" i="1"/>
  <c r="K336" i="1" s="1"/>
  <c r="L336" i="1" s="1"/>
  <c r="J337" i="1"/>
  <c r="K337" i="1" s="1"/>
  <c r="L337" i="1" s="1"/>
  <c r="J338" i="1"/>
  <c r="K338" i="1" s="1"/>
  <c r="L338" i="1" s="1"/>
  <c r="J339" i="1"/>
  <c r="K339" i="1" s="1"/>
  <c r="L339" i="1" s="1"/>
  <c r="J340" i="1"/>
  <c r="K340" i="1" s="1"/>
  <c r="L340" i="1" s="1"/>
  <c r="J341" i="1"/>
  <c r="K341" i="1" s="1"/>
  <c r="L341" i="1" s="1"/>
  <c r="J342" i="1"/>
  <c r="K342" i="1" s="1"/>
  <c r="L342" i="1" s="1"/>
  <c r="J343" i="1"/>
  <c r="K343" i="1" s="1"/>
  <c r="L343" i="1" s="1"/>
  <c r="J344" i="1"/>
  <c r="K344" i="1" s="1"/>
  <c r="N344" i="1" s="1"/>
  <c r="J345" i="1"/>
  <c r="K345" i="1" s="1"/>
  <c r="N345" i="1" s="1"/>
  <c r="J346" i="1"/>
  <c r="K346" i="1" s="1"/>
  <c r="N346" i="1" s="1"/>
  <c r="J347" i="1"/>
  <c r="K347" i="1" s="1"/>
  <c r="N347" i="1" s="1"/>
  <c r="J348" i="1"/>
  <c r="K348" i="1" s="1"/>
  <c r="N348" i="1" s="1"/>
  <c r="J349" i="1"/>
  <c r="K349" i="1" s="1"/>
  <c r="N349" i="1" s="1"/>
  <c r="J350" i="1"/>
  <c r="K350" i="1" s="1"/>
  <c r="N350" i="1" s="1"/>
  <c r="J351" i="1"/>
  <c r="K351" i="1" s="1"/>
  <c r="N351" i="1" s="1"/>
  <c r="J352" i="1"/>
  <c r="K352" i="1" s="1"/>
  <c r="L352" i="1" s="1"/>
  <c r="J353" i="1"/>
  <c r="K353" i="1" s="1"/>
  <c r="M353" i="1" s="1"/>
  <c r="J354" i="1"/>
  <c r="K354" i="1" s="1"/>
  <c r="M354" i="1" s="1"/>
  <c r="J355" i="1"/>
  <c r="K355" i="1" s="1"/>
  <c r="N355" i="1" s="1"/>
  <c r="J356" i="1"/>
  <c r="K356" i="1" s="1"/>
  <c r="M356" i="1" s="1"/>
  <c r="J357" i="1"/>
  <c r="K357" i="1" s="1"/>
  <c r="M357" i="1" s="1"/>
  <c r="J358" i="1"/>
  <c r="K358" i="1" s="1"/>
  <c r="M358" i="1" s="1"/>
  <c r="J359" i="1"/>
  <c r="K359" i="1" s="1"/>
  <c r="J360" i="1"/>
  <c r="K360" i="1" s="1"/>
  <c r="N360" i="1" s="1"/>
  <c r="J361" i="1"/>
  <c r="K361" i="1" s="1"/>
  <c r="J362" i="1"/>
  <c r="K362" i="1" s="1"/>
  <c r="L362" i="1" s="1"/>
  <c r="L335" i="1" l="1"/>
  <c r="O335" i="1"/>
  <c r="M33" i="1"/>
  <c r="N92" i="1"/>
  <c r="O353" i="1"/>
  <c r="O293" i="1"/>
  <c r="O253" i="1"/>
  <c r="O193" i="1"/>
  <c r="O33" i="1"/>
  <c r="N133" i="1"/>
  <c r="N253" i="1"/>
  <c r="O333" i="1"/>
  <c r="O273" i="1"/>
  <c r="O233" i="1"/>
  <c r="O213" i="1"/>
  <c r="O173" i="1"/>
  <c r="O13" i="1"/>
  <c r="N233" i="1"/>
  <c r="N33" i="1"/>
  <c r="O352" i="1"/>
  <c r="O332" i="1"/>
  <c r="O312" i="1"/>
  <c r="O292" i="1"/>
  <c r="O272" i="1"/>
  <c r="O252" i="1"/>
  <c r="O232" i="1"/>
  <c r="O192" i="1"/>
  <c r="O172" i="1"/>
  <c r="O152" i="1"/>
  <c r="O132" i="1"/>
  <c r="O72" i="1"/>
  <c r="O32" i="1"/>
  <c r="O351" i="1"/>
  <c r="O291" i="1"/>
  <c r="O251" i="1"/>
  <c r="O211" i="1"/>
  <c r="O171" i="1"/>
  <c r="O131" i="1"/>
  <c r="O91" i="1"/>
  <c r="O51" i="1"/>
  <c r="O31" i="1"/>
  <c r="N358" i="1"/>
  <c r="N298" i="1"/>
  <c r="N226" i="1"/>
  <c r="N20" i="1"/>
  <c r="O350" i="1"/>
  <c r="O330" i="1"/>
  <c r="O310" i="1"/>
  <c r="O290" i="1"/>
  <c r="O270" i="1"/>
  <c r="O250" i="1"/>
  <c r="O230" i="1"/>
  <c r="O210" i="1"/>
  <c r="O190" i="1"/>
  <c r="O170" i="1"/>
  <c r="O150" i="1"/>
  <c r="O130" i="1"/>
  <c r="O110" i="1"/>
  <c r="O90" i="1"/>
  <c r="O70" i="1"/>
  <c r="O50" i="1"/>
  <c r="O30" i="1"/>
  <c r="O10" i="1"/>
  <c r="M253" i="1"/>
  <c r="O112" i="1"/>
  <c r="O52" i="1"/>
  <c r="O12" i="1"/>
  <c r="O331" i="1"/>
  <c r="O311" i="1"/>
  <c r="O271" i="1"/>
  <c r="O231" i="1"/>
  <c r="O191" i="1"/>
  <c r="O151" i="1"/>
  <c r="O111" i="1"/>
  <c r="O71" i="1"/>
  <c r="O11" i="1"/>
  <c r="N357" i="1"/>
  <c r="N297" i="1"/>
  <c r="N75" i="1"/>
  <c r="N19" i="1"/>
  <c r="O349" i="1"/>
  <c r="O329" i="1"/>
  <c r="O309" i="1"/>
  <c r="O289" i="1"/>
  <c r="O269" i="1"/>
  <c r="O249" i="1"/>
  <c r="O229" i="1"/>
  <c r="O209" i="1"/>
  <c r="O189" i="1"/>
  <c r="O169" i="1"/>
  <c r="O149" i="1"/>
  <c r="O129" i="1"/>
  <c r="O109" i="1"/>
  <c r="O89" i="1"/>
  <c r="O69" i="1"/>
  <c r="O49" i="1"/>
  <c r="O29" i="1"/>
  <c r="O9" i="1"/>
  <c r="N153" i="1"/>
  <c r="O53" i="1"/>
  <c r="O128" i="1"/>
  <c r="O88" i="1"/>
  <c r="O48" i="1"/>
  <c r="O8" i="1"/>
  <c r="L357" i="1"/>
  <c r="N295" i="1"/>
  <c r="N117" i="1"/>
  <c r="N17" i="1"/>
  <c r="O347" i="1"/>
  <c r="O327" i="1"/>
  <c r="O307" i="1"/>
  <c r="O287" i="1"/>
  <c r="O267" i="1"/>
  <c r="O247" i="1"/>
  <c r="O227" i="1"/>
  <c r="O207" i="1"/>
  <c r="O187" i="1"/>
  <c r="O167" i="1"/>
  <c r="O147" i="1"/>
  <c r="O127" i="1"/>
  <c r="O107" i="1"/>
  <c r="O87" i="1"/>
  <c r="O67" i="1"/>
  <c r="O47" i="1"/>
  <c r="O27" i="1"/>
  <c r="O7" i="1"/>
  <c r="M193" i="1"/>
  <c r="N313" i="1"/>
  <c r="M13" i="1"/>
  <c r="O313" i="1"/>
  <c r="O73" i="1"/>
  <c r="N356" i="1"/>
  <c r="N296" i="1"/>
  <c r="N173" i="1"/>
  <c r="N73" i="1"/>
  <c r="O348" i="1"/>
  <c r="O328" i="1"/>
  <c r="O308" i="1"/>
  <c r="O288" i="1"/>
  <c r="O268" i="1"/>
  <c r="O248" i="1"/>
  <c r="O228" i="1"/>
  <c r="O208" i="1"/>
  <c r="O188" i="1"/>
  <c r="O168" i="1"/>
  <c r="O148" i="1"/>
  <c r="O108" i="1"/>
  <c r="O68" i="1"/>
  <c r="O28" i="1"/>
  <c r="L354" i="1"/>
  <c r="N353" i="1"/>
  <c r="N293" i="1"/>
  <c r="N159" i="1"/>
  <c r="N116" i="1"/>
  <c r="N60" i="1"/>
  <c r="N16" i="1"/>
  <c r="O346" i="1"/>
  <c r="O326" i="1"/>
  <c r="O306" i="1"/>
  <c r="O286" i="1"/>
  <c r="O266" i="1"/>
  <c r="O246" i="1"/>
  <c r="O206" i="1"/>
  <c r="O186" i="1"/>
  <c r="O166" i="1"/>
  <c r="O146" i="1"/>
  <c r="O126" i="1"/>
  <c r="O106" i="1"/>
  <c r="O86" i="1"/>
  <c r="O66" i="1"/>
  <c r="O46" i="1"/>
  <c r="O26" i="1"/>
  <c r="O6" i="1"/>
  <c r="O113" i="1"/>
  <c r="N352" i="1"/>
  <c r="O345" i="1"/>
  <c r="O325" i="1"/>
  <c r="O305" i="1"/>
  <c r="O285" i="1"/>
  <c r="O265" i="1"/>
  <c r="O245" i="1"/>
  <c r="O225" i="1"/>
  <c r="O205" i="1"/>
  <c r="O185" i="1"/>
  <c r="O165" i="1"/>
  <c r="O145" i="1"/>
  <c r="O125" i="1"/>
  <c r="O105" i="1"/>
  <c r="O85" i="1"/>
  <c r="O65" i="1"/>
  <c r="O45" i="1"/>
  <c r="O25" i="1"/>
  <c r="O5" i="1"/>
  <c r="N53" i="1"/>
  <c r="N333" i="1"/>
  <c r="N332" i="1"/>
  <c r="O133" i="1"/>
  <c r="L153" i="1"/>
  <c r="N157" i="1"/>
  <c r="O344" i="1"/>
  <c r="O324" i="1"/>
  <c r="O304" i="1"/>
  <c r="O284" i="1"/>
  <c r="O264" i="1"/>
  <c r="O244" i="1"/>
  <c r="O224" i="1"/>
  <c r="O204" i="1"/>
  <c r="O184" i="1"/>
  <c r="O164" i="1"/>
  <c r="O144" i="1"/>
  <c r="O124" i="1"/>
  <c r="O104" i="1"/>
  <c r="O84" i="1"/>
  <c r="O64" i="1"/>
  <c r="O44" i="1"/>
  <c r="O24" i="1"/>
  <c r="O4" i="1"/>
  <c r="M213" i="1"/>
  <c r="N93" i="1"/>
  <c r="O93" i="1"/>
  <c r="N113" i="1"/>
  <c r="N193" i="1"/>
  <c r="O153" i="1"/>
  <c r="L353" i="1"/>
  <c r="N13" i="1"/>
  <c r="L133" i="1"/>
  <c r="N340" i="1"/>
  <c r="N215" i="1"/>
  <c r="N156" i="1"/>
  <c r="N57" i="1"/>
  <c r="O343" i="1"/>
  <c r="O323" i="1"/>
  <c r="O303" i="1"/>
  <c r="O283" i="1"/>
  <c r="O263" i="1"/>
  <c r="O243" i="1"/>
  <c r="O223" i="1"/>
  <c r="O203" i="1"/>
  <c r="O183" i="1"/>
  <c r="O163" i="1"/>
  <c r="O143" i="1"/>
  <c r="O123" i="1"/>
  <c r="O103" i="1"/>
  <c r="O83" i="1"/>
  <c r="O63" i="1"/>
  <c r="O43" i="1"/>
  <c r="O3" i="1"/>
  <c r="M254" i="1"/>
  <c r="N339" i="1"/>
  <c r="N213" i="1"/>
  <c r="N155" i="1"/>
  <c r="N100" i="1"/>
  <c r="N56" i="1"/>
  <c r="O362" i="1"/>
  <c r="O342" i="1"/>
  <c r="O322" i="1"/>
  <c r="O302" i="1"/>
  <c r="O282" i="1"/>
  <c r="O262" i="1"/>
  <c r="O242" i="1"/>
  <c r="O222" i="1"/>
  <c r="O202" i="1"/>
  <c r="O182" i="1"/>
  <c r="O162" i="1"/>
  <c r="O142" i="1"/>
  <c r="O122" i="1"/>
  <c r="O102" i="1"/>
  <c r="O82" i="1"/>
  <c r="O62" i="1"/>
  <c r="O42" i="1"/>
  <c r="O22" i="1"/>
  <c r="O2" i="1"/>
  <c r="N321" i="1"/>
  <c r="N320" i="1"/>
  <c r="N281" i="1"/>
  <c r="N280" i="1"/>
  <c r="N317" i="1"/>
  <c r="N279" i="1"/>
  <c r="N241" i="1"/>
  <c r="N278" i="1"/>
  <c r="N240" i="1"/>
  <c r="N239" i="1"/>
  <c r="N201" i="1"/>
  <c r="M294" i="1"/>
  <c r="N238" i="1"/>
  <c r="N200" i="1"/>
  <c r="M293" i="1"/>
  <c r="N237" i="1"/>
  <c r="N199" i="1"/>
  <c r="N161" i="1"/>
  <c r="M255" i="1"/>
  <c r="N273" i="1"/>
  <c r="N198" i="1"/>
  <c r="N160" i="1"/>
  <c r="N101" i="1"/>
  <c r="N61" i="1"/>
  <c r="N21" i="1"/>
  <c r="M201" i="1"/>
  <c r="N335" i="1"/>
  <c r="L356" i="1"/>
  <c r="N354" i="1"/>
  <c r="N334" i="1"/>
  <c r="N294" i="1"/>
  <c r="N254" i="1"/>
  <c r="N214" i="1"/>
  <c r="N194" i="1"/>
  <c r="N154" i="1"/>
  <c r="N134" i="1"/>
  <c r="N114" i="1"/>
  <c r="N94" i="1"/>
  <c r="N74" i="1"/>
  <c r="N54" i="1"/>
  <c r="N34" i="1"/>
  <c r="N14" i="1"/>
  <c r="M101" i="1"/>
  <c r="M97" i="1"/>
  <c r="L113" i="1"/>
  <c r="M75" i="1"/>
  <c r="L94" i="1"/>
  <c r="M74" i="1"/>
  <c r="M352" i="1"/>
  <c r="M73" i="1"/>
  <c r="M161" i="1"/>
  <c r="M61" i="1"/>
  <c r="M281" i="1"/>
  <c r="M21" i="1"/>
  <c r="M257" i="1"/>
  <c r="N343" i="1"/>
  <c r="N323" i="1"/>
  <c r="N303" i="1"/>
  <c r="N283" i="1"/>
  <c r="N263" i="1"/>
  <c r="N243" i="1"/>
  <c r="N223" i="1"/>
  <c r="N203" i="1"/>
  <c r="N183" i="1"/>
  <c r="N163" i="1"/>
  <c r="N143" i="1"/>
  <c r="N123" i="1"/>
  <c r="N103" i="1"/>
  <c r="N83" i="1"/>
  <c r="N63" i="1"/>
  <c r="N43" i="1"/>
  <c r="N23" i="1"/>
  <c r="N3" i="1"/>
  <c r="M256" i="1"/>
  <c r="N362" i="1"/>
  <c r="N342" i="1"/>
  <c r="N322" i="1"/>
  <c r="N302" i="1"/>
  <c r="N282" i="1"/>
  <c r="N262" i="1"/>
  <c r="N242" i="1"/>
  <c r="N222" i="1"/>
  <c r="N202" i="1"/>
  <c r="N182" i="1"/>
  <c r="N162" i="1"/>
  <c r="N142" i="1"/>
  <c r="N122" i="1"/>
  <c r="N102" i="1"/>
  <c r="N82" i="1"/>
  <c r="N62" i="1"/>
  <c r="N42" i="1"/>
  <c r="N22" i="1"/>
  <c r="N2" i="1"/>
  <c r="L355" i="1"/>
  <c r="M355" i="1"/>
  <c r="L260" i="1"/>
  <c r="M260" i="1"/>
  <c r="L220" i="1"/>
  <c r="M220" i="1"/>
  <c r="L180" i="1"/>
  <c r="M180" i="1"/>
  <c r="L120" i="1"/>
  <c r="M120" i="1"/>
  <c r="L80" i="1"/>
  <c r="M80" i="1"/>
  <c r="M340" i="1"/>
  <c r="L179" i="1"/>
  <c r="M179" i="1"/>
  <c r="L119" i="1"/>
  <c r="M119" i="1"/>
  <c r="L79" i="1"/>
  <c r="M79" i="1"/>
  <c r="L318" i="1"/>
  <c r="M318" i="1"/>
  <c r="L138" i="1"/>
  <c r="M138" i="1"/>
  <c r="L38" i="1"/>
  <c r="M38" i="1"/>
  <c r="M338" i="1"/>
  <c r="L77" i="1"/>
  <c r="M77" i="1"/>
  <c r="L37" i="1"/>
  <c r="M37" i="1"/>
  <c r="M159" i="1"/>
  <c r="M316" i="1"/>
  <c r="L316" i="1"/>
  <c r="L276" i="1"/>
  <c r="M276" i="1"/>
  <c r="L236" i="1"/>
  <c r="M236" i="1"/>
  <c r="L216" i="1"/>
  <c r="M216" i="1"/>
  <c r="L176" i="1"/>
  <c r="M176" i="1"/>
  <c r="L136" i="1"/>
  <c r="M136" i="1"/>
  <c r="L315" i="1"/>
  <c r="M315" i="1"/>
  <c r="L275" i="1"/>
  <c r="M275" i="1"/>
  <c r="L235" i="1"/>
  <c r="M235" i="1"/>
  <c r="L175" i="1"/>
  <c r="M175" i="1"/>
  <c r="L135" i="1"/>
  <c r="M135" i="1"/>
  <c r="L95" i="1"/>
  <c r="M95" i="1"/>
  <c r="L35" i="1"/>
  <c r="M35" i="1"/>
  <c r="M335" i="1"/>
  <c r="M157" i="1"/>
  <c r="M60" i="1"/>
  <c r="M314" i="1"/>
  <c r="L314" i="1"/>
  <c r="L274" i="1"/>
  <c r="M274" i="1"/>
  <c r="L234" i="1"/>
  <c r="M234" i="1"/>
  <c r="L174" i="1"/>
  <c r="M174" i="1"/>
  <c r="L317" i="1"/>
  <c r="M334" i="1"/>
  <c r="M240" i="1"/>
  <c r="M156" i="1"/>
  <c r="M59" i="1"/>
  <c r="M321" i="1"/>
  <c r="M239" i="1"/>
  <c r="M155" i="1"/>
  <c r="M58" i="1"/>
  <c r="L154" i="1"/>
  <c r="M320" i="1"/>
  <c r="M238" i="1"/>
  <c r="M57" i="1"/>
  <c r="M299" i="1"/>
  <c r="M237" i="1"/>
  <c r="M141" i="1"/>
  <c r="M56" i="1"/>
  <c r="L134" i="1"/>
  <c r="M298" i="1"/>
  <c r="M215" i="1"/>
  <c r="M140" i="1"/>
  <c r="M55" i="1"/>
  <c r="L360" i="1"/>
  <c r="M360" i="1"/>
  <c r="L300" i="1"/>
  <c r="M300" i="1"/>
  <c r="L40" i="1"/>
  <c r="M40" i="1"/>
  <c r="L359" i="1"/>
  <c r="M359" i="1"/>
  <c r="L319" i="1"/>
  <c r="M319" i="1"/>
  <c r="M259" i="1"/>
  <c r="L259" i="1"/>
  <c r="L219" i="1"/>
  <c r="M219" i="1"/>
  <c r="L139" i="1"/>
  <c r="M139" i="1"/>
  <c r="L39" i="1"/>
  <c r="M39" i="1"/>
  <c r="M339" i="1"/>
  <c r="M258" i="1"/>
  <c r="L258" i="1"/>
  <c r="L218" i="1"/>
  <c r="M218" i="1"/>
  <c r="L178" i="1"/>
  <c r="M178" i="1"/>
  <c r="L78" i="1"/>
  <c r="M78" i="1"/>
  <c r="M160" i="1"/>
  <c r="L277" i="1"/>
  <c r="M277" i="1"/>
  <c r="L217" i="1"/>
  <c r="M217" i="1"/>
  <c r="L177" i="1"/>
  <c r="M177" i="1"/>
  <c r="L137" i="1"/>
  <c r="M137" i="1"/>
  <c r="M337" i="1"/>
  <c r="L96" i="1"/>
  <c r="M96" i="1"/>
  <c r="L76" i="1"/>
  <c r="M76" i="1"/>
  <c r="L36" i="1"/>
  <c r="M36" i="1"/>
  <c r="M336" i="1"/>
  <c r="M158" i="1"/>
  <c r="M297" i="1"/>
  <c r="M118" i="1"/>
  <c r="M296" i="1"/>
  <c r="M117" i="1"/>
  <c r="M295" i="1"/>
  <c r="M116" i="1"/>
  <c r="M20" i="1"/>
  <c r="M200" i="1"/>
  <c r="M115" i="1"/>
  <c r="M19" i="1"/>
  <c r="M199" i="1"/>
  <c r="M18" i="1"/>
  <c r="L54" i="1"/>
  <c r="M198" i="1"/>
  <c r="M17" i="1"/>
  <c r="L34" i="1"/>
  <c r="M280" i="1"/>
  <c r="M197" i="1"/>
  <c r="M100" i="1"/>
  <c r="M16" i="1"/>
  <c r="M279" i="1"/>
  <c r="M196" i="1"/>
  <c r="M99" i="1"/>
  <c r="M14" i="1"/>
  <c r="L361" i="1"/>
  <c r="M361" i="1"/>
  <c r="L301" i="1"/>
  <c r="M301" i="1"/>
  <c r="L261" i="1"/>
  <c r="M261" i="1"/>
  <c r="L221" i="1"/>
  <c r="M221" i="1"/>
  <c r="L181" i="1"/>
  <c r="M181" i="1"/>
  <c r="L121" i="1"/>
  <c r="M121" i="1"/>
  <c r="L81" i="1"/>
  <c r="M81" i="1"/>
  <c r="L41" i="1"/>
  <c r="M41" i="1"/>
  <c r="M341" i="1"/>
  <c r="M278" i="1"/>
  <c r="M194" i="1"/>
  <c r="M98" i="1"/>
  <c r="M53" i="1"/>
  <c r="M233" i="1"/>
  <c r="M93" i="1"/>
  <c r="M273" i="1"/>
  <c r="L173" i="1"/>
  <c r="M313" i="1"/>
  <c r="L307" i="1"/>
  <c r="M307" i="1"/>
  <c r="L267" i="1"/>
  <c r="M267" i="1"/>
  <c r="L227" i="1"/>
  <c r="M227" i="1"/>
  <c r="L167" i="1"/>
  <c r="M167" i="1"/>
  <c r="L147" i="1"/>
  <c r="M147" i="1"/>
  <c r="L87" i="1"/>
  <c r="M87" i="1"/>
  <c r="L27" i="1"/>
  <c r="M27" i="1"/>
  <c r="L346" i="1"/>
  <c r="M346" i="1"/>
  <c r="L286" i="1"/>
  <c r="M286" i="1"/>
  <c r="L246" i="1"/>
  <c r="M246" i="1"/>
  <c r="L186" i="1"/>
  <c r="M186" i="1"/>
  <c r="L126" i="1"/>
  <c r="M126" i="1"/>
  <c r="L66" i="1"/>
  <c r="M66" i="1"/>
  <c r="L6" i="1"/>
  <c r="M6" i="1"/>
  <c r="L345" i="1"/>
  <c r="M345" i="1"/>
  <c r="L325" i="1"/>
  <c r="M325" i="1"/>
  <c r="L265" i="1"/>
  <c r="M265" i="1"/>
  <c r="L245" i="1"/>
  <c r="M245" i="1"/>
  <c r="L185" i="1"/>
  <c r="M185" i="1"/>
  <c r="L125" i="1"/>
  <c r="M125" i="1"/>
  <c r="L65" i="1"/>
  <c r="M65" i="1"/>
  <c r="L5" i="1"/>
  <c r="M5" i="1"/>
  <c r="L344" i="1"/>
  <c r="M344" i="1"/>
  <c r="L324" i="1"/>
  <c r="M324" i="1"/>
  <c r="L264" i="1"/>
  <c r="M264" i="1"/>
  <c r="L224" i="1"/>
  <c r="M224" i="1"/>
  <c r="L164" i="1"/>
  <c r="M164" i="1"/>
  <c r="L104" i="1"/>
  <c r="M104" i="1"/>
  <c r="L44" i="1"/>
  <c r="M44" i="1"/>
  <c r="M333" i="1"/>
  <c r="L312" i="1"/>
  <c r="M312" i="1"/>
  <c r="L292" i="1"/>
  <c r="M292" i="1"/>
  <c r="L272" i="1"/>
  <c r="M272" i="1"/>
  <c r="L252" i="1"/>
  <c r="M252" i="1"/>
  <c r="L232" i="1"/>
  <c r="M232" i="1"/>
  <c r="L212" i="1"/>
  <c r="M212" i="1"/>
  <c r="L192" i="1"/>
  <c r="M192" i="1"/>
  <c r="L172" i="1"/>
  <c r="M172" i="1"/>
  <c r="L152" i="1"/>
  <c r="M152" i="1"/>
  <c r="L132" i="1"/>
  <c r="M132" i="1"/>
  <c r="L112" i="1"/>
  <c r="M112" i="1"/>
  <c r="L92" i="1"/>
  <c r="M92" i="1"/>
  <c r="L72" i="1"/>
  <c r="M72" i="1"/>
  <c r="L52" i="1"/>
  <c r="M52" i="1"/>
  <c r="L32" i="1"/>
  <c r="M32" i="1"/>
  <c r="L12" i="1"/>
  <c r="M12" i="1"/>
  <c r="M332" i="1"/>
  <c r="L351" i="1"/>
  <c r="M351" i="1"/>
  <c r="L331" i="1"/>
  <c r="M331" i="1"/>
  <c r="L311" i="1"/>
  <c r="M311" i="1"/>
  <c r="L291" i="1"/>
  <c r="M291" i="1"/>
  <c r="L271" i="1"/>
  <c r="M271" i="1"/>
  <c r="L251" i="1"/>
  <c r="M251" i="1"/>
  <c r="L231" i="1"/>
  <c r="M231" i="1"/>
  <c r="L211" i="1"/>
  <c r="M211" i="1"/>
  <c r="L191" i="1"/>
  <c r="M191" i="1"/>
  <c r="L171" i="1"/>
  <c r="M171" i="1"/>
  <c r="L151" i="1"/>
  <c r="M151" i="1"/>
  <c r="L131" i="1"/>
  <c r="M131" i="1"/>
  <c r="L111" i="1"/>
  <c r="M111" i="1"/>
  <c r="L91" i="1"/>
  <c r="M91" i="1"/>
  <c r="L71" i="1"/>
  <c r="M71" i="1"/>
  <c r="L51" i="1"/>
  <c r="M51" i="1"/>
  <c r="L31" i="1"/>
  <c r="M31" i="1"/>
  <c r="L11" i="1"/>
  <c r="M11" i="1"/>
  <c r="M195" i="1"/>
  <c r="L350" i="1"/>
  <c r="M350" i="1"/>
  <c r="L330" i="1"/>
  <c r="M330" i="1"/>
  <c r="L310" i="1"/>
  <c r="M310" i="1"/>
  <c r="L290" i="1"/>
  <c r="M290" i="1"/>
  <c r="L270" i="1"/>
  <c r="M270" i="1"/>
  <c r="L250" i="1"/>
  <c r="M250" i="1"/>
  <c r="L230" i="1"/>
  <c r="M230" i="1"/>
  <c r="L210" i="1"/>
  <c r="M210" i="1"/>
  <c r="L190" i="1"/>
  <c r="M190" i="1"/>
  <c r="L170" i="1"/>
  <c r="M170" i="1"/>
  <c r="L150" i="1"/>
  <c r="M150" i="1"/>
  <c r="L130" i="1"/>
  <c r="M130" i="1"/>
  <c r="L110" i="1"/>
  <c r="M110" i="1"/>
  <c r="L90" i="1"/>
  <c r="M90" i="1"/>
  <c r="L70" i="1"/>
  <c r="M70" i="1"/>
  <c r="L50" i="1"/>
  <c r="M50" i="1"/>
  <c r="L30" i="1"/>
  <c r="M30" i="1"/>
  <c r="L10" i="1"/>
  <c r="M10" i="1"/>
  <c r="M15" i="1"/>
  <c r="L347" i="1"/>
  <c r="M347" i="1"/>
  <c r="L207" i="1"/>
  <c r="M207" i="1"/>
  <c r="L107" i="1"/>
  <c r="M107" i="1"/>
  <c r="L47" i="1"/>
  <c r="M47" i="1"/>
  <c r="L326" i="1"/>
  <c r="M326" i="1"/>
  <c r="L266" i="1"/>
  <c r="M266" i="1"/>
  <c r="L206" i="1"/>
  <c r="M206" i="1"/>
  <c r="L146" i="1"/>
  <c r="M146" i="1"/>
  <c r="L86" i="1"/>
  <c r="M86" i="1"/>
  <c r="L26" i="1"/>
  <c r="M26" i="1"/>
  <c r="L285" i="1"/>
  <c r="M285" i="1"/>
  <c r="L205" i="1"/>
  <c r="M205" i="1"/>
  <c r="L145" i="1"/>
  <c r="M145" i="1"/>
  <c r="L85" i="1"/>
  <c r="M85" i="1"/>
  <c r="L25" i="1"/>
  <c r="M25" i="1"/>
  <c r="L304" i="1"/>
  <c r="M304" i="1"/>
  <c r="L244" i="1"/>
  <c r="M244" i="1"/>
  <c r="L184" i="1"/>
  <c r="M184" i="1"/>
  <c r="L144" i="1"/>
  <c r="M144" i="1"/>
  <c r="L84" i="1"/>
  <c r="M84" i="1"/>
  <c r="L24" i="1"/>
  <c r="M24" i="1"/>
  <c r="L349" i="1"/>
  <c r="M349" i="1"/>
  <c r="L329" i="1"/>
  <c r="M329" i="1"/>
  <c r="L309" i="1"/>
  <c r="M309" i="1"/>
  <c r="L289" i="1"/>
  <c r="M289" i="1"/>
  <c r="L269" i="1"/>
  <c r="M269" i="1"/>
  <c r="L249" i="1"/>
  <c r="M249" i="1"/>
  <c r="L229" i="1"/>
  <c r="M229" i="1"/>
  <c r="L209" i="1"/>
  <c r="M209" i="1"/>
  <c r="L189" i="1"/>
  <c r="M189" i="1"/>
  <c r="L169" i="1"/>
  <c r="M169" i="1"/>
  <c r="L149" i="1"/>
  <c r="M149" i="1"/>
  <c r="L129" i="1"/>
  <c r="M129" i="1"/>
  <c r="L109" i="1"/>
  <c r="M109" i="1"/>
  <c r="L89" i="1"/>
  <c r="M89" i="1"/>
  <c r="L69" i="1"/>
  <c r="M69" i="1"/>
  <c r="L49" i="1"/>
  <c r="M49" i="1"/>
  <c r="L29" i="1"/>
  <c r="M29" i="1"/>
  <c r="L9" i="1"/>
  <c r="M9" i="1"/>
  <c r="L327" i="1"/>
  <c r="M327" i="1"/>
  <c r="L287" i="1"/>
  <c r="M287" i="1"/>
  <c r="L247" i="1"/>
  <c r="M247" i="1"/>
  <c r="L187" i="1"/>
  <c r="M187" i="1"/>
  <c r="L127" i="1"/>
  <c r="M127" i="1"/>
  <c r="L67" i="1"/>
  <c r="M67" i="1"/>
  <c r="L7" i="1"/>
  <c r="M7" i="1"/>
  <c r="L306" i="1"/>
  <c r="M306" i="1"/>
  <c r="L226" i="1"/>
  <c r="M226" i="1"/>
  <c r="L166" i="1"/>
  <c r="M166" i="1"/>
  <c r="L106" i="1"/>
  <c r="M106" i="1"/>
  <c r="L46" i="1"/>
  <c r="M46" i="1"/>
  <c r="L305" i="1"/>
  <c r="M305" i="1"/>
  <c r="L225" i="1"/>
  <c r="M225" i="1"/>
  <c r="L165" i="1"/>
  <c r="M165" i="1"/>
  <c r="L105" i="1"/>
  <c r="M105" i="1"/>
  <c r="L45" i="1"/>
  <c r="M45" i="1"/>
  <c r="L284" i="1"/>
  <c r="M284" i="1"/>
  <c r="L204" i="1"/>
  <c r="M204" i="1"/>
  <c r="L124" i="1"/>
  <c r="M124" i="1"/>
  <c r="L64" i="1"/>
  <c r="M64" i="1"/>
  <c r="L4" i="1"/>
  <c r="M4" i="1"/>
  <c r="L348" i="1"/>
  <c r="M348" i="1"/>
  <c r="L328" i="1"/>
  <c r="M328" i="1"/>
  <c r="L308" i="1"/>
  <c r="M308" i="1"/>
  <c r="L288" i="1"/>
  <c r="M288" i="1"/>
  <c r="L268" i="1"/>
  <c r="M268" i="1"/>
  <c r="L248" i="1"/>
  <c r="M248" i="1"/>
  <c r="L228" i="1"/>
  <c r="M228" i="1"/>
  <c r="L208" i="1"/>
  <c r="M208" i="1"/>
  <c r="L188" i="1"/>
  <c r="M188" i="1"/>
  <c r="L168" i="1"/>
  <c r="M168" i="1"/>
  <c r="L148" i="1"/>
  <c r="M148" i="1"/>
  <c r="L128" i="1"/>
  <c r="M128" i="1"/>
  <c r="L108" i="1"/>
  <c r="M108" i="1"/>
  <c r="L88" i="1"/>
  <c r="M88" i="1"/>
  <c r="L68" i="1"/>
  <c r="M68" i="1"/>
  <c r="L48" i="1"/>
  <c r="M48" i="1"/>
  <c r="L28" i="1"/>
  <c r="M28" i="1"/>
  <c r="L8" i="1"/>
  <c r="M8" i="1"/>
  <c r="M343" i="1"/>
  <c r="M323" i="1"/>
  <c r="M303" i="1"/>
  <c r="M283" i="1"/>
  <c r="M263" i="1"/>
  <c r="M243" i="1"/>
  <c r="M223" i="1"/>
  <c r="M203" i="1"/>
  <c r="M183" i="1"/>
  <c r="M163" i="1"/>
  <c r="M143" i="1"/>
  <c r="M123" i="1"/>
  <c r="M103" i="1"/>
  <c r="M83" i="1"/>
  <c r="M63" i="1"/>
  <c r="M43" i="1"/>
  <c r="M23" i="1"/>
  <c r="M3" i="1"/>
  <c r="M362" i="1"/>
  <c r="M342" i="1"/>
  <c r="M322" i="1"/>
  <c r="M302" i="1"/>
  <c r="M282" i="1"/>
  <c r="M262" i="1"/>
  <c r="M242" i="1"/>
  <c r="M222" i="1"/>
  <c r="M202" i="1"/>
  <c r="M182" i="1"/>
  <c r="M162" i="1"/>
  <c r="M142" i="1"/>
  <c r="M122" i="1"/>
  <c r="M102" i="1"/>
  <c r="M82" i="1"/>
  <c r="M62" i="1"/>
  <c r="M42" i="1"/>
  <c r="M22" i="1"/>
  <c r="M2" i="1"/>
</calcChain>
</file>

<file path=xl/sharedStrings.xml><?xml version="1.0" encoding="utf-8"?>
<sst xmlns="http://schemas.openxmlformats.org/spreadsheetml/2006/main" count="15" uniqueCount="15">
  <si>
    <t>Pitch, Deg</t>
    <phoneticPr fontId="18" type="noConversion"/>
  </si>
  <si>
    <t>Yaw, Deg</t>
    <phoneticPr fontId="18" type="noConversion"/>
  </si>
  <si>
    <t>Static, Pa</t>
    <phoneticPr fontId="18" type="noConversion"/>
  </si>
  <si>
    <t>P1, Pa</t>
    <phoneticPr fontId="18" type="noConversion"/>
  </si>
  <si>
    <t>P3</t>
    <phoneticPr fontId="18" type="noConversion"/>
  </si>
  <si>
    <t>P2</t>
    <phoneticPr fontId="18" type="noConversion"/>
  </si>
  <si>
    <t>P4</t>
    <phoneticPr fontId="18" type="noConversion"/>
  </si>
  <si>
    <t>P5</t>
    <phoneticPr fontId="18" type="noConversion"/>
  </si>
  <si>
    <t>X1</t>
  </si>
  <si>
    <t>X2</t>
  </si>
  <si>
    <t>XT</t>
  </si>
  <si>
    <t>Pmin</t>
  </si>
  <si>
    <t>P1-Pmin</t>
  </si>
  <si>
    <t>Total,PT Pa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</si>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</sst>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362" totalsRowShown="0">
  <autoFilter ref="A1:O362" xr:uid="{00000000-0009-0000-0100-000001000000}"/>
  <tableColumns count="15">
    <tableColumn id="1" xr3:uid="{00000000-0010-0000-0000-000001000000}" name="Pitch, Deg"/>
    <tableColumn id="2" xr3:uid="{00000000-0010-0000-0000-000002000000}" name="Yaw, Deg"/>
    <tableColumn id="3" xr3:uid="{00000000-0010-0000-0000-000003000000}" name="Total,PT Pa"/>
    <tableColumn id="4" xr3:uid="{00000000-0010-0000-0000-000004000000}" name="Static, Pa"/>
    <tableColumn id="5" xr3:uid="{00000000-0010-0000-0000-000005000000}" name="P1, Pa"/>
    <tableColumn id="6" xr3:uid="{00000000-0010-0000-0000-000006000000}" name="P2"/>
    <tableColumn id="7" xr3:uid="{00000000-0010-0000-0000-000007000000}" name="P3"/>
    <tableColumn id="8" xr3:uid="{00000000-0010-0000-0000-000008000000}" name="P4"/>
    <tableColumn id="9" xr3:uid="{00000000-0010-0000-0000-000009000000}" name="P5"/>
    <tableColumn id="10" xr3:uid="{DBDB9BC4-7D68-4892-9C9E-3BD34FAD6A6B}" name="Pmin" dataDxfId="5">
      <calculatedColumnFormula xml:space="preserve"> MIN(表1[[#This Row],[P2]:[P5]])</calculatedColumnFormula>
    </tableColumn>
    <tableColumn id="11" xr3:uid="{28DE3AEC-F20A-4AC0-B369-EF353A6AC56E}" name="P1-Pmin" dataDxfId="4">
      <calculatedColumnFormula>表1[[#This Row],[P1, Pa]]-表1[[#This Row],[Pmin]]</calculatedColumnFormula>
    </tableColumn>
    <tableColumn id="12" xr3:uid="{20070373-75F7-46FC-A056-CA25A7AD7FBA}" name="X1" dataDxfId="0">
      <calculatedColumnFormula xml:space="preserve"> (表1[[#This Row],[P5]]-表1[[#This Row],[P4]])/(表1[[#This Row],[P1-Pmin]])</calculatedColumnFormula>
    </tableColumn>
    <tableColumn id="13" xr3:uid="{6D02714E-99F0-4E77-B8AC-738A05302769}" name="X2" dataDxfId="3">
      <calculatedColumnFormula>(表1[[#This Row],[P2]]-表1[[#This Row],[P3]])/表1[[#This Row],[P1-Pmin]]</calculatedColumnFormula>
    </tableColumn>
    <tableColumn id="14" xr3:uid="{34C5D763-2E64-4538-9681-201CC0973F73}" name="XT" dataDxfId="2">
      <calculatedColumnFormula>(表1[[#This Row],[Total,PT Pa]]-表1[[#This Row],[P1, Pa]])/表1[[#This Row],[P1-Pmin]]</calculatedColumnFormula>
    </tableColumn>
    <tableColumn id="15" xr3:uid="{BFE5C566-2A1C-48B3-9D28-3F50E2F7679B}" name="XD" dataDxfId="1">
      <calculatedColumnFormula>表1[[#This Row],[Total,PT Pa]]/表1[[#This Row],[P1-Pmin]]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tabSelected="1" zoomScaleNormal="100" workbookViewId="0">
      <selection activeCell="L1" sqref="L1:L1048576"/>
    </sheetView>
  </sheetViews>
  <sheetFormatPr defaultRowHeight="14.4" x14ac:dyDescent="0.25"/>
  <cols>
    <col min="1" max="1" width="14.33203125" bestFit="1" customWidth="1"/>
    <col min="2" max="2" width="12.109375" bestFit="1" customWidth="1"/>
    <col min="3" max="3" width="15.5546875" bestFit="1" customWidth="1"/>
    <col min="4" max="4" width="14.33203125" bestFit="1" customWidth="1"/>
    <col min="5" max="5" width="9.88671875" bestFit="1" customWidth="1"/>
    <col min="6" max="10" width="9" bestFit="1" customWidth="1"/>
    <col min="11" max="11" width="11" bestFit="1" customWidth="1"/>
  </cols>
  <sheetData>
    <row r="1" spans="1:15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14</v>
      </c>
    </row>
    <row r="2" spans="1:15" x14ac:dyDescent="0.25">
      <c r="A2">
        <v>-45</v>
      </c>
      <c r="B2">
        <v>-45</v>
      </c>
      <c r="C2">
        <v>280</v>
      </c>
      <c r="D2">
        <v>0</v>
      </c>
      <c r="E2">
        <v>-149.465</v>
      </c>
      <c r="F2">
        <v>-21.28</v>
      </c>
      <c r="G2">
        <v>-321.98200000000003</v>
      </c>
      <c r="H2">
        <v>-317.20400000000001</v>
      </c>
      <c r="I2">
        <v>157.97900000000001</v>
      </c>
      <c r="J2">
        <f xml:space="preserve"> MIN(表1[[#This Row],[P2]:[P5]])</f>
        <v>-321.98200000000003</v>
      </c>
      <c r="K2">
        <f>表1[[#This Row],[P1, Pa]]-表1[[#This Row],[Pmin]]</f>
        <v>172.51700000000002</v>
      </c>
      <c r="L2">
        <f xml:space="preserve"> (表1[[#This Row],[P5]]-表1[[#This Row],[P4]])/(表1[[#This Row],[P1-Pmin]])</f>
        <v>2.7544126086124843</v>
      </c>
      <c r="M2">
        <f>(表1[[#This Row],[P2]]-表1[[#This Row],[P3]])/表1[[#This Row],[P1-Pmin]]</f>
        <v>1.743028223305529</v>
      </c>
      <c r="N2">
        <f>(表1[[#This Row],[Total,PT Pa]]-表1[[#This Row],[P1, Pa]])/表1[[#This Row],[P1-Pmin]]</f>
        <v>2.4894068410649384</v>
      </c>
      <c r="O2">
        <f>表1[[#This Row],[Total,PT Pa]]/表1[[#This Row],[P1-Pmin]]</f>
        <v>1.6230284551667369</v>
      </c>
    </row>
    <row r="3" spans="1:15" x14ac:dyDescent="0.25">
      <c r="A3">
        <v>-40</v>
      </c>
      <c r="B3">
        <v>-45</v>
      </c>
      <c r="C3">
        <v>280</v>
      </c>
      <c r="D3">
        <v>0</v>
      </c>
      <c r="E3">
        <v>-110.755</v>
      </c>
      <c r="F3">
        <v>-30.091000000000001</v>
      </c>
      <c r="G3">
        <v>-307.55</v>
      </c>
      <c r="H3">
        <v>-302.505</v>
      </c>
      <c r="I3">
        <v>189.34100000000001</v>
      </c>
      <c r="J3">
        <f xml:space="preserve"> MIN(表1[[#This Row],[P2]:[P5]])</f>
        <v>-307.55</v>
      </c>
      <c r="K3">
        <f>表1[[#This Row],[P1, Pa]]-表1[[#This Row],[Pmin]]</f>
        <v>196.79500000000002</v>
      </c>
      <c r="L3">
        <f xml:space="preserve"> (表1[[#This Row],[P5]]-表1[[#This Row],[P4]])/(表1[[#This Row],[P1-Pmin]])</f>
        <v>2.4992809776671154</v>
      </c>
      <c r="M3">
        <f>(表1[[#This Row],[P2]]-表1[[#This Row],[P3]])/表1[[#This Row],[P1-Pmin]]</f>
        <v>1.4098884626133794</v>
      </c>
      <c r="N3">
        <f>(表1[[#This Row],[Total,PT Pa]]-表1[[#This Row],[P1, Pa]])/表1[[#This Row],[P1-Pmin]]</f>
        <v>1.9855941461927384</v>
      </c>
      <c r="O3">
        <f>表1[[#This Row],[Total,PT Pa]]/表1[[#This Row],[P1-Pmin]]</f>
        <v>1.4228003760258134</v>
      </c>
    </row>
    <row r="4" spans="1:15" x14ac:dyDescent="0.25">
      <c r="A4">
        <v>-35</v>
      </c>
      <c r="B4">
        <v>-45</v>
      </c>
      <c r="C4">
        <v>280</v>
      </c>
      <c r="D4">
        <v>0</v>
      </c>
      <c r="E4">
        <v>-74.8</v>
      </c>
      <c r="F4">
        <v>-41.398000000000003</v>
      </c>
      <c r="G4">
        <v>-296.488</v>
      </c>
      <c r="H4">
        <v>-286.08999999999997</v>
      </c>
      <c r="I4">
        <v>216.624</v>
      </c>
      <c r="J4">
        <f xml:space="preserve"> MIN(表1[[#This Row],[P2]:[P5]])</f>
        <v>-296.488</v>
      </c>
      <c r="K4">
        <f>表1[[#This Row],[P1, Pa]]-表1[[#This Row],[Pmin]]</f>
        <v>221.68799999999999</v>
      </c>
      <c r="L4">
        <f xml:space="preserve"> (表1[[#This Row],[P5]]-表1[[#This Row],[P4]])/(表1[[#This Row],[P1-Pmin]])</f>
        <v>2.2676644653747609</v>
      </c>
      <c r="M4">
        <f>(表1[[#This Row],[P2]]-表1[[#This Row],[P3]])/表1[[#This Row],[P1-Pmin]]</f>
        <v>1.1506712135974884</v>
      </c>
      <c r="N4">
        <f>(表1[[#This Row],[Total,PT Pa]]-表1[[#This Row],[P1, Pa]])/表1[[#This Row],[P1-Pmin]]</f>
        <v>1.6004474757316591</v>
      </c>
      <c r="O4">
        <f>表1[[#This Row],[Total,PT Pa]]/表1[[#This Row],[P1-Pmin]]</f>
        <v>1.2630363393598212</v>
      </c>
    </row>
    <row r="5" spans="1:15" x14ac:dyDescent="0.25">
      <c r="A5">
        <v>-30</v>
      </c>
      <c r="B5">
        <v>-45</v>
      </c>
      <c r="C5">
        <v>280</v>
      </c>
      <c r="D5">
        <v>0</v>
      </c>
      <c r="E5">
        <v>-43.906999999999996</v>
      </c>
      <c r="F5">
        <v>-55.902000000000001</v>
      </c>
      <c r="G5">
        <v>-312.11399999999998</v>
      </c>
      <c r="H5">
        <v>-267.60599999999999</v>
      </c>
      <c r="I5">
        <v>237.84800000000001</v>
      </c>
      <c r="J5">
        <f xml:space="preserve"> MIN(表1[[#This Row],[P2]:[P5]])</f>
        <v>-312.11399999999998</v>
      </c>
      <c r="K5">
        <f>表1[[#This Row],[P1, Pa]]-表1[[#This Row],[Pmin]]</f>
        <v>268.20699999999999</v>
      </c>
      <c r="L5">
        <f xml:space="preserve"> (表1[[#This Row],[P5]]-表1[[#This Row],[P4]])/(表1[[#This Row],[P1-Pmin]])</f>
        <v>1.8845667711879259</v>
      </c>
      <c r="M5">
        <f>(表1[[#This Row],[P2]]-表1[[#This Row],[P3]])/表1[[#This Row],[P1-Pmin]]</f>
        <v>0.95527708076224704</v>
      </c>
      <c r="N5">
        <f>(表1[[#This Row],[Total,PT Pa]]-表1[[#This Row],[P1, Pa]])/表1[[#This Row],[P1-Pmin]]</f>
        <v>1.2076754148847717</v>
      </c>
      <c r="O5">
        <f>表1[[#This Row],[Total,PT Pa]]/表1[[#This Row],[P1-Pmin]]</f>
        <v>1.0439697696182426</v>
      </c>
    </row>
    <row r="6" spans="1:15" x14ac:dyDescent="0.25">
      <c r="A6">
        <v>-25</v>
      </c>
      <c r="B6">
        <v>-45</v>
      </c>
      <c r="C6">
        <v>280</v>
      </c>
      <c r="D6">
        <v>0</v>
      </c>
      <c r="E6">
        <v>-16.25</v>
      </c>
      <c r="F6">
        <v>-70.093000000000004</v>
      </c>
      <c r="G6">
        <v>-316.10599999999999</v>
      </c>
      <c r="H6">
        <v>-251.83500000000001</v>
      </c>
      <c r="I6">
        <v>255.10300000000001</v>
      </c>
      <c r="J6">
        <f xml:space="preserve"> MIN(表1[[#This Row],[P2]:[P5]])</f>
        <v>-316.10599999999999</v>
      </c>
      <c r="K6">
        <f>表1[[#This Row],[P1, Pa]]-表1[[#This Row],[Pmin]]</f>
        <v>299.85599999999999</v>
      </c>
      <c r="L6">
        <f xml:space="preserve"> (表1[[#This Row],[P5]]-表1[[#This Row],[P4]])/(表1[[#This Row],[P1-Pmin]])</f>
        <v>1.6906048236486846</v>
      </c>
      <c r="M6">
        <f>(表1[[#This Row],[P2]]-表1[[#This Row],[P3]])/表1[[#This Row],[P1-Pmin]]</f>
        <v>0.82043714316205107</v>
      </c>
      <c r="N6">
        <f>(表1[[#This Row],[Total,PT Pa]]-表1[[#This Row],[P1, Pa]])/表1[[#This Row],[P1-Pmin]]</f>
        <v>0.98797422762926201</v>
      </c>
      <c r="O6">
        <f>表1[[#This Row],[Total,PT Pa]]/表1[[#This Row],[P1-Pmin]]</f>
        <v>0.93378154847660211</v>
      </c>
    </row>
    <row r="7" spans="1:15" x14ac:dyDescent="0.25">
      <c r="A7">
        <v>-20</v>
      </c>
      <c r="B7">
        <v>-45</v>
      </c>
      <c r="C7">
        <v>280</v>
      </c>
      <c r="D7">
        <v>0</v>
      </c>
      <c r="E7">
        <v>5.7619999999999996</v>
      </c>
      <c r="F7">
        <v>-87.825000000000003</v>
      </c>
      <c r="G7">
        <v>-303.80399999999997</v>
      </c>
      <c r="H7">
        <v>-237.47200000000001</v>
      </c>
      <c r="I7">
        <v>267.14800000000002</v>
      </c>
      <c r="J7">
        <f xml:space="preserve"> MIN(表1[[#This Row],[P2]:[P5]])</f>
        <v>-303.80399999999997</v>
      </c>
      <c r="K7">
        <f>表1[[#This Row],[P1, Pa]]-表1[[#This Row],[Pmin]]</f>
        <v>309.56599999999997</v>
      </c>
      <c r="L7">
        <f xml:space="preserve"> (表1[[#This Row],[P5]]-表1[[#This Row],[P4]])/(表1[[#This Row],[P1-Pmin]])</f>
        <v>1.6300885756187697</v>
      </c>
      <c r="M7">
        <f>(表1[[#This Row],[P2]]-表1[[#This Row],[P3]])/表1[[#This Row],[P1-Pmin]]</f>
        <v>0.69768320810424922</v>
      </c>
      <c r="N7">
        <f>(表1[[#This Row],[Total,PT Pa]]-表1[[#This Row],[P1, Pa]])/表1[[#This Row],[P1-Pmin]]</f>
        <v>0.88587894019369062</v>
      </c>
      <c r="O7">
        <f>表1[[#This Row],[Total,PT Pa]]/表1[[#This Row],[P1-Pmin]]</f>
        <v>0.90449209538515218</v>
      </c>
    </row>
    <row r="8" spans="1:15" x14ac:dyDescent="0.25">
      <c r="A8">
        <v>-15</v>
      </c>
      <c r="B8">
        <v>-45</v>
      </c>
      <c r="C8">
        <v>280</v>
      </c>
      <c r="D8">
        <v>0</v>
      </c>
      <c r="E8">
        <v>20.998999999999999</v>
      </c>
      <c r="F8">
        <v>-118.377</v>
      </c>
      <c r="G8">
        <v>-272.36599999999999</v>
      </c>
      <c r="H8">
        <v>-228.477</v>
      </c>
      <c r="I8">
        <v>275.33999999999997</v>
      </c>
      <c r="J8">
        <f xml:space="preserve"> MIN(表1[[#This Row],[P2]:[P5]])</f>
        <v>-272.36599999999999</v>
      </c>
      <c r="K8">
        <f>表1[[#This Row],[P1, Pa]]-表1[[#This Row],[Pmin]]</f>
        <v>293.36500000000001</v>
      </c>
      <c r="L8">
        <f xml:space="preserve"> (表1[[#This Row],[P5]]-表1[[#This Row],[P4]])/(表1[[#This Row],[P1-Pmin]])</f>
        <v>1.7173725563717552</v>
      </c>
      <c r="M8">
        <f>(表1[[#This Row],[P2]]-表1[[#This Row],[P3]])/表1[[#This Row],[P1-Pmin]]</f>
        <v>0.52490583402928082</v>
      </c>
      <c r="N8">
        <f>(表1[[#This Row],[Total,PT Pa]]-表1[[#This Row],[P1, Pa]])/表1[[#This Row],[P1-Pmin]]</f>
        <v>0.8828626455098596</v>
      </c>
      <c r="O8">
        <f>表1[[#This Row],[Total,PT Pa]]/表1[[#This Row],[P1-Pmin]]</f>
        <v>0.95444241814804076</v>
      </c>
    </row>
    <row r="9" spans="1:15" x14ac:dyDescent="0.25">
      <c r="A9">
        <v>-10</v>
      </c>
      <c r="B9">
        <v>-45</v>
      </c>
      <c r="C9">
        <v>280</v>
      </c>
      <c r="D9">
        <v>0</v>
      </c>
      <c r="E9">
        <v>32.944000000000003</v>
      </c>
      <c r="F9">
        <v>-140.99100000000001</v>
      </c>
      <c r="G9">
        <v>-251.89400000000001</v>
      </c>
      <c r="H9">
        <v>-210.64400000000001</v>
      </c>
      <c r="I9">
        <v>279.11099999999999</v>
      </c>
      <c r="J9">
        <f xml:space="preserve"> MIN(表1[[#This Row],[P2]:[P5]])</f>
        <v>-251.89400000000001</v>
      </c>
      <c r="K9">
        <f>表1[[#This Row],[P1, Pa]]-表1[[#This Row],[Pmin]]</f>
        <v>284.83800000000002</v>
      </c>
      <c r="L9">
        <f xml:space="preserve"> (表1[[#This Row],[P5]]-表1[[#This Row],[P4]])/(表1[[#This Row],[P1-Pmin]])</f>
        <v>1.7194159487147078</v>
      </c>
      <c r="M9">
        <f>(表1[[#This Row],[P2]]-表1[[#This Row],[P3]])/表1[[#This Row],[P1-Pmin]]</f>
        <v>0.38935465071373898</v>
      </c>
      <c r="N9">
        <f>(表1[[#This Row],[Total,PT Pa]]-表1[[#This Row],[P1, Pa]])/表1[[#This Row],[P1-Pmin]]</f>
        <v>0.86735618140837933</v>
      </c>
      <c r="O9">
        <f>表1[[#This Row],[Total,PT Pa]]/表1[[#This Row],[P1-Pmin]]</f>
        <v>0.98301490671890679</v>
      </c>
    </row>
    <row r="10" spans="1:15" x14ac:dyDescent="0.25">
      <c r="A10">
        <v>-5</v>
      </c>
      <c r="B10">
        <v>-45</v>
      </c>
      <c r="C10">
        <v>280</v>
      </c>
      <c r="D10">
        <v>0</v>
      </c>
      <c r="E10">
        <v>40.558999999999997</v>
      </c>
      <c r="F10">
        <v>-165.59</v>
      </c>
      <c r="G10">
        <v>-224.959</v>
      </c>
      <c r="H10">
        <v>-206.392</v>
      </c>
      <c r="I10">
        <v>278.59100000000001</v>
      </c>
      <c r="J10">
        <f xml:space="preserve"> MIN(表1[[#This Row],[P2]:[P5]])</f>
        <v>-224.959</v>
      </c>
      <c r="K10">
        <f>表1[[#This Row],[P1, Pa]]-表1[[#This Row],[Pmin]]</f>
        <v>265.51800000000003</v>
      </c>
      <c r="L10">
        <f xml:space="preserve"> (表1[[#This Row],[P5]]-表1[[#This Row],[P4]])/(表1[[#This Row],[P1-Pmin]])</f>
        <v>1.8265541319232592</v>
      </c>
      <c r="M10">
        <f>(表1[[#This Row],[P2]]-表1[[#This Row],[P3]])/表1[[#This Row],[P1-Pmin]]</f>
        <v>0.22359689361926496</v>
      </c>
      <c r="N10">
        <f>(表1[[#This Row],[Total,PT Pa]]-表1[[#This Row],[P1, Pa]])/表1[[#This Row],[P1-Pmin]]</f>
        <v>0.90178820268305715</v>
      </c>
      <c r="O10">
        <f>表1[[#This Row],[Total,PT Pa]]/表1[[#This Row],[P1-Pmin]]</f>
        <v>1.0545424415670499</v>
      </c>
    </row>
    <row r="11" spans="1:15" x14ac:dyDescent="0.25">
      <c r="A11">
        <v>0</v>
      </c>
      <c r="B11">
        <v>-45</v>
      </c>
      <c r="C11">
        <v>280</v>
      </c>
      <c r="D11">
        <v>0</v>
      </c>
      <c r="E11">
        <v>41.844000000000001</v>
      </c>
      <c r="F11">
        <v>-191.31100000000001</v>
      </c>
      <c r="G11">
        <v>-199.57900000000001</v>
      </c>
      <c r="H11">
        <v>-207.63399999999999</v>
      </c>
      <c r="I11">
        <v>278.57600000000002</v>
      </c>
      <c r="J11">
        <f xml:space="preserve"> MIN(表1[[#This Row],[P2]:[P5]])</f>
        <v>-207.63399999999999</v>
      </c>
      <c r="K11">
        <f>表1[[#This Row],[P1, Pa]]-表1[[#This Row],[Pmin]]</f>
        <v>249.47799999999998</v>
      </c>
      <c r="L11">
        <f xml:space="preserve"> (表1[[#This Row],[P5]]-表1[[#This Row],[P4]])/(表1[[#This Row],[P1-Pmin]])</f>
        <v>1.9489093226657264</v>
      </c>
      <c r="M11">
        <f>(表1[[#This Row],[P2]]-表1[[#This Row],[P3]])/表1[[#This Row],[P1-Pmin]]</f>
        <v>3.3141198823142724E-2</v>
      </c>
      <c r="N11">
        <f>(表1[[#This Row],[Total,PT Pa]]-表1[[#This Row],[P1, Pa]])/表1[[#This Row],[P1-Pmin]]</f>
        <v>0.95461724079878796</v>
      </c>
      <c r="O11">
        <f>表1[[#This Row],[Total,PT Pa]]/表1[[#This Row],[P1-Pmin]]</f>
        <v>1.1223434531301357</v>
      </c>
    </row>
    <row r="12" spans="1:15" x14ac:dyDescent="0.25">
      <c r="A12">
        <v>5</v>
      </c>
      <c r="B12">
        <v>-45</v>
      </c>
      <c r="C12">
        <v>280</v>
      </c>
      <c r="D12">
        <v>0</v>
      </c>
      <c r="E12">
        <v>37.253</v>
      </c>
      <c r="F12">
        <v>-218.23599999999999</v>
      </c>
      <c r="G12">
        <v>-174.55</v>
      </c>
      <c r="H12">
        <v>-213.62700000000001</v>
      </c>
      <c r="I12">
        <v>279.69499999999999</v>
      </c>
      <c r="J12">
        <f xml:space="preserve"> MIN(表1[[#This Row],[P2]:[P5]])</f>
        <v>-218.23599999999999</v>
      </c>
      <c r="K12">
        <f>表1[[#This Row],[P1, Pa]]-表1[[#This Row],[Pmin]]</f>
        <v>255.48899999999998</v>
      </c>
      <c r="L12">
        <f xml:space="preserve"> (表1[[#This Row],[P5]]-表1[[#This Row],[P4]])/(表1[[#This Row],[P1-Pmin]])</f>
        <v>1.9308933065611438</v>
      </c>
      <c r="M12">
        <f>(表1[[#This Row],[P2]]-表1[[#This Row],[P3]])/表1[[#This Row],[P1-Pmin]]</f>
        <v>-0.17098974906943148</v>
      </c>
      <c r="N12">
        <f>(表1[[#This Row],[Total,PT Pa]]-表1[[#This Row],[P1, Pa]])/表1[[#This Row],[P1-Pmin]]</f>
        <v>0.95012701133904021</v>
      </c>
      <c r="O12">
        <f>表1[[#This Row],[Total,PT Pa]]/表1[[#This Row],[P1-Pmin]]</f>
        <v>1.0959375941821372</v>
      </c>
    </row>
    <row r="13" spans="1:15" x14ac:dyDescent="0.25">
      <c r="A13">
        <v>10</v>
      </c>
      <c r="B13">
        <v>-45</v>
      </c>
      <c r="C13">
        <v>280</v>
      </c>
      <c r="D13">
        <v>0</v>
      </c>
      <c r="E13">
        <v>25.893999999999998</v>
      </c>
      <c r="F13">
        <v>-230.52</v>
      </c>
      <c r="G13">
        <v>-158.32</v>
      </c>
      <c r="H13">
        <v>-207.28800000000001</v>
      </c>
      <c r="I13">
        <v>277.988</v>
      </c>
      <c r="J13">
        <f xml:space="preserve"> MIN(表1[[#This Row],[P2]:[P5]])</f>
        <v>-230.52</v>
      </c>
      <c r="K13">
        <f>表1[[#This Row],[P1, Pa]]-表1[[#This Row],[Pmin]]</f>
        <v>256.41399999999999</v>
      </c>
      <c r="L13">
        <f xml:space="preserve"> (表1[[#This Row],[P5]]-表1[[#This Row],[P4]])/(表1[[#This Row],[P1-Pmin]])</f>
        <v>1.8925487687879758</v>
      </c>
      <c r="M13">
        <f>(表1[[#This Row],[P2]]-表1[[#This Row],[P3]])/表1[[#This Row],[P1-Pmin]]</f>
        <v>-0.2815758889920208</v>
      </c>
      <c r="N13">
        <f>(表1[[#This Row],[Total,PT Pa]]-表1[[#This Row],[P1, Pa]])/表1[[#This Row],[P1-Pmin]]</f>
        <v>0.99099893141560136</v>
      </c>
      <c r="O13">
        <f>表1[[#This Row],[Total,PT Pa]]/表1[[#This Row],[P1-Pmin]]</f>
        <v>1.0919840570327675</v>
      </c>
    </row>
    <row r="14" spans="1:15" x14ac:dyDescent="0.25">
      <c r="A14">
        <v>15</v>
      </c>
      <c r="B14">
        <v>-45</v>
      </c>
      <c r="C14">
        <v>280</v>
      </c>
      <c r="D14">
        <v>0</v>
      </c>
      <c r="E14">
        <v>11.817</v>
      </c>
      <c r="F14">
        <v>-249.61500000000001</v>
      </c>
      <c r="G14">
        <v>-135.15</v>
      </c>
      <c r="H14">
        <v>-224.84299999999999</v>
      </c>
      <c r="I14">
        <v>274.40699999999998</v>
      </c>
      <c r="J14">
        <f xml:space="preserve"> MIN(表1[[#This Row],[P2]:[P5]])</f>
        <v>-249.61500000000001</v>
      </c>
      <c r="K14">
        <f>表1[[#This Row],[P1, Pa]]-表1[[#This Row],[Pmin]]</f>
        <v>261.43200000000002</v>
      </c>
      <c r="L14">
        <f xml:space="preserve"> (表1[[#This Row],[P5]]-表1[[#This Row],[P4]])/(表1[[#This Row],[P1-Pmin]])</f>
        <v>1.9096744086416353</v>
      </c>
      <c r="M14">
        <f>(表1[[#This Row],[P2]]-表1[[#This Row],[P3]])/表1[[#This Row],[P1-Pmin]]</f>
        <v>-0.43783852015055541</v>
      </c>
      <c r="N14">
        <f>(表1[[#This Row],[Total,PT Pa]]-表1[[#This Row],[P1, Pa]])/表1[[#This Row],[P1-Pmin]]</f>
        <v>1.0258231586033844</v>
      </c>
      <c r="O14">
        <f>表1[[#This Row],[Total,PT Pa]]/表1[[#This Row],[P1-Pmin]]</f>
        <v>1.0710242051470362</v>
      </c>
    </row>
    <row r="15" spans="1:15" x14ac:dyDescent="0.25">
      <c r="A15">
        <v>20</v>
      </c>
      <c r="B15">
        <v>-45</v>
      </c>
      <c r="C15">
        <v>280</v>
      </c>
      <c r="D15">
        <v>0</v>
      </c>
      <c r="E15">
        <v>-7.32</v>
      </c>
      <c r="F15">
        <v>-280.92700000000002</v>
      </c>
      <c r="G15">
        <v>-103.59399999999999</v>
      </c>
      <c r="H15">
        <v>-239.11600000000001</v>
      </c>
      <c r="I15">
        <v>265.73500000000001</v>
      </c>
      <c r="J15">
        <f xml:space="preserve"> MIN(表1[[#This Row],[P2]:[P5]])</f>
        <v>-280.92700000000002</v>
      </c>
      <c r="K15">
        <f>表1[[#This Row],[P1, Pa]]-表1[[#This Row],[Pmin]]</f>
        <v>273.60700000000003</v>
      </c>
      <c r="L15">
        <f xml:space="preserve"> (表1[[#This Row],[P5]]-表1[[#This Row],[P4]])/(表1[[#This Row],[P1-Pmin]])</f>
        <v>1.8451684350181097</v>
      </c>
      <c r="M15">
        <f>(表1[[#This Row],[P2]]-表1[[#This Row],[P3]])/表1[[#This Row],[P1-Pmin]]</f>
        <v>-0.64813034754227783</v>
      </c>
      <c r="N15">
        <f>(表1[[#This Row],[Total,PT Pa]]-表1[[#This Row],[P1, Pa]])/表1[[#This Row],[P1-Pmin]]</f>
        <v>1.0501193317422433</v>
      </c>
      <c r="O15">
        <f>表1[[#This Row],[Total,PT Pa]]/表1[[#This Row],[P1-Pmin]]</f>
        <v>1.0233656302653074</v>
      </c>
    </row>
    <row r="16" spans="1:15" x14ac:dyDescent="0.25">
      <c r="A16">
        <v>25</v>
      </c>
      <c r="B16">
        <v>-45</v>
      </c>
      <c r="C16">
        <v>280</v>
      </c>
      <c r="D16">
        <v>0</v>
      </c>
      <c r="E16">
        <v>-31.974</v>
      </c>
      <c r="F16">
        <v>-294.18700000000001</v>
      </c>
      <c r="G16">
        <v>-84.263999999999996</v>
      </c>
      <c r="H16">
        <v>-251.61799999999999</v>
      </c>
      <c r="I16">
        <v>252.863</v>
      </c>
      <c r="J16">
        <f xml:space="preserve"> MIN(表1[[#This Row],[P2]:[P5]])</f>
        <v>-294.18700000000001</v>
      </c>
      <c r="K16">
        <f>表1[[#This Row],[P1, Pa]]-表1[[#This Row],[Pmin]]</f>
        <v>262.21300000000002</v>
      </c>
      <c r="L16">
        <f xml:space="preserve"> (表1[[#This Row],[P5]]-表1[[#This Row],[P4]])/(表1[[#This Row],[P1-Pmin]])</f>
        <v>1.9239358841857572</v>
      </c>
      <c r="M16">
        <f>(表1[[#This Row],[P2]]-表1[[#This Row],[P3]])/表1[[#This Row],[P1-Pmin]]</f>
        <v>-0.80058196962011796</v>
      </c>
      <c r="N16">
        <f>(表1[[#This Row],[Total,PT Pa]]-表1[[#This Row],[P1, Pa]])/表1[[#This Row],[P1-Pmin]]</f>
        <v>1.1897731996506655</v>
      </c>
      <c r="O16">
        <f>表1[[#This Row],[Total,PT Pa]]/表1[[#This Row],[P1-Pmin]]</f>
        <v>1.0678341653541203</v>
      </c>
    </row>
    <row r="17" spans="1:15" x14ac:dyDescent="0.25">
      <c r="A17">
        <v>30</v>
      </c>
      <c r="B17">
        <v>-45</v>
      </c>
      <c r="C17">
        <v>280</v>
      </c>
      <c r="D17">
        <v>0</v>
      </c>
      <c r="E17">
        <v>-64.304000000000002</v>
      </c>
      <c r="F17">
        <v>-294.39</v>
      </c>
      <c r="G17">
        <v>-71.317999999999998</v>
      </c>
      <c r="H17">
        <v>-270.79700000000003</v>
      </c>
      <c r="I17">
        <v>236.18700000000001</v>
      </c>
      <c r="J17">
        <f xml:space="preserve"> MIN(表1[[#This Row],[P2]:[P5]])</f>
        <v>-294.39</v>
      </c>
      <c r="K17">
        <f>表1[[#This Row],[P1, Pa]]-表1[[#This Row],[Pmin]]</f>
        <v>230.08599999999998</v>
      </c>
      <c r="L17">
        <f xml:space="preserve"> (表1[[#This Row],[P5]]-表1[[#This Row],[P4]])/(表1[[#This Row],[P1-Pmin]])</f>
        <v>2.2034543605434491</v>
      </c>
      <c r="M17">
        <f>(表1[[#This Row],[P2]]-表1[[#This Row],[P3]])/表1[[#This Row],[P1-Pmin]]</f>
        <v>-0.96951574628617132</v>
      </c>
      <c r="N17">
        <f>(表1[[#This Row],[Total,PT Pa]]-表1[[#This Row],[P1, Pa]])/表1[[#This Row],[P1-Pmin]]</f>
        <v>1.4964143841867823</v>
      </c>
      <c r="O17">
        <f>表1[[#This Row],[Total,PT Pa]]/表1[[#This Row],[P1-Pmin]]</f>
        <v>1.2169362760011475</v>
      </c>
    </row>
    <row r="18" spans="1:15" x14ac:dyDescent="0.25">
      <c r="A18">
        <v>35</v>
      </c>
      <c r="B18">
        <v>-45</v>
      </c>
      <c r="C18">
        <v>280</v>
      </c>
      <c r="D18">
        <v>0</v>
      </c>
      <c r="E18">
        <v>-98.933999999999997</v>
      </c>
      <c r="F18">
        <v>-277.36099999999999</v>
      </c>
      <c r="G18">
        <v>-58.609000000000002</v>
      </c>
      <c r="H18">
        <v>-288.40499999999997</v>
      </c>
      <c r="I18">
        <v>215.74600000000001</v>
      </c>
      <c r="J18">
        <f xml:space="preserve"> MIN(表1[[#This Row],[P2]:[P5]])</f>
        <v>-288.40499999999997</v>
      </c>
      <c r="K18">
        <f>表1[[#This Row],[P1, Pa]]-表1[[#This Row],[Pmin]]</f>
        <v>189.47099999999998</v>
      </c>
      <c r="L18">
        <f xml:space="preserve"> (表1[[#This Row],[P5]]-表1[[#This Row],[P4]])/(表1[[#This Row],[P1-Pmin]])</f>
        <v>2.660834639601839</v>
      </c>
      <c r="M18">
        <f>(表1[[#This Row],[P2]]-表1[[#This Row],[P3]])/表1[[#This Row],[P1-Pmin]]</f>
        <v>-1.1545408004391173</v>
      </c>
      <c r="N18">
        <f>(表1[[#This Row],[Total,PT Pa]]-表1[[#This Row],[P1, Pa]])/表1[[#This Row],[P1-Pmin]]</f>
        <v>1.9999577771796213</v>
      </c>
      <c r="O18">
        <f>表1[[#This Row],[Total,PT Pa]]/表1[[#This Row],[P1-Pmin]]</f>
        <v>1.4777987132595491</v>
      </c>
    </row>
    <row r="19" spans="1:15" x14ac:dyDescent="0.25">
      <c r="A19">
        <v>40</v>
      </c>
      <c r="B19">
        <v>-45</v>
      </c>
      <c r="C19">
        <v>280</v>
      </c>
      <c r="D19">
        <v>0</v>
      </c>
      <c r="E19">
        <v>-137.876</v>
      </c>
      <c r="F19">
        <v>-284.23099999999999</v>
      </c>
      <c r="G19">
        <v>-47.255000000000003</v>
      </c>
      <c r="H19">
        <v>-302.99700000000001</v>
      </c>
      <c r="I19">
        <v>189.511</v>
      </c>
      <c r="J19">
        <f xml:space="preserve"> MIN(表1[[#This Row],[P2]:[P5]])</f>
        <v>-302.99700000000001</v>
      </c>
      <c r="K19">
        <f>表1[[#This Row],[P1, Pa]]-表1[[#This Row],[Pmin]]</f>
        <v>165.12100000000001</v>
      </c>
      <c r="L19">
        <f xml:space="preserve"> (表1[[#This Row],[P5]]-表1[[#This Row],[P4]])/(表1[[#This Row],[P1-Pmin]])</f>
        <v>2.982709649287492</v>
      </c>
      <c r="M19">
        <f>(表1[[#This Row],[P2]]-表1[[#This Row],[P3]])/表1[[#This Row],[P1-Pmin]]</f>
        <v>-1.4351657269517504</v>
      </c>
      <c r="N19">
        <f>(表1[[#This Row],[Total,PT Pa]]-表1[[#This Row],[P1, Pa]])/表1[[#This Row],[P1-Pmin]]</f>
        <v>2.5307259524833303</v>
      </c>
      <c r="O19">
        <f>表1[[#This Row],[Total,PT Pa]]/表1[[#This Row],[P1-Pmin]]</f>
        <v>1.6957261644491008</v>
      </c>
    </row>
    <row r="20" spans="1:15" x14ac:dyDescent="0.25">
      <c r="A20">
        <v>45</v>
      </c>
      <c r="B20">
        <v>-45</v>
      </c>
      <c r="C20">
        <v>280</v>
      </c>
      <c r="D20">
        <v>0</v>
      </c>
      <c r="E20">
        <v>-178.87200000000001</v>
      </c>
      <c r="F20">
        <v>-290.22699999999998</v>
      </c>
      <c r="G20">
        <v>-36.604999999999997</v>
      </c>
      <c r="H20">
        <v>-310.08499999999998</v>
      </c>
      <c r="I20">
        <v>159.76300000000001</v>
      </c>
      <c r="J20">
        <f xml:space="preserve"> MIN(表1[[#This Row],[P2]:[P5]])</f>
        <v>-310.08499999999998</v>
      </c>
      <c r="K20">
        <f>表1[[#This Row],[P1, Pa]]-表1[[#This Row],[Pmin]]</f>
        <v>131.21299999999997</v>
      </c>
      <c r="L20">
        <f xml:space="preserve"> (表1[[#This Row],[P5]]-表1[[#This Row],[P4]])/(表1[[#This Row],[P1-Pmin]])</f>
        <v>3.5808037313375967</v>
      </c>
      <c r="M20">
        <f>(表1[[#This Row],[P2]]-表1[[#This Row],[P3]])/表1[[#This Row],[P1-Pmin]]</f>
        <v>-1.9329029897952188</v>
      </c>
      <c r="N20">
        <f>(表1[[#This Row],[Total,PT Pa]]-表1[[#This Row],[P1, Pa]])/表1[[#This Row],[P1-Pmin]]</f>
        <v>3.497153483267665</v>
      </c>
      <c r="O20">
        <f>表1[[#This Row],[Total,PT Pa]]/表1[[#This Row],[P1-Pmin]]</f>
        <v>2.1339348997431662</v>
      </c>
    </row>
    <row r="21" spans="1:15" x14ac:dyDescent="0.25">
      <c r="A21">
        <v>-45</v>
      </c>
      <c r="B21">
        <v>-40</v>
      </c>
      <c r="C21">
        <v>280</v>
      </c>
      <c r="D21">
        <v>0</v>
      </c>
      <c r="E21">
        <v>-103.82599999999999</v>
      </c>
      <c r="F21">
        <v>76.668000000000006</v>
      </c>
      <c r="G21">
        <v>-279.87900000000002</v>
      </c>
      <c r="H21">
        <v>-301.56799999999998</v>
      </c>
      <c r="I21">
        <v>127.315</v>
      </c>
      <c r="J21">
        <f xml:space="preserve"> MIN(表1[[#This Row],[P2]:[P5]])</f>
        <v>-301.56799999999998</v>
      </c>
      <c r="K21">
        <f>表1[[#This Row],[P1, Pa]]-表1[[#This Row],[Pmin]]</f>
        <v>197.74199999999999</v>
      </c>
      <c r="L21">
        <f xml:space="preserve"> (表1[[#This Row],[P5]]-表1[[#This Row],[P4]])/(表1[[#This Row],[P1-Pmin]])</f>
        <v>2.168901902478988</v>
      </c>
      <c r="M21">
        <f>(表1[[#This Row],[P2]]-表1[[#This Row],[P3]])/表1[[#This Row],[P1-Pmin]]</f>
        <v>1.8030919076372245</v>
      </c>
      <c r="N21">
        <f>(表1[[#This Row],[Total,PT Pa]]-表1[[#This Row],[P1, Pa]])/表1[[#This Row],[P1-Pmin]]</f>
        <v>1.9410443911763815</v>
      </c>
      <c r="O21">
        <f>表1[[#This Row],[Total,PT Pa]]/表1[[#This Row],[P1-Pmin]]</f>
        <v>1.4159864874432342</v>
      </c>
    </row>
    <row r="22" spans="1:15" x14ac:dyDescent="0.25">
      <c r="A22">
        <v>-40</v>
      </c>
      <c r="B22">
        <v>-40</v>
      </c>
      <c r="C22">
        <v>280</v>
      </c>
      <c r="D22">
        <v>0</v>
      </c>
      <c r="E22">
        <v>-61.966999999999999</v>
      </c>
      <c r="F22">
        <v>66.3</v>
      </c>
      <c r="G22">
        <v>-265.41300000000001</v>
      </c>
      <c r="H22">
        <v>-285.03800000000001</v>
      </c>
      <c r="I22">
        <v>163.785</v>
      </c>
      <c r="J22">
        <f xml:space="preserve"> MIN(表1[[#This Row],[P2]:[P5]])</f>
        <v>-285.03800000000001</v>
      </c>
      <c r="K22">
        <f>表1[[#This Row],[P1, Pa]]-表1[[#This Row],[Pmin]]</f>
        <v>223.07100000000003</v>
      </c>
      <c r="L22">
        <f xml:space="preserve"> (表1[[#This Row],[P5]]-表1[[#This Row],[P4]])/(表1[[#This Row],[P1-Pmin]])</f>
        <v>2.0120185949764871</v>
      </c>
      <c r="M22">
        <f>(表1[[#This Row],[P2]]-表1[[#This Row],[P3]])/表1[[#This Row],[P1-Pmin]]</f>
        <v>1.4870287935231383</v>
      </c>
      <c r="N22">
        <f>(表1[[#This Row],[Total,PT Pa]]-表1[[#This Row],[P1, Pa]])/表1[[#This Row],[P1-Pmin]]</f>
        <v>1.5329962209341419</v>
      </c>
      <c r="O22">
        <f>表1[[#This Row],[Total,PT Pa]]/表1[[#This Row],[P1-Pmin]]</f>
        <v>1.2552057416696925</v>
      </c>
    </row>
    <row r="23" spans="1:15" x14ac:dyDescent="0.25">
      <c r="A23">
        <v>-35</v>
      </c>
      <c r="B23">
        <v>-40</v>
      </c>
      <c r="C23">
        <v>280</v>
      </c>
      <c r="D23">
        <v>0</v>
      </c>
      <c r="E23">
        <v>-24.082000000000001</v>
      </c>
      <c r="F23">
        <v>52.389000000000003</v>
      </c>
      <c r="G23">
        <v>-257.86799999999999</v>
      </c>
      <c r="H23">
        <v>-266.23399999999998</v>
      </c>
      <c r="I23">
        <v>195.81700000000001</v>
      </c>
      <c r="J23">
        <f xml:space="preserve"> MIN(表1[[#This Row],[P2]:[P5]])</f>
        <v>-266.23399999999998</v>
      </c>
      <c r="K23">
        <f>表1[[#This Row],[P1, Pa]]-表1[[#This Row],[Pmin]]</f>
        <v>242.15199999999999</v>
      </c>
      <c r="L23">
        <f xml:space="preserve"> (表1[[#This Row],[P5]]-表1[[#This Row],[P4]])/(表1[[#This Row],[P1-Pmin]])</f>
        <v>1.9081031748653738</v>
      </c>
      <c r="M23">
        <f>(表1[[#This Row],[P2]]-表1[[#This Row],[P3]])/表1[[#This Row],[P1-Pmin]]</f>
        <v>1.2812489675906042</v>
      </c>
      <c r="N23">
        <f>(表1[[#This Row],[Total,PT Pa]]-表1[[#This Row],[P1, Pa]])/表1[[#This Row],[P1-Pmin]]</f>
        <v>1.255748455515544</v>
      </c>
      <c r="O23">
        <f>表1[[#This Row],[Total,PT Pa]]/表1[[#This Row],[P1-Pmin]]</f>
        <v>1.1562985232416003</v>
      </c>
    </row>
    <row r="24" spans="1:15" x14ac:dyDescent="0.25">
      <c r="A24">
        <v>-30</v>
      </c>
      <c r="B24">
        <v>-40</v>
      </c>
      <c r="C24">
        <v>280</v>
      </c>
      <c r="D24">
        <v>0</v>
      </c>
      <c r="E24">
        <v>9.1660000000000004</v>
      </c>
      <c r="F24">
        <v>35.350999999999999</v>
      </c>
      <c r="G24">
        <v>-266.44400000000002</v>
      </c>
      <c r="H24">
        <v>-242.83500000000001</v>
      </c>
      <c r="I24">
        <v>222.18299999999999</v>
      </c>
      <c r="J24">
        <f xml:space="preserve"> MIN(表1[[#This Row],[P2]:[P5]])</f>
        <v>-266.44400000000002</v>
      </c>
      <c r="K24">
        <f>表1[[#This Row],[P1, Pa]]-表1[[#This Row],[Pmin]]</f>
        <v>275.61</v>
      </c>
      <c r="L24">
        <f xml:space="preserve"> (表1[[#This Row],[P5]]-表1[[#This Row],[P4]])/(表1[[#This Row],[P1-Pmin]])</f>
        <v>1.6872319582018069</v>
      </c>
      <c r="M24">
        <f>(表1[[#This Row],[P2]]-表1[[#This Row],[P3]])/表1[[#This Row],[P1-Pmin]]</f>
        <v>1.0950074380465149</v>
      </c>
      <c r="N24">
        <f>(表1[[#This Row],[Total,PT Pa]]-表1[[#This Row],[P1, Pa]])/表1[[#This Row],[P1-Pmin]]</f>
        <v>0.98267116577772939</v>
      </c>
      <c r="O24">
        <f>表1[[#This Row],[Total,PT Pa]]/表1[[#This Row],[P1-Pmin]]</f>
        <v>1.0159283044882261</v>
      </c>
    </row>
    <row r="25" spans="1:15" x14ac:dyDescent="0.25">
      <c r="A25">
        <v>-25</v>
      </c>
      <c r="B25">
        <v>-40</v>
      </c>
      <c r="C25">
        <v>280</v>
      </c>
      <c r="D25">
        <v>0</v>
      </c>
      <c r="E25">
        <v>38.530999999999999</v>
      </c>
      <c r="F25">
        <v>12.984</v>
      </c>
      <c r="G25">
        <v>-256.14800000000002</v>
      </c>
      <c r="H25">
        <v>-225.96299999999999</v>
      </c>
      <c r="I25">
        <v>244.28200000000001</v>
      </c>
      <c r="J25">
        <f xml:space="preserve"> MIN(表1[[#This Row],[P2]:[P5]])</f>
        <v>-256.14800000000002</v>
      </c>
      <c r="K25">
        <f>表1[[#This Row],[P1, Pa]]-表1[[#This Row],[Pmin]]</f>
        <v>294.67900000000003</v>
      </c>
      <c r="L25">
        <f xml:space="preserve"> (表1[[#This Row],[P5]]-表1[[#This Row],[P4]])/(表1[[#This Row],[P1-Pmin]])</f>
        <v>1.5957872803966349</v>
      </c>
      <c r="M25">
        <f>(表1[[#This Row],[P2]]-表1[[#This Row],[P3]])/表1[[#This Row],[P1-Pmin]]</f>
        <v>0.91330566480814712</v>
      </c>
      <c r="N25">
        <f>(表1[[#This Row],[Total,PT Pa]]-表1[[#This Row],[P1, Pa]])/表1[[#This Row],[P1-Pmin]]</f>
        <v>0.81943063469062938</v>
      </c>
      <c r="O25">
        <f>表1[[#This Row],[Total,PT Pa]]/表1[[#This Row],[P1-Pmin]]</f>
        <v>0.95018647409554113</v>
      </c>
    </row>
    <row r="26" spans="1:15" x14ac:dyDescent="0.25">
      <c r="A26">
        <v>-20</v>
      </c>
      <c r="B26">
        <v>-40</v>
      </c>
      <c r="C26">
        <v>280</v>
      </c>
      <c r="D26">
        <v>0</v>
      </c>
      <c r="E26">
        <v>61.341999999999999</v>
      </c>
      <c r="F26">
        <v>-9.6029999999999998</v>
      </c>
      <c r="G26">
        <v>-237.04499999999999</v>
      </c>
      <c r="H26">
        <v>-218.29400000000001</v>
      </c>
      <c r="I26">
        <v>259.49700000000001</v>
      </c>
      <c r="J26">
        <f xml:space="preserve"> MIN(表1[[#This Row],[P2]:[P5]])</f>
        <v>-237.04499999999999</v>
      </c>
      <c r="K26">
        <f>表1[[#This Row],[P1, Pa]]-表1[[#This Row],[Pmin]]</f>
        <v>298.387</v>
      </c>
      <c r="L26">
        <f xml:space="preserve"> (表1[[#This Row],[P5]]-表1[[#This Row],[P4]])/(表1[[#This Row],[P1-Pmin]])</f>
        <v>1.6012460328365514</v>
      </c>
      <c r="M26">
        <f>(表1[[#This Row],[P2]]-表1[[#This Row],[P3]])/表1[[#This Row],[P1-Pmin]]</f>
        <v>0.76223830126647596</v>
      </c>
      <c r="N26">
        <f>(表1[[#This Row],[Total,PT Pa]]-表1[[#This Row],[P1, Pa]])/表1[[#This Row],[P1-Pmin]]</f>
        <v>0.73280002144865564</v>
      </c>
      <c r="O26">
        <f>表1[[#This Row],[Total,PT Pa]]/表1[[#This Row],[P1-Pmin]]</f>
        <v>0.93837868271741065</v>
      </c>
    </row>
    <row r="27" spans="1:15" x14ac:dyDescent="0.25">
      <c r="A27">
        <v>-15</v>
      </c>
      <c r="B27">
        <v>-40</v>
      </c>
      <c r="C27">
        <v>280</v>
      </c>
      <c r="D27">
        <v>0</v>
      </c>
      <c r="E27">
        <v>79.179000000000002</v>
      </c>
      <c r="F27">
        <v>-33.523000000000003</v>
      </c>
      <c r="G27">
        <v>-214.047</v>
      </c>
      <c r="H27">
        <v>-209.21700000000001</v>
      </c>
      <c r="I27">
        <v>268.77</v>
      </c>
      <c r="J27">
        <f xml:space="preserve"> MIN(表1[[#This Row],[P2]:[P5]])</f>
        <v>-214.047</v>
      </c>
      <c r="K27">
        <f>表1[[#This Row],[P1, Pa]]-表1[[#This Row],[Pmin]]</f>
        <v>293.226</v>
      </c>
      <c r="L27">
        <f xml:space="preserve"> (表1[[#This Row],[P5]]-表1[[#This Row],[P4]])/(表1[[#This Row],[P1-Pmin]])</f>
        <v>1.6300976038959709</v>
      </c>
      <c r="M27">
        <f>(表1[[#This Row],[P2]]-表1[[#This Row],[P3]])/表1[[#This Row],[P1-Pmin]]</f>
        <v>0.61564799847216822</v>
      </c>
      <c r="N27">
        <f>(表1[[#This Row],[Total,PT Pa]]-表1[[#This Row],[P1, Pa]])/表1[[#This Row],[P1-Pmin]]</f>
        <v>0.6848676447518296</v>
      </c>
      <c r="O27">
        <f>表1[[#This Row],[Total,PT Pa]]/表1[[#This Row],[P1-Pmin]]</f>
        <v>0.95489485925531847</v>
      </c>
    </row>
    <row r="28" spans="1:15" x14ac:dyDescent="0.25">
      <c r="A28">
        <v>-10</v>
      </c>
      <c r="B28">
        <v>-40</v>
      </c>
      <c r="C28">
        <v>280</v>
      </c>
      <c r="D28">
        <v>0</v>
      </c>
      <c r="E28">
        <v>91.364000000000004</v>
      </c>
      <c r="F28">
        <v>-61.256</v>
      </c>
      <c r="G28">
        <v>-188.11199999999999</v>
      </c>
      <c r="H28">
        <v>-194.452</v>
      </c>
      <c r="I28">
        <v>273.27100000000002</v>
      </c>
      <c r="J28">
        <f xml:space="preserve"> MIN(表1[[#This Row],[P2]:[P5]])</f>
        <v>-194.452</v>
      </c>
      <c r="K28">
        <f>表1[[#This Row],[P1, Pa]]-表1[[#This Row],[Pmin]]</f>
        <v>285.81600000000003</v>
      </c>
      <c r="L28">
        <f xml:space="preserve"> (表1[[#This Row],[P5]]-表1[[#This Row],[P4]])/(表1[[#This Row],[P1-Pmin]])</f>
        <v>1.6364479245388641</v>
      </c>
      <c r="M28">
        <f>(表1[[#This Row],[P2]]-表1[[#This Row],[P3]])/表1[[#This Row],[P1-Pmin]]</f>
        <v>0.44383799367425192</v>
      </c>
      <c r="N28">
        <f>(表1[[#This Row],[Total,PT Pa]]-表1[[#This Row],[P1, Pa]])/表1[[#This Row],[P1-Pmin]]</f>
        <v>0.65999104318862478</v>
      </c>
      <c r="O28">
        <f>表1[[#This Row],[Total,PT Pa]]/表1[[#This Row],[P1-Pmin]]</f>
        <v>0.97965124415707994</v>
      </c>
    </row>
    <row r="29" spans="1:15" x14ac:dyDescent="0.25">
      <c r="A29">
        <v>-5</v>
      </c>
      <c r="B29">
        <v>-40</v>
      </c>
      <c r="C29">
        <v>280</v>
      </c>
      <c r="D29">
        <v>0</v>
      </c>
      <c r="E29">
        <v>99.113</v>
      </c>
      <c r="F29">
        <v>-90.120999999999995</v>
      </c>
      <c r="G29">
        <v>-160.107</v>
      </c>
      <c r="H29">
        <v>-188.001</v>
      </c>
      <c r="I29">
        <v>274.53699999999998</v>
      </c>
      <c r="J29">
        <f xml:space="preserve"> MIN(表1[[#This Row],[P2]:[P5]])</f>
        <v>-188.001</v>
      </c>
      <c r="K29">
        <f>表1[[#This Row],[P1, Pa]]-表1[[#This Row],[Pmin]]</f>
        <v>287.11400000000003</v>
      </c>
      <c r="L29">
        <f xml:space="preserve"> (表1[[#This Row],[P5]]-表1[[#This Row],[P4]])/(表1[[#This Row],[P1-Pmin]])</f>
        <v>1.6109907562849599</v>
      </c>
      <c r="M29">
        <f>(表1[[#This Row],[P2]]-表1[[#This Row],[P3]])/表1[[#This Row],[P1-Pmin]]</f>
        <v>0.24375683526404146</v>
      </c>
      <c r="N29">
        <f>(表1[[#This Row],[Total,PT Pa]]-表1[[#This Row],[P1, Pa]])/表1[[#This Row],[P1-Pmin]]</f>
        <v>0.63001804161413233</v>
      </c>
      <c r="O29">
        <f>表1[[#This Row],[Total,PT Pa]]/表1[[#This Row],[P1-Pmin]]</f>
        <v>0.97522238553327234</v>
      </c>
    </row>
    <row r="30" spans="1:15" x14ac:dyDescent="0.25">
      <c r="A30">
        <v>0</v>
      </c>
      <c r="B30">
        <v>-40</v>
      </c>
      <c r="C30">
        <v>280</v>
      </c>
      <c r="D30">
        <v>0</v>
      </c>
      <c r="E30">
        <v>100.643</v>
      </c>
      <c r="F30">
        <v>-118.819</v>
      </c>
      <c r="G30">
        <v>-132.71199999999999</v>
      </c>
      <c r="H30">
        <v>-188.136</v>
      </c>
      <c r="I30">
        <v>275.24700000000001</v>
      </c>
      <c r="J30">
        <f xml:space="preserve"> MIN(表1[[#This Row],[P2]:[P5]])</f>
        <v>-188.136</v>
      </c>
      <c r="K30">
        <f>表1[[#This Row],[P1, Pa]]-表1[[#This Row],[Pmin]]</f>
        <v>288.779</v>
      </c>
      <c r="L30">
        <f xml:space="preserve"> (表1[[#This Row],[P5]]-表1[[#This Row],[P4]])/(表1[[#This Row],[P1-Pmin]])</f>
        <v>1.6046284528999686</v>
      </c>
      <c r="M30">
        <f>(表1[[#This Row],[P2]]-表1[[#This Row],[P3]])/表1[[#This Row],[P1-Pmin]]</f>
        <v>4.8109453942288001E-2</v>
      </c>
      <c r="N30">
        <f>(表1[[#This Row],[Total,PT Pa]]-表1[[#This Row],[P1, Pa]])/表1[[#This Row],[P1-Pmin]]</f>
        <v>0.62108740594018264</v>
      </c>
      <c r="O30">
        <f>表1[[#This Row],[Total,PT Pa]]/表1[[#This Row],[P1-Pmin]]</f>
        <v>0.96959958999788765</v>
      </c>
    </row>
    <row r="31" spans="1:15" x14ac:dyDescent="0.25">
      <c r="A31">
        <v>5</v>
      </c>
      <c r="B31">
        <v>-40</v>
      </c>
      <c r="C31">
        <v>280</v>
      </c>
      <c r="D31">
        <v>0</v>
      </c>
      <c r="E31">
        <v>95.328000000000003</v>
      </c>
      <c r="F31">
        <v>-141.233</v>
      </c>
      <c r="G31">
        <v>-111.515</v>
      </c>
      <c r="H31">
        <v>-188.87100000000001</v>
      </c>
      <c r="I31">
        <v>274.745</v>
      </c>
      <c r="J31">
        <f xml:space="preserve"> MIN(表1[[#This Row],[P2]:[P5]])</f>
        <v>-188.87100000000001</v>
      </c>
      <c r="K31">
        <f>表1[[#This Row],[P1, Pa]]-表1[[#This Row],[Pmin]]</f>
        <v>284.19900000000001</v>
      </c>
      <c r="L31">
        <f xml:space="preserve"> (表1[[#This Row],[P5]]-表1[[#This Row],[P4]])/(表1[[#This Row],[P1-Pmin]])</f>
        <v>1.6313076400691064</v>
      </c>
      <c r="M31">
        <f>(表1[[#This Row],[P2]]-表1[[#This Row],[P3]])/表1[[#This Row],[P1-Pmin]]</f>
        <v>-0.10456757412939525</v>
      </c>
      <c r="N31">
        <f>(表1[[#This Row],[Total,PT Pa]]-表1[[#This Row],[P1, Pa]])/表1[[#This Row],[P1-Pmin]]</f>
        <v>0.6497982047790456</v>
      </c>
      <c r="O31">
        <f>表1[[#This Row],[Total,PT Pa]]/表1[[#This Row],[P1-Pmin]]</f>
        <v>0.98522514153814755</v>
      </c>
    </row>
    <row r="32" spans="1:15" x14ac:dyDescent="0.25">
      <c r="A32">
        <v>10</v>
      </c>
      <c r="B32">
        <v>-40</v>
      </c>
      <c r="C32">
        <v>280</v>
      </c>
      <c r="D32">
        <v>0</v>
      </c>
      <c r="E32">
        <v>84.775999999999996</v>
      </c>
      <c r="F32">
        <v>-169.48599999999999</v>
      </c>
      <c r="G32">
        <v>-82.581999999999994</v>
      </c>
      <c r="H32">
        <v>-194.58500000000001</v>
      </c>
      <c r="I32">
        <v>272.97500000000002</v>
      </c>
      <c r="J32">
        <f xml:space="preserve"> MIN(表1[[#This Row],[P2]:[P5]])</f>
        <v>-194.58500000000001</v>
      </c>
      <c r="K32">
        <f>表1[[#This Row],[P1, Pa]]-表1[[#This Row],[Pmin]]</f>
        <v>279.36099999999999</v>
      </c>
      <c r="L32">
        <f xml:space="preserve"> (表1[[#This Row],[P5]]-表1[[#This Row],[P4]])/(表1[[#This Row],[P1-Pmin]])</f>
        <v>1.6736767122110821</v>
      </c>
      <c r="M32">
        <f>(表1[[#This Row],[P2]]-表1[[#This Row],[P3]])/表1[[#This Row],[P1-Pmin]]</f>
        <v>-0.31108136067668718</v>
      </c>
      <c r="N32">
        <f>(表1[[#This Row],[Total,PT Pa]]-表1[[#This Row],[P1, Pa]])/表1[[#This Row],[P1-Pmin]]</f>
        <v>0.69882338622785567</v>
      </c>
      <c r="O32">
        <f>表1[[#This Row],[Total,PT Pa]]/表1[[#This Row],[P1-Pmin]]</f>
        <v>1.0022873629461522</v>
      </c>
    </row>
    <row r="33" spans="1:15" x14ac:dyDescent="0.25">
      <c r="A33">
        <v>15</v>
      </c>
      <c r="B33">
        <v>-40</v>
      </c>
      <c r="C33">
        <v>280</v>
      </c>
      <c r="D33">
        <v>0</v>
      </c>
      <c r="E33">
        <v>69.534000000000006</v>
      </c>
      <c r="F33">
        <v>-203.84700000000001</v>
      </c>
      <c r="G33">
        <v>-50.244999999999997</v>
      </c>
      <c r="H33">
        <v>-207.291</v>
      </c>
      <c r="I33">
        <v>267.32900000000001</v>
      </c>
      <c r="J33">
        <f xml:space="preserve"> MIN(表1[[#This Row],[P2]:[P5]])</f>
        <v>-207.291</v>
      </c>
      <c r="K33">
        <f>表1[[#This Row],[P1, Pa]]-表1[[#This Row],[Pmin]]</f>
        <v>276.82499999999999</v>
      </c>
      <c r="L33">
        <f xml:space="preserve"> (表1[[#This Row],[P5]]-表1[[#This Row],[P4]])/(表1[[#This Row],[P1-Pmin]])</f>
        <v>1.7145127788313919</v>
      </c>
      <c r="M33">
        <f>(表1[[#This Row],[P2]]-表1[[#This Row],[P3]])/表1[[#This Row],[P1-Pmin]]</f>
        <v>-0.55487040549083355</v>
      </c>
      <c r="N33">
        <f>(表1[[#This Row],[Total,PT Pa]]-表1[[#This Row],[P1, Pa]])/表1[[#This Row],[P1-Pmin]]</f>
        <v>0.76028537884945369</v>
      </c>
      <c r="O33">
        <f>表1[[#This Row],[Total,PT Pa]]/表1[[#This Row],[P1-Pmin]]</f>
        <v>1.0114693398356362</v>
      </c>
    </row>
    <row r="34" spans="1:15" x14ac:dyDescent="0.25">
      <c r="A34">
        <v>20</v>
      </c>
      <c r="B34">
        <v>-40</v>
      </c>
      <c r="C34">
        <v>280</v>
      </c>
      <c r="D34">
        <v>0</v>
      </c>
      <c r="E34">
        <v>48.47</v>
      </c>
      <c r="F34">
        <v>-228.40700000000001</v>
      </c>
      <c r="G34">
        <v>-24.925000000000001</v>
      </c>
      <c r="H34">
        <v>-215.49600000000001</v>
      </c>
      <c r="I34">
        <v>256.12900000000002</v>
      </c>
      <c r="J34">
        <f xml:space="preserve"> MIN(表1[[#This Row],[P2]:[P5]])</f>
        <v>-228.40700000000001</v>
      </c>
      <c r="K34">
        <f>表1[[#This Row],[P1, Pa]]-表1[[#This Row],[Pmin]]</f>
        <v>276.87700000000001</v>
      </c>
      <c r="L34">
        <f xml:space="preserve"> (表1[[#This Row],[P5]]-表1[[#This Row],[P4]])/(表1[[#This Row],[P1-Pmin]])</f>
        <v>1.7033737002351224</v>
      </c>
      <c r="M34">
        <f>(表1[[#This Row],[P2]]-表1[[#This Row],[P3]])/表1[[#This Row],[P1-Pmin]]</f>
        <v>-0.73491839336600728</v>
      </c>
      <c r="N34">
        <f>(表1[[#This Row],[Total,PT Pa]]-表1[[#This Row],[P1, Pa]])/表1[[#This Row],[P1-Pmin]]</f>
        <v>0.83621969322117762</v>
      </c>
      <c r="O34">
        <f>表1[[#This Row],[Total,PT Pa]]/表1[[#This Row],[P1-Pmin]]</f>
        <v>1.0112793767629669</v>
      </c>
    </row>
    <row r="35" spans="1:15" x14ac:dyDescent="0.25">
      <c r="A35">
        <v>25</v>
      </c>
      <c r="B35">
        <v>-40</v>
      </c>
      <c r="C35">
        <v>280</v>
      </c>
      <c r="D35">
        <v>0</v>
      </c>
      <c r="E35">
        <v>21.643000000000001</v>
      </c>
      <c r="F35">
        <v>-249.46700000000001</v>
      </c>
      <c r="G35">
        <v>-3.16</v>
      </c>
      <c r="H35">
        <v>-231.37899999999999</v>
      </c>
      <c r="I35">
        <v>240.976</v>
      </c>
      <c r="J35">
        <f xml:space="preserve"> MIN(表1[[#This Row],[P2]:[P5]])</f>
        <v>-249.46700000000001</v>
      </c>
      <c r="K35">
        <f>表1[[#This Row],[P1, Pa]]-表1[[#This Row],[Pmin]]</f>
        <v>271.11</v>
      </c>
      <c r="L35">
        <f xml:space="preserve"> (表1[[#This Row],[P5]]-表1[[#This Row],[P4]])/(表1[[#This Row],[P1-Pmin]])</f>
        <v>1.7423001733613661</v>
      </c>
      <c r="M35">
        <f>(表1[[#This Row],[P2]]-表1[[#This Row],[P3]])/表1[[#This Row],[P1-Pmin]]</f>
        <v>-0.90851314964405594</v>
      </c>
      <c r="N35">
        <f>(表1[[#This Row],[Total,PT Pa]]-表1[[#This Row],[P1, Pa]])/表1[[#This Row],[P1-Pmin]]</f>
        <v>0.95296005311497167</v>
      </c>
      <c r="O35">
        <f>表1[[#This Row],[Total,PT Pa]]/表1[[#This Row],[P1-Pmin]]</f>
        <v>1.0327911179963851</v>
      </c>
    </row>
    <row r="36" spans="1:15" x14ac:dyDescent="0.25">
      <c r="A36">
        <v>30</v>
      </c>
      <c r="B36">
        <v>-40</v>
      </c>
      <c r="C36">
        <v>280</v>
      </c>
      <c r="D36">
        <v>0</v>
      </c>
      <c r="E36">
        <v>-11.637</v>
      </c>
      <c r="F36">
        <v>-258.048</v>
      </c>
      <c r="G36">
        <v>14.557</v>
      </c>
      <c r="H36">
        <v>-245.983</v>
      </c>
      <c r="I36">
        <v>218.99299999999999</v>
      </c>
      <c r="J36">
        <f xml:space="preserve"> MIN(表1[[#This Row],[P2]:[P5]])</f>
        <v>-258.048</v>
      </c>
      <c r="K36">
        <f>表1[[#This Row],[P1, Pa]]-表1[[#This Row],[Pmin]]</f>
        <v>246.411</v>
      </c>
      <c r="L36">
        <f xml:space="preserve"> (表1[[#This Row],[P5]]-表1[[#This Row],[P4]])/(表1[[#This Row],[P1-Pmin]])</f>
        <v>1.8869936812885788</v>
      </c>
      <c r="M36">
        <f>(表1[[#This Row],[P2]]-表1[[#This Row],[P3]])/表1[[#This Row],[P1-Pmin]]</f>
        <v>-1.1063020725535793</v>
      </c>
      <c r="N36">
        <f>(表1[[#This Row],[Total,PT Pa]]-表1[[#This Row],[P1, Pa]])/表1[[#This Row],[P1-Pmin]]</f>
        <v>1.1835388842218895</v>
      </c>
      <c r="O36">
        <f>表1[[#This Row],[Total,PT Pa]]/表1[[#This Row],[P1-Pmin]]</f>
        <v>1.1363129081088101</v>
      </c>
    </row>
    <row r="37" spans="1:15" x14ac:dyDescent="0.25">
      <c r="A37">
        <v>35</v>
      </c>
      <c r="B37">
        <v>-40</v>
      </c>
      <c r="C37">
        <v>280</v>
      </c>
      <c r="D37">
        <v>0</v>
      </c>
      <c r="E37">
        <v>-50.677999999999997</v>
      </c>
      <c r="F37">
        <v>-241.87200000000001</v>
      </c>
      <c r="G37">
        <v>23.872</v>
      </c>
      <c r="H37">
        <v>-271.38600000000002</v>
      </c>
      <c r="I37">
        <v>195.30799999999999</v>
      </c>
      <c r="J37">
        <f xml:space="preserve"> MIN(表1[[#This Row],[P2]:[P5]])</f>
        <v>-271.38600000000002</v>
      </c>
      <c r="K37">
        <f>表1[[#This Row],[P1, Pa]]-表1[[#This Row],[Pmin]]</f>
        <v>220.70800000000003</v>
      </c>
      <c r="L37">
        <f xml:space="preserve"> (表1[[#This Row],[P5]]-表1[[#This Row],[P4]])/(表1[[#This Row],[P1-Pmin]])</f>
        <v>2.1145314170759555</v>
      </c>
      <c r="M37">
        <f>(表1[[#This Row],[P2]]-表1[[#This Row],[P3]])/表1[[#This Row],[P1-Pmin]]</f>
        <v>-1.2040524131431574</v>
      </c>
      <c r="N37">
        <f>(表1[[#This Row],[Total,PT Pa]]-表1[[#This Row],[P1, Pa]])/表1[[#This Row],[P1-Pmin]]</f>
        <v>1.4982601446254777</v>
      </c>
      <c r="O37">
        <f>表1[[#This Row],[Total,PT Pa]]/表1[[#This Row],[P1-Pmin]]</f>
        <v>1.2686445439222862</v>
      </c>
    </row>
    <row r="38" spans="1:15" x14ac:dyDescent="0.25">
      <c r="A38">
        <v>40</v>
      </c>
      <c r="B38">
        <v>-40</v>
      </c>
      <c r="C38">
        <v>280</v>
      </c>
      <c r="D38">
        <v>0</v>
      </c>
      <c r="E38">
        <v>-92.179000000000002</v>
      </c>
      <c r="F38">
        <v>-249.73099999999999</v>
      </c>
      <c r="G38">
        <v>36.03</v>
      </c>
      <c r="H38">
        <v>-288.06700000000001</v>
      </c>
      <c r="I38">
        <v>165.52500000000001</v>
      </c>
      <c r="J38">
        <f xml:space="preserve"> MIN(表1[[#This Row],[P2]:[P5]])</f>
        <v>-288.06700000000001</v>
      </c>
      <c r="K38">
        <f>表1[[#This Row],[P1, Pa]]-表1[[#This Row],[Pmin]]</f>
        <v>195.88800000000001</v>
      </c>
      <c r="L38">
        <f xml:space="preserve"> (表1[[#This Row],[P5]]-表1[[#This Row],[P4]])/(表1[[#This Row],[P1-Pmin]])</f>
        <v>2.3155680797190228</v>
      </c>
      <c r="M38">
        <f>(表1[[#This Row],[P2]]-表1[[#This Row],[P3]])/表1[[#This Row],[P1-Pmin]]</f>
        <v>-1.4587978845054315</v>
      </c>
      <c r="N38">
        <f>(表1[[#This Row],[Total,PT Pa]]-表1[[#This Row],[P1, Pa]])/表1[[#This Row],[P1-Pmin]]</f>
        <v>1.8999581393449316</v>
      </c>
      <c r="O38">
        <f>表1[[#This Row],[Total,PT Pa]]/表1[[#This Row],[P1-Pmin]]</f>
        <v>1.4293882218410521</v>
      </c>
    </row>
    <row r="39" spans="1:15" x14ac:dyDescent="0.25">
      <c r="A39">
        <v>45</v>
      </c>
      <c r="B39">
        <v>-40</v>
      </c>
      <c r="C39">
        <v>280</v>
      </c>
      <c r="D39">
        <v>0</v>
      </c>
      <c r="E39">
        <v>-138.90799999999999</v>
      </c>
      <c r="F39">
        <v>-266.46800000000002</v>
      </c>
      <c r="G39">
        <v>45.07</v>
      </c>
      <c r="H39">
        <v>-304.52600000000001</v>
      </c>
      <c r="I39">
        <v>130.636</v>
      </c>
      <c r="J39">
        <f xml:space="preserve"> MIN(表1[[#This Row],[P2]:[P5]])</f>
        <v>-304.52600000000001</v>
      </c>
      <c r="K39">
        <f>表1[[#This Row],[P1, Pa]]-表1[[#This Row],[Pmin]]</f>
        <v>165.61800000000002</v>
      </c>
      <c r="L39">
        <f xml:space="preserve"> (表1[[#This Row],[P5]]-表1[[#This Row],[P4]])/(表1[[#This Row],[P1-Pmin]])</f>
        <v>2.6275042567836828</v>
      </c>
      <c r="M39">
        <f>(表1[[#This Row],[P2]]-表1[[#This Row],[P3]])/表1[[#This Row],[P1-Pmin]]</f>
        <v>-1.8810636525015394</v>
      </c>
      <c r="N39">
        <f>(表1[[#This Row],[Total,PT Pa]]-表1[[#This Row],[P1, Pa]])/表1[[#This Row],[P1-Pmin]]</f>
        <v>2.5293627504256779</v>
      </c>
      <c r="O39">
        <f>表1[[#This Row],[Total,PT Pa]]/表1[[#This Row],[P1-Pmin]]</f>
        <v>1.690637491093963</v>
      </c>
    </row>
    <row r="40" spans="1:15" x14ac:dyDescent="0.25">
      <c r="A40">
        <v>-45</v>
      </c>
      <c r="B40">
        <v>-35</v>
      </c>
      <c r="C40">
        <v>280</v>
      </c>
      <c r="D40">
        <v>0</v>
      </c>
      <c r="E40">
        <v>-64.679000000000002</v>
      </c>
      <c r="F40">
        <v>156.51499999999999</v>
      </c>
      <c r="G40">
        <v>-259.21100000000001</v>
      </c>
      <c r="H40">
        <v>-285.911</v>
      </c>
      <c r="I40">
        <v>89.778000000000006</v>
      </c>
      <c r="J40">
        <f xml:space="preserve"> MIN(表1[[#This Row],[P2]:[P5]])</f>
        <v>-285.911</v>
      </c>
      <c r="K40">
        <f>表1[[#This Row],[P1, Pa]]-表1[[#This Row],[Pmin]]</f>
        <v>221.232</v>
      </c>
      <c r="L40">
        <f xml:space="preserve"> (表1[[#This Row],[P5]]-表1[[#This Row],[P4]])/(表1[[#This Row],[P1-Pmin]])</f>
        <v>1.6981675345338831</v>
      </c>
      <c r="M40">
        <f>(表1[[#This Row],[P2]]-表1[[#This Row],[P3]])/表1[[#This Row],[P1-Pmin]]</f>
        <v>1.8791404498445072</v>
      </c>
      <c r="N40">
        <f>(表1[[#This Row],[Total,PT Pa]]-表1[[#This Row],[P1, Pa]])/表1[[#This Row],[P1-Pmin]]</f>
        <v>1.5579979388153611</v>
      </c>
      <c r="O40">
        <f>表1[[#This Row],[Total,PT Pa]]/表1[[#This Row],[P1-Pmin]]</f>
        <v>1.2656396904606928</v>
      </c>
    </row>
    <row r="41" spans="1:15" x14ac:dyDescent="0.25">
      <c r="A41">
        <v>-40</v>
      </c>
      <c r="B41">
        <v>-35</v>
      </c>
      <c r="C41">
        <v>280</v>
      </c>
      <c r="D41">
        <v>0</v>
      </c>
      <c r="E41">
        <v>-18.606999999999999</v>
      </c>
      <c r="F41">
        <v>143.70599999999999</v>
      </c>
      <c r="G41">
        <v>-237.71799999999999</v>
      </c>
      <c r="H41">
        <v>-274.04399999999998</v>
      </c>
      <c r="I41">
        <v>132.60300000000001</v>
      </c>
      <c r="J41">
        <f xml:space="preserve"> MIN(表1[[#This Row],[P2]:[P5]])</f>
        <v>-274.04399999999998</v>
      </c>
      <c r="K41">
        <f>表1[[#This Row],[P1, Pa]]-表1[[#This Row],[Pmin]]</f>
        <v>255.43699999999998</v>
      </c>
      <c r="L41">
        <f xml:space="preserve"> (表1[[#This Row],[P5]]-表1[[#This Row],[P4]])/(表1[[#This Row],[P1-Pmin]])</f>
        <v>1.591965925061757</v>
      </c>
      <c r="M41">
        <f>(表1[[#This Row],[P2]]-表1[[#This Row],[P3]])/表1[[#This Row],[P1-Pmin]]</f>
        <v>1.4932214205459664</v>
      </c>
      <c r="N41">
        <f>(表1[[#This Row],[Total,PT Pa]]-表1[[#This Row],[P1, Pa]])/表1[[#This Row],[P1-Pmin]]</f>
        <v>1.1690044903439987</v>
      </c>
      <c r="O41">
        <f>表1[[#This Row],[Total,PT Pa]]/表1[[#This Row],[P1-Pmin]]</f>
        <v>1.0961606971582034</v>
      </c>
    </row>
    <row r="42" spans="1:15" x14ac:dyDescent="0.25">
      <c r="A42">
        <v>-35</v>
      </c>
      <c r="B42">
        <v>-35</v>
      </c>
      <c r="C42">
        <v>280</v>
      </c>
      <c r="D42">
        <v>0</v>
      </c>
      <c r="E42">
        <v>22.411999999999999</v>
      </c>
      <c r="F42">
        <v>127.735</v>
      </c>
      <c r="G42">
        <v>-233.84100000000001</v>
      </c>
      <c r="H42">
        <v>-254.98500000000001</v>
      </c>
      <c r="I42">
        <v>168.864</v>
      </c>
      <c r="J42">
        <f xml:space="preserve"> MIN(表1[[#This Row],[P2]:[P5]])</f>
        <v>-254.98500000000001</v>
      </c>
      <c r="K42">
        <f>表1[[#This Row],[P1, Pa]]-表1[[#This Row],[Pmin]]</f>
        <v>277.39699999999999</v>
      </c>
      <c r="L42">
        <f xml:space="preserve"> (表1[[#This Row],[P5]]-表1[[#This Row],[P4]])/(表1[[#This Row],[P1-Pmin]])</f>
        <v>1.527950915114439</v>
      </c>
      <c r="M42">
        <f>(表1[[#This Row],[P2]]-表1[[#This Row],[P3]])/表1[[#This Row],[P1-Pmin]]</f>
        <v>1.3034603834936933</v>
      </c>
      <c r="N42">
        <f>(表1[[#This Row],[Total,PT Pa]]-表1[[#This Row],[P1, Pa]])/表1[[#This Row],[P1-Pmin]]</f>
        <v>0.92858971077553121</v>
      </c>
      <c r="O42">
        <f>表1[[#This Row],[Total,PT Pa]]/表1[[#This Row],[P1-Pmin]]</f>
        <v>1.0093836631254123</v>
      </c>
    </row>
    <row r="43" spans="1:15" x14ac:dyDescent="0.25">
      <c r="A43">
        <v>-30</v>
      </c>
      <c r="B43">
        <v>-35</v>
      </c>
      <c r="C43">
        <v>280</v>
      </c>
      <c r="D43">
        <v>0</v>
      </c>
      <c r="E43">
        <v>58.427999999999997</v>
      </c>
      <c r="F43">
        <v>109.26900000000001</v>
      </c>
      <c r="G43">
        <v>-229.46600000000001</v>
      </c>
      <c r="H43">
        <v>-236.04900000000001</v>
      </c>
      <c r="I43">
        <v>200.708</v>
      </c>
      <c r="J43">
        <f xml:space="preserve"> MIN(表1[[#This Row],[P2]:[P5]])</f>
        <v>-236.04900000000001</v>
      </c>
      <c r="K43">
        <f>表1[[#This Row],[P1, Pa]]-表1[[#This Row],[Pmin]]</f>
        <v>294.47699999999998</v>
      </c>
      <c r="L43">
        <f xml:space="preserve"> (表1[[#This Row],[P5]]-表1[[#This Row],[P4]])/(表1[[#This Row],[P1-Pmin]])</f>
        <v>1.4831616730678459</v>
      </c>
      <c r="M43">
        <f>(表1[[#This Row],[P2]]-表1[[#This Row],[P3]])/表1[[#This Row],[P1-Pmin]]</f>
        <v>1.1502935713145681</v>
      </c>
      <c r="N43">
        <f>(表1[[#This Row],[Total,PT Pa]]-表1[[#This Row],[P1, Pa]])/表1[[#This Row],[P1-Pmin]]</f>
        <v>0.75242548654054486</v>
      </c>
      <c r="O43">
        <f>表1[[#This Row],[Total,PT Pa]]/表1[[#This Row],[P1-Pmin]]</f>
        <v>0.95083826580683728</v>
      </c>
    </row>
    <row r="44" spans="1:15" x14ac:dyDescent="0.25">
      <c r="A44">
        <v>-25</v>
      </c>
      <c r="B44">
        <v>-35</v>
      </c>
      <c r="C44">
        <v>280</v>
      </c>
      <c r="D44">
        <v>0</v>
      </c>
      <c r="E44">
        <v>89.519000000000005</v>
      </c>
      <c r="F44">
        <v>92.495999999999995</v>
      </c>
      <c r="G44">
        <v>-215.68700000000001</v>
      </c>
      <c r="H44">
        <v>-212.25700000000001</v>
      </c>
      <c r="I44">
        <v>224.245</v>
      </c>
      <c r="J44">
        <f xml:space="preserve"> MIN(表1[[#This Row],[P2]:[P5]])</f>
        <v>-215.68700000000001</v>
      </c>
      <c r="K44">
        <f>表1[[#This Row],[P1, Pa]]-表1[[#This Row],[Pmin]]</f>
        <v>305.20600000000002</v>
      </c>
      <c r="L44">
        <f xml:space="preserve"> (表1[[#This Row],[P5]]-表1[[#This Row],[P4]])/(表1[[#This Row],[P1-Pmin]])</f>
        <v>1.4301881352266992</v>
      </c>
      <c r="M44">
        <f>(表1[[#This Row],[P2]]-表1[[#This Row],[P3]])/表1[[#This Row],[P1-Pmin]]</f>
        <v>1.0097540677444086</v>
      </c>
      <c r="N44">
        <f>(表1[[#This Row],[Total,PT Pa]]-表1[[#This Row],[P1, Pa]])/表1[[#This Row],[P1-Pmin]]</f>
        <v>0.62410634129080023</v>
      </c>
      <c r="O44">
        <f>表1[[#This Row],[Total,PT Pa]]/表1[[#This Row],[P1-Pmin]]</f>
        <v>0.91741315701526183</v>
      </c>
    </row>
    <row r="45" spans="1:15" x14ac:dyDescent="0.25">
      <c r="A45">
        <v>-20</v>
      </c>
      <c r="B45">
        <v>-35</v>
      </c>
      <c r="C45">
        <v>280</v>
      </c>
      <c r="D45">
        <v>0</v>
      </c>
      <c r="E45">
        <v>112.49299999999999</v>
      </c>
      <c r="F45">
        <v>67.638000000000005</v>
      </c>
      <c r="G45">
        <v>-191.50299999999999</v>
      </c>
      <c r="H45">
        <v>-192.05799999999999</v>
      </c>
      <c r="I45">
        <v>243.80500000000001</v>
      </c>
      <c r="J45">
        <f xml:space="preserve"> MIN(表1[[#This Row],[P2]:[P5]])</f>
        <v>-192.05799999999999</v>
      </c>
      <c r="K45">
        <f>表1[[#This Row],[P1, Pa]]-表1[[#This Row],[Pmin]]</f>
        <v>304.55099999999999</v>
      </c>
      <c r="L45">
        <f xml:space="preserve"> (表1[[#This Row],[P5]]-表1[[#This Row],[P4]])/(表1[[#This Row],[P1-Pmin]])</f>
        <v>1.4311658802630758</v>
      </c>
      <c r="M45">
        <f>(表1[[#This Row],[P2]]-表1[[#This Row],[P3]])/表1[[#This Row],[P1-Pmin]]</f>
        <v>0.85089525235510632</v>
      </c>
      <c r="N45">
        <f>(表1[[#This Row],[Total,PT Pa]]-表1[[#This Row],[P1, Pa]])/表1[[#This Row],[P1-Pmin]]</f>
        <v>0.55001296991308524</v>
      </c>
      <c r="O45">
        <f>表1[[#This Row],[Total,PT Pa]]/表1[[#This Row],[P1-Pmin]]</f>
        <v>0.91938624401167623</v>
      </c>
    </row>
    <row r="46" spans="1:15" x14ac:dyDescent="0.25">
      <c r="A46">
        <v>-15</v>
      </c>
      <c r="B46">
        <v>-35</v>
      </c>
      <c r="C46">
        <v>280</v>
      </c>
      <c r="D46">
        <v>0</v>
      </c>
      <c r="E46">
        <v>130.91300000000001</v>
      </c>
      <c r="F46">
        <v>39.146999999999998</v>
      </c>
      <c r="G46">
        <v>-160.63499999999999</v>
      </c>
      <c r="H46">
        <v>-177.36600000000001</v>
      </c>
      <c r="I46">
        <v>256.95499999999998</v>
      </c>
      <c r="J46">
        <f xml:space="preserve"> MIN(表1[[#This Row],[P2]:[P5]])</f>
        <v>-177.36600000000001</v>
      </c>
      <c r="K46">
        <f>表1[[#This Row],[P1, Pa]]-表1[[#This Row],[Pmin]]</f>
        <v>308.279</v>
      </c>
      <c r="L46">
        <f xml:space="preserve"> (表1[[#This Row],[P5]]-表1[[#This Row],[P4]])/(表1[[#This Row],[P1-Pmin]])</f>
        <v>1.408856912082886</v>
      </c>
      <c r="M46">
        <f>(表1[[#This Row],[P2]]-表1[[#This Row],[P3]])/表1[[#This Row],[P1-Pmin]]</f>
        <v>0.64805581956604241</v>
      </c>
      <c r="N46">
        <f>(表1[[#This Row],[Total,PT Pa]]-表1[[#This Row],[P1, Pa]])/表1[[#This Row],[P1-Pmin]]</f>
        <v>0.48361062543994238</v>
      </c>
      <c r="O46">
        <f>表1[[#This Row],[Total,PT Pa]]/表1[[#This Row],[P1-Pmin]]</f>
        <v>0.90826815968651775</v>
      </c>
    </row>
    <row r="47" spans="1:15" x14ac:dyDescent="0.25">
      <c r="A47">
        <v>-10</v>
      </c>
      <c r="B47">
        <v>-35</v>
      </c>
      <c r="C47">
        <v>280</v>
      </c>
      <c r="D47">
        <v>0</v>
      </c>
      <c r="E47">
        <v>143.261</v>
      </c>
      <c r="F47">
        <v>9.7799999999999994</v>
      </c>
      <c r="G47">
        <v>-131.08099999999999</v>
      </c>
      <c r="H47">
        <v>-169.24</v>
      </c>
      <c r="I47">
        <v>263.88499999999999</v>
      </c>
      <c r="J47">
        <f xml:space="preserve"> MIN(表1[[#This Row],[P2]:[P5]])</f>
        <v>-169.24</v>
      </c>
      <c r="K47">
        <f>表1[[#This Row],[P1, Pa]]-表1[[#This Row],[Pmin]]</f>
        <v>312.50099999999998</v>
      </c>
      <c r="L47">
        <f xml:space="preserve"> (表1[[#This Row],[P5]]-表1[[#This Row],[P4]])/(表1[[#This Row],[P1-Pmin]])</f>
        <v>1.3859955648141926</v>
      </c>
      <c r="M47">
        <f>(表1[[#This Row],[P2]]-表1[[#This Row],[P3]])/表1[[#This Row],[P1-Pmin]]</f>
        <v>0.4507537575879757</v>
      </c>
      <c r="N47">
        <f>(表1[[#This Row],[Total,PT Pa]]-表1[[#This Row],[P1, Pa]])/表1[[#This Row],[P1-Pmin]]</f>
        <v>0.43756339979712072</v>
      </c>
      <c r="O47">
        <f>表1[[#This Row],[Total,PT Pa]]/表1[[#This Row],[P1-Pmin]]</f>
        <v>0.89599713280917503</v>
      </c>
    </row>
    <row r="48" spans="1:15" x14ac:dyDescent="0.25">
      <c r="A48">
        <v>-5</v>
      </c>
      <c r="B48">
        <v>-35</v>
      </c>
      <c r="C48">
        <v>280</v>
      </c>
      <c r="D48">
        <v>0</v>
      </c>
      <c r="E48">
        <v>150.50899999999999</v>
      </c>
      <c r="F48">
        <v>-20.050999999999998</v>
      </c>
      <c r="G48">
        <v>-100.806</v>
      </c>
      <c r="H48">
        <v>-158.52799999999999</v>
      </c>
      <c r="I48">
        <v>265.64299999999997</v>
      </c>
      <c r="J48">
        <f xml:space="preserve"> MIN(表1[[#This Row],[P2]:[P5]])</f>
        <v>-158.52799999999999</v>
      </c>
      <c r="K48">
        <f>表1[[#This Row],[P1, Pa]]-表1[[#This Row],[Pmin]]</f>
        <v>309.03699999999998</v>
      </c>
      <c r="L48">
        <f xml:space="preserve"> (表1[[#This Row],[P5]]-表1[[#This Row],[P4]])/(表1[[#This Row],[P1-Pmin]])</f>
        <v>1.3725573313227866</v>
      </c>
      <c r="M48">
        <f>(表1[[#This Row],[P2]]-表1[[#This Row],[P3]])/表1[[#This Row],[P1-Pmin]]</f>
        <v>0.26131175231444781</v>
      </c>
      <c r="N48">
        <f>(表1[[#This Row],[Total,PT Pa]]-表1[[#This Row],[P1, Pa]])/表1[[#This Row],[P1-Pmin]]</f>
        <v>0.41901455165562707</v>
      </c>
      <c r="O48">
        <f>表1[[#This Row],[Total,PT Pa]]/表1[[#This Row],[P1-Pmin]]</f>
        <v>0.90604037704223128</v>
      </c>
    </row>
    <row r="49" spans="1:15" x14ac:dyDescent="0.25">
      <c r="A49">
        <v>0</v>
      </c>
      <c r="B49">
        <v>-35</v>
      </c>
      <c r="C49">
        <v>280</v>
      </c>
      <c r="D49">
        <v>0</v>
      </c>
      <c r="E49">
        <v>151.416</v>
      </c>
      <c r="F49">
        <v>-50.420999999999999</v>
      </c>
      <c r="G49">
        <v>-71.537000000000006</v>
      </c>
      <c r="H49">
        <v>-158.10599999999999</v>
      </c>
      <c r="I49">
        <v>265.74799999999999</v>
      </c>
      <c r="J49">
        <f xml:space="preserve"> MIN(表1[[#This Row],[P2]:[P5]])</f>
        <v>-158.10599999999999</v>
      </c>
      <c r="K49">
        <f>表1[[#This Row],[P1, Pa]]-表1[[#This Row],[Pmin]]</f>
        <v>309.52199999999999</v>
      </c>
      <c r="L49">
        <f xml:space="preserve"> (表1[[#This Row],[P5]]-表1[[#This Row],[P4]])/(表1[[#This Row],[P1-Pmin]])</f>
        <v>1.3693824671590387</v>
      </c>
      <c r="M49">
        <f>(表1[[#This Row],[P2]]-表1[[#This Row],[P3]])/表1[[#This Row],[P1-Pmin]]</f>
        <v>6.8221321909266566E-2</v>
      </c>
      <c r="N49">
        <f>(表1[[#This Row],[Total,PT Pa]]-表1[[#This Row],[P1, Pa]])/表1[[#This Row],[P1-Pmin]]</f>
        <v>0.41542765942323973</v>
      </c>
      <c r="O49">
        <f>表1[[#This Row],[Total,PT Pa]]/表1[[#This Row],[P1-Pmin]]</f>
        <v>0.90462067316701233</v>
      </c>
    </row>
    <row r="50" spans="1:15" x14ac:dyDescent="0.25">
      <c r="A50">
        <v>5</v>
      </c>
      <c r="B50">
        <v>-35</v>
      </c>
      <c r="C50">
        <v>280</v>
      </c>
      <c r="D50">
        <v>0</v>
      </c>
      <c r="E50">
        <v>146.75200000000001</v>
      </c>
      <c r="F50">
        <v>-81.548000000000002</v>
      </c>
      <c r="G50">
        <v>-40.954999999999998</v>
      </c>
      <c r="H50">
        <v>-159.63</v>
      </c>
      <c r="I50">
        <v>265.649</v>
      </c>
      <c r="J50">
        <f xml:space="preserve"> MIN(表1[[#This Row],[P2]:[P5]])</f>
        <v>-159.63</v>
      </c>
      <c r="K50">
        <f>表1[[#This Row],[P1, Pa]]-表1[[#This Row],[Pmin]]</f>
        <v>306.38200000000001</v>
      </c>
      <c r="L50">
        <f xml:space="preserve"> (表1[[#This Row],[P5]]-表1[[#This Row],[P4]])/(表1[[#This Row],[P1-Pmin]])</f>
        <v>1.3880678368833679</v>
      </c>
      <c r="M50">
        <f>(表1[[#This Row],[P2]]-表1[[#This Row],[P3]])/表1[[#This Row],[P1-Pmin]]</f>
        <v>-0.13249146490329067</v>
      </c>
      <c r="N50">
        <f>(表1[[#This Row],[Total,PT Pa]]-表1[[#This Row],[P1, Pa]])/表1[[#This Row],[P1-Pmin]]</f>
        <v>0.43490805595628984</v>
      </c>
      <c r="O50">
        <f>表1[[#This Row],[Total,PT Pa]]/表1[[#This Row],[P1-Pmin]]</f>
        <v>0.91389180826549865</v>
      </c>
    </row>
    <row r="51" spans="1:15" x14ac:dyDescent="0.25">
      <c r="A51">
        <v>10</v>
      </c>
      <c r="B51">
        <v>-35</v>
      </c>
      <c r="C51">
        <v>280</v>
      </c>
      <c r="D51">
        <v>0</v>
      </c>
      <c r="E51">
        <v>136.328</v>
      </c>
      <c r="F51">
        <v>-112.431</v>
      </c>
      <c r="G51">
        <v>-11.911</v>
      </c>
      <c r="H51">
        <v>-171.95699999999999</v>
      </c>
      <c r="I51">
        <v>263.24900000000002</v>
      </c>
      <c r="J51">
        <f xml:space="preserve"> MIN(表1[[#This Row],[P2]:[P5]])</f>
        <v>-171.95699999999999</v>
      </c>
      <c r="K51">
        <f>表1[[#This Row],[P1, Pa]]-表1[[#This Row],[Pmin]]</f>
        <v>308.28499999999997</v>
      </c>
      <c r="L51">
        <f xml:space="preserve"> (表1[[#This Row],[P5]]-表1[[#This Row],[P4]])/(表1[[#This Row],[P1-Pmin]])</f>
        <v>1.4117002124657381</v>
      </c>
      <c r="M51">
        <f>(表1[[#This Row],[P2]]-表1[[#This Row],[P3]])/表1[[#This Row],[P1-Pmin]]</f>
        <v>-0.32606192322039673</v>
      </c>
      <c r="N51">
        <f>(表1[[#This Row],[Total,PT Pa]]-表1[[#This Row],[P1, Pa]])/表1[[#This Row],[P1-Pmin]]</f>
        <v>0.46603629758178311</v>
      </c>
      <c r="O51">
        <f>表1[[#This Row],[Total,PT Pa]]/表1[[#This Row],[P1-Pmin]]</f>
        <v>0.90825048250806895</v>
      </c>
    </row>
    <row r="52" spans="1:15" x14ac:dyDescent="0.25">
      <c r="A52">
        <v>15</v>
      </c>
      <c r="B52">
        <v>-35</v>
      </c>
      <c r="C52">
        <v>280</v>
      </c>
      <c r="D52">
        <v>0</v>
      </c>
      <c r="E52">
        <v>119.697</v>
      </c>
      <c r="F52">
        <v>-145.137</v>
      </c>
      <c r="G52">
        <v>16.971</v>
      </c>
      <c r="H52">
        <v>-179.423</v>
      </c>
      <c r="I52">
        <v>255.96</v>
      </c>
      <c r="J52">
        <f xml:space="preserve"> MIN(表1[[#This Row],[P2]:[P5]])</f>
        <v>-179.423</v>
      </c>
      <c r="K52">
        <f>表1[[#This Row],[P1, Pa]]-表1[[#This Row],[Pmin]]</f>
        <v>299.12</v>
      </c>
      <c r="L52">
        <f xml:space="preserve"> (表1[[#This Row],[P5]]-表1[[#This Row],[P4]])/(表1[[#This Row],[P1-Pmin]])</f>
        <v>1.4555462690558973</v>
      </c>
      <c r="M52">
        <f>(表1[[#This Row],[P2]]-表1[[#This Row],[P3]])/表1[[#This Row],[P1-Pmin]]</f>
        <v>-0.54194971917625034</v>
      </c>
      <c r="N52">
        <f>(表1[[#This Row],[Total,PT Pa]]-表1[[#This Row],[P1, Pa]])/表1[[#This Row],[P1-Pmin]]</f>
        <v>0.53591535169831506</v>
      </c>
      <c r="O52">
        <f>表1[[#This Row],[Total,PT Pa]]/表1[[#This Row],[P1-Pmin]]</f>
        <v>0.93607916555228665</v>
      </c>
    </row>
    <row r="53" spans="1:15" x14ac:dyDescent="0.25">
      <c r="A53">
        <v>20</v>
      </c>
      <c r="B53">
        <v>-35</v>
      </c>
      <c r="C53">
        <v>280</v>
      </c>
      <c r="D53">
        <v>0</v>
      </c>
      <c r="E53">
        <v>97.638000000000005</v>
      </c>
      <c r="F53">
        <v>-176.56299999999999</v>
      </c>
      <c r="G53">
        <v>44.994999999999997</v>
      </c>
      <c r="H53">
        <v>-194.53700000000001</v>
      </c>
      <c r="I53">
        <v>241.989</v>
      </c>
      <c r="J53">
        <f xml:space="preserve"> MIN(表1[[#This Row],[P2]:[P5]])</f>
        <v>-194.53700000000001</v>
      </c>
      <c r="K53">
        <f>表1[[#This Row],[P1, Pa]]-表1[[#This Row],[Pmin]]</f>
        <v>292.17500000000001</v>
      </c>
      <c r="L53">
        <f xml:space="preserve"> (表1[[#This Row],[P5]]-表1[[#This Row],[P4]])/(表1[[#This Row],[P1-Pmin]])</f>
        <v>1.4940566441345084</v>
      </c>
      <c r="M53">
        <f>(表1[[#This Row],[P2]]-表1[[#This Row],[P3]])/表1[[#This Row],[P1-Pmin]]</f>
        <v>-0.75830580987421914</v>
      </c>
      <c r="N53">
        <f>(表1[[#This Row],[Total,PT Pa]]-表1[[#This Row],[P1, Pa]])/表1[[#This Row],[P1-Pmin]]</f>
        <v>0.62415333276289886</v>
      </c>
      <c r="O53">
        <f>表1[[#This Row],[Total,PT Pa]]/表1[[#This Row],[P1-Pmin]]</f>
        <v>0.95832976811842219</v>
      </c>
    </row>
    <row r="54" spans="1:15" x14ac:dyDescent="0.25">
      <c r="A54">
        <v>25</v>
      </c>
      <c r="B54">
        <v>-35</v>
      </c>
      <c r="C54">
        <v>280</v>
      </c>
      <c r="D54">
        <v>0</v>
      </c>
      <c r="E54">
        <v>69.051000000000002</v>
      </c>
      <c r="F54">
        <v>-200.79300000000001</v>
      </c>
      <c r="G54">
        <v>67.039000000000001</v>
      </c>
      <c r="H54">
        <v>-220.58199999999999</v>
      </c>
      <c r="I54">
        <v>222.654</v>
      </c>
      <c r="J54">
        <f xml:space="preserve"> MIN(表1[[#This Row],[P2]:[P5]])</f>
        <v>-220.58199999999999</v>
      </c>
      <c r="K54">
        <f>表1[[#This Row],[P1, Pa]]-表1[[#This Row],[Pmin]]</f>
        <v>289.63299999999998</v>
      </c>
      <c r="L54">
        <f xml:space="preserve"> (表1[[#This Row],[P5]]-表1[[#This Row],[P4]])/(表1[[#This Row],[P1-Pmin]])</f>
        <v>1.5303366674377574</v>
      </c>
      <c r="M54">
        <f>(表1[[#This Row],[P2]]-表1[[#This Row],[P3]])/表1[[#This Row],[P1-Pmin]]</f>
        <v>-0.92472888103220285</v>
      </c>
      <c r="N54">
        <f>(表1[[#This Row],[Total,PT Pa]]-表1[[#This Row],[P1, Pa]])/表1[[#This Row],[P1-Pmin]]</f>
        <v>0.72833206160900188</v>
      </c>
      <c r="O54">
        <f>表1[[#This Row],[Total,PT Pa]]/表1[[#This Row],[P1-Pmin]]</f>
        <v>0.96674066836306638</v>
      </c>
    </row>
    <row r="55" spans="1:15" x14ac:dyDescent="0.25">
      <c r="A55">
        <v>30</v>
      </c>
      <c r="B55">
        <v>-35</v>
      </c>
      <c r="C55">
        <v>280</v>
      </c>
      <c r="D55">
        <v>0</v>
      </c>
      <c r="E55">
        <v>33.904000000000003</v>
      </c>
      <c r="F55">
        <v>-218.72399999999999</v>
      </c>
      <c r="G55">
        <v>87.83</v>
      </c>
      <c r="H55">
        <v>-234.90600000000001</v>
      </c>
      <c r="I55">
        <v>195.69200000000001</v>
      </c>
      <c r="J55">
        <f xml:space="preserve"> MIN(表1[[#This Row],[P2]:[P5]])</f>
        <v>-234.90600000000001</v>
      </c>
      <c r="K55">
        <f>表1[[#This Row],[P1, Pa]]-表1[[#This Row],[Pmin]]</f>
        <v>268.81</v>
      </c>
      <c r="L55">
        <f xml:space="preserve"> (表1[[#This Row],[P5]]-表1[[#This Row],[P4]])/(表1[[#This Row],[P1-Pmin]])</f>
        <v>1.6018674900487333</v>
      </c>
      <c r="M55">
        <f>(表1[[#This Row],[P2]]-表1[[#This Row],[P3]])/表1[[#This Row],[P1-Pmin]]</f>
        <v>-1.140411443026673</v>
      </c>
      <c r="N55">
        <f>(表1[[#This Row],[Total,PT Pa]]-表1[[#This Row],[P1, Pa]])/表1[[#This Row],[P1-Pmin]]</f>
        <v>0.9155016554443659</v>
      </c>
      <c r="O55">
        <f>表1[[#This Row],[Total,PT Pa]]/表1[[#This Row],[P1-Pmin]]</f>
        <v>1.0416279156281387</v>
      </c>
    </row>
    <row r="56" spans="1:15" x14ac:dyDescent="0.25">
      <c r="A56">
        <v>35</v>
      </c>
      <c r="B56">
        <v>-35</v>
      </c>
      <c r="C56">
        <v>280</v>
      </c>
      <c r="D56">
        <v>0</v>
      </c>
      <c r="E56">
        <v>-6.5229999999999997</v>
      </c>
      <c r="F56">
        <v>-229.42400000000001</v>
      </c>
      <c r="G56">
        <v>103.881</v>
      </c>
      <c r="H56">
        <v>-250.09399999999999</v>
      </c>
      <c r="I56">
        <v>165.71899999999999</v>
      </c>
      <c r="J56">
        <f xml:space="preserve"> MIN(表1[[#This Row],[P2]:[P5]])</f>
        <v>-250.09399999999999</v>
      </c>
      <c r="K56">
        <f>表1[[#This Row],[P1, Pa]]-表1[[#This Row],[Pmin]]</f>
        <v>243.571</v>
      </c>
      <c r="L56">
        <f xml:space="preserve"> (表1[[#This Row],[P5]]-表1[[#This Row],[P4]])/(表1[[#This Row],[P1-Pmin]])</f>
        <v>1.7071531504161004</v>
      </c>
      <c r="M56">
        <f>(表1[[#This Row],[P2]]-表1[[#This Row],[P3]])/表1[[#This Row],[P1-Pmin]]</f>
        <v>-1.3684100323930188</v>
      </c>
      <c r="N56">
        <f>(表1[[#This Row],[Total,PT Pa]]-表1[[#This Row],[P1, Pa]])/表1[[#This Row],[P1-Pmin]]</f>
        <v>1.1763428322747782</v>
      </c>
      <c r="O56">
        <f>表1[[#This Row],[Total,PT Pa]]/表1[[#This Row],[P1-Pmin]]</f>
        <v>1.1495621399920353</v>
      </c>
    </row>
    <row r="57" spans="1:15" x14ac:dyDescent="0.25">
      <c r="A57">
        <v>40</v>
      </c>
      <c r="B57">
        <v>-35</v>
      </c>
      <c r="C57">
        <v>280</v>
      </c>
      <c r="D57">
        <v>0</v>
      </c>
      <c r="E57">
        <v>-52.277999999999999</v>
      </c>
      <c r="F57">
        <v>-227.45</v>
      </c>
      <c r="G57">
        <v>111.768</v>
      </c>
      <c r="H57">
        <v>-275.23200000000003</v>
      </c>
      <c r="I57">
        <v>133.80500000000001</v>
      </c>
      <c r="J57">
        <f xml:space="preserve"> MIN(表1[[#This Row],[P2]:[P5]])</f>
        <v>-275.23200000000003</v>
      </c>
      <c r="K57">
        <f>表1[[#This Row],[P1, Pa]]-表1[[#This Row],[Pmin]]</f>
        <v>222.95400000000004</v>
      </c>
      <c r="L57">
        <f xml:space="preserve"> (表1[[#This Row],[P5]]-表1[[#This Row],[P4]])/(表1[[#This Row],[P1-Pmin]])</f>
        <v>1.8346250796128347</v>
      </c>
      <c r="M57">
        <f>(表1[[#This Row],[P2]]-表1[[#This Row],[P3]])/表1[[#This Row],[P1-Pmin]]</f>
        <v>-1.5214707966665766</v>
      </c>
      <c r="N57">
        <f>(表1[[#This Row],[Total,PT Pa]]-表1[[#This Row],[P1, Pa]])/表1[[#This Row],[P1-Pmin]]</f>
        <v>1.4903432995146979</v>
      </c>
      <c r="O57">
        <f>表1[[#This Row],[Total,PT Pa]]/表1[[#This Row],[P1-Pmin]]</f>
        <v>1.2558644384043343</v>
      </c>
    </row>
    <row r="58" spans="1:15" x14ac:dyDescent="0.25">
      <c r="A58">
        <v>45</v>
      </c>
      <c r="B58">
        <v>-35</v>
      </c>
      <c r="C58">
        <v>280</v>
      </c>
      <c r="D58">
        <v>0</v>
      </c>
      <c r="E58">
        <v>-101.285</v>
      </c>
      <c r="F58">
        <v>-245.935</v>
      </c>
      <c r="G58">
        <v>121.87</v>
      </c>
      <c r="H58">
        <v>-289.95499999999998</v>
      </c>
      <c r="I58">
        <v>95.087999999999994</v>
      </c>
      <c r="J58">
        <f xml:space="preserve"> MIN(表1[[#This Row],[P2]:[P5]])</f>
        <v>-289.95499999999998</v>
      </c>
      <c r="K58">
        <f>表1[[#This Row],[P1, Pa]]-表1[[#This Row],[Pmin]]</f>
        <v>188.67</v>
      </c>
      <c r="L58">
        <f xml:space="preserve"> (表1[[#This Row],[P5]]-表1[[#This Row],[P4]])/(表1[[#This Row],[P1-Pmin]])</f>
        <v>2.0408279005671282</v>
      </c>
      <c r="M58">
        <f>(表1[[#This Row],[P2]]-表1[[#This Row],[P3]])/表1[[#This Row],[P1-Pmin]]</f>
        <v>-1.9494620236391584</v>
      </c>
      <c r="N58">
        <f>(表1[[#This Row],[Total,PT Pa]]-表1[[#This Row],[P1, Pa]])/表1[[#This Row],[P1-Pmin]]</f>
        <v>2.0209095245667039</v>
      </c>
      <c r="O58">
        <f>表1[[#This Row],[Total,PT Pa]]/表1[[#This Row],[P1-Pmin]]</f>
        <v>1.4840727195632586</v>
      </c>
    </row>
    <row r="59" spans="1:15" x14ac:dyDescent="0.25">
      <c r="A59">
        <v>-45</v>
      </c>
      <c r="B59">
        <v>-30</v>
      </c>
      <c r="C59">
        <v>280</v>
      </c>
      <c r="D59">
        <v>0</v>
      </c>
      <c r="E59">
        <v>-30.14</v>
      </c>
      <c r="F59">
        <v>220.54900000000001</v>
      </c>
      <c r="G59">
        <v>-236.249</v>
      </c>
      <c r="H59">
        <v>-274.84300000000002</v>
      </c>
      <c r="I59">
        <v>49.204999999999998</v>
      </c>
      <c r="J59">
        <f xml:space="preserve"> MIN(表1[[#This Row],[P2]:[P5]])</f>
        <v>-274.84300000000002</v>
      </c>
      <c r="K59">
        <f>表1[[#This Row],[P1, Pa]]-表1[[#This Row],[Pmin]]</f>
        <v>244.70300000000003</v>
      </c>
      <c r="L59">
        <f xml:space="preserve"> (表1[[#This Row],[P5]]-表1[[#This Row],[P4]])/(表1[[#This Row],[P1-Pmin]])</f>
        <v>1.3242502135241496</v>
      </c>
      <c r="M59">
        <f>(表1[[#This Row],[P2]]-表1[[#This Row],[P3]])/表1[[#This Row],[P1-Pmin]]</f>
        <v>1.8667445842511123</v>
      </c>
      <c r="N59">
        <f>(表1[[#This Row],[Total,PT Pa]]-表1[[#This Row],[P1, Pa]])/表1[[#This Row],[P1-Pmin]]</f>
        <v>1.2674139671356703</v>
      </c>
      <c r="O59">
        <f>表1[[#This Row],[Total,PT Pa]]/表1[[#This Row],[P1-Pmin]]</f>
        <v>1.1442442471077181</v>
      </c>
    </row>
    <row r="60" spans="1:15" x14ac:dyDescent="0.25">
      <c r="A60">
        <v>-40</v>
      </c>
      <c r="B60">
        <v>-30</v>
      </c>
      <c r="C60">
        <v>280</v>
      </c>
      <c r="D60">
        <v>0</v>
      </c>
      <c r="E60">
        <v>17.965</v>
      </c>
      <c r="F60">
        <v>211.18799999999999</v>
      </c>
      <c r="G60">
        <v>-226.58199999999999</v>
      </c>
      <c r="H60">
        <v>-261.71600000000001</v>
      </c>
      <c r="I60">
        <v>92.18</v>
      </c>
      <c r="J60">
        <f xml:space="preserve"> MIN(表1[[#This Row],[P2]:[P5]])</f>
        <v>-261.71600000000001</v>
      </c>
      <c r="K60">
        <f>表1[[#This Row],[P1, Pa]]-表1[[#This Row],[Pmin]]</f>
        <v>279.68099999999998</v>
      </c>
      <c r="L60">
        <f xml:space="preserve"> (表1[[#This Row],[P5]]-表1[[#This Row],[P4]])/(表1[[#This Row],[P1-Pmin]])</f>
        <v>1.2653558876005164</v>
      </c>
      <c r="M60">
        <f>(表1[[#This Row],[P2]]-表1[[#This Row],[P3]])/表1[[#This Row],[P1-Pmin]]</f>
        <v>1.5652475498871929</v>
      </c>
      <c r="N60">
        <f>(表1[[#This Row],[Total,PT Pa]]-表1[[#This Row],[P1, Pa]])/表1[[#This Row],[P1-Pmin]]</f>
        <v>0.93690669012196048</v>
      </c>
      <c r="O60">
        <f>表1[[#This Row],[Total,PT Pa]]/表1[[#This Row],[P1-Pmin]]</f>
        <v>1.0011405851666721</v>
      </c>
    </row>
    <row r="61" spans="1:15" x14ac:dyDescent="0.25">
      <c r="A61">
        <v>-35</v>
      </c>
      <c r="B61">
        <v>-30</v>
      </c>
      <c r="C61">
        <v>280</v>
      </c>
      <c r="D61">
        <v>0</v>
      </c>
      <c r="E61">
        <v>62.207999999999998</v>
      </c>
      <c r="F61">
        <v>195.18</v>
      </c>
      <c r="G61">
        <v>-212.80500000000001</v>
      </c>
      <c r="H61">
        <v>-242.709</v>
      </c>
      <c r="I61">
        <v>133.411</v>
      </c>
      <c r="J61">
        <f xml:space="preserve"> MIN(表1[[#This Row],[P2]:[P5]])</f>
        <v>-242.709</v>
      </c>
      <c r="K61">
        <f>表1[[#This Row],[P1, Pa]]-表1[[#This Row],[Pmin]]</f>
        <v>304.91700000000003</v>
      </c>
      <c r="L61">
        <f xml:space="preserve"> (表1[[#This Row],[P5]]-表1[[#This Row],[P4]])/(表1[[#This Row],[P1-Pmin]])</f>
        <v>1.233516005995074</v>
      </c>
      <c r="M61">
        <f>(表1[[#This Row],[P2]]-表1[[#This Row],[P3]])/表1[[#This Row],[P1-Pmin]]</f>
        <v>1.3380198545833784</v>
      </c>
      <c r="N61">
        <f>(表1[[#This Row],[Total,PT Pa]]-表1[[#This Row],[P1, Pa]])/表1[[#This Row],[P1-Pmin]]</f>
        <v>0.71426650531128133</v>
      </c>
      <c r="O61">
        <f>表1[[#This Row],[Total,PT Pa]]/表1[[#This Row],[P1-Pmin]]</f>
        <v>0.91828268020477699</v>
      </c>
    </row>
    <row r="62" spans="1:15" x14ac:dyDescent="0.25">
      <c r="A62">
        <v>-30</v>
      </c>
      <c r="B62">
        <v>-30</v>
      </c>
      <c r="C62">
        <v>280</v>
      </c>
      <c r="D62">
        <v>0</v>
      </c>
      <c r="E62">
        <v>100.55200000000001</v>
      </c>
      <c r="F62">
        <v>173.46700000000001</v>
      </c>
      <c r="G62">
        <v>-189.65100000000001</v>
      </c>
      <c r="H62">
        <v>-219.48500000000001</v>
      </c>
      <c r="I62">
        <v>172.90199999999999</v>
      </c>
      <c r="J62">
        <f xml:space="preserve"> MIN(表1[[#This Row],[P2]:[P5]])</f>
        <v>-219.48500000000001</v>
      </c>
      <c r="K62">
        <f>表1[[#This Row],[P1, Pa]]-表1[[#This Row],[Pmin]]</f>
        <v>320.03700000000003</v>
      </c>
      <c r="L62">
        <f xml:space="preserve"> (表1[[#This Row],[P5]]-表1[[#This Row],[P4]])/(表1[[#This Row],[P1-Pmin]])</f>
        <v>1.2260676109324857</v>
      </c>
      <c r="M62">
        <f>(表1[[#This Row],[P2]]-表1[[#This Row],[P3]])/表1[[#This Row],[P1-Pmin]]</f>
        <v>1.1346125604227011</v>
      </c>
      <c r="N62">
        <f>(表1[[#This Row],[Total,PT Pa]]-表1[[#This Row],[P1, Pa]])/表1[[#This Row],[P1-Pmin]]</f>
        <v>0.56071016788683792</v>
      </c>
      <c r="O62">
        <f>表1[[#This Row],[Total,PT Pa]]/表1[[#This Row],[P1-Pmin]]</f>
        <v>0.87489883982164551</v>
      </c>
    </row>
    <row r="63" spans="1:15" x14ac:dyDescent="0.25">
      <c r="A63">
        <v>-25</v>
      </c>
      <c r="B63">
        <v>-30</v>
      </c>
      <c r="C63">
        <v>280</v>
      </c>
      <c r="D63">
        <v>0</v>
      </c>
      <c r="E63">
        <v>132.404</v>
      </c>
      <c r="F63">
        <v>151.21299999999999</v>
      </c>
      <c r="G63">
        <v>-166.251</v>
      </c>
      <c r="H63">
        <v>-192.48099999999999</v>
      </c>
      <c r="I63">
        <v>203.11799999999999</v>
      </c>
      <c r="J63">
        <f xml:space="preserve"> MIN(表1[[#This Row],[P2]:[P5]])</f>
        <v>-192.48099999999999</v>
      </c>
      <c r="K63">
        <f>表1[[#This Row],[P1, Pa]]-表1[[#This Row],[Pmin]]</f>
        <v>324.88499999999999</v>
      </c>
      <c r="L63">
        <f xml:space="preserve"> (表1[[#This Row],[P5]]-表1[[#This Row],[P4]])/(表1[[#This Row],[P1-Pmin]])</f>
        <v>1.2176585561044677</v>
      </c>
      <c r="M63">
        <f>(表1[[#This Row],[P2]]-表1[[#This Row],[P3]])/表1[[#This Row],[P1-Pmin]]</f>
        <v>0.97715807131754318</v>
      </c>
      <c r="N63">
        <f>(表1[[#This Row],[Total,PT Pa]]-表1[[#This Row],[P1, Pa]])/表1[[#This Row],[P1-Pmin]]</f>
        <v>0.45430229158009761</v>
      </c>
      <c r="O63">
        <f>表1[[#This Row],[Total,PT Pa]]/表1[[#This Row],[P1-Pmin]]</f>
        <v>0.86184342151838345</v>
      </c>
    </row>
    <row r="64" spans="1:15" x14ac:dyDescent="0.25">
      <c r="A64">
        <v>-20</v>
      </c>
      <c r="B64">
        <v>-30</v>
      </c>
      <c r="C64">
        <v>280</v>
      </c>
      <c r="D64">
        <v>0</v>
      </c>
      <c r="E64">
        <v>156.61099999999999</v>
      </c>
      <c r="F64">
        <v>126.504</v>
      </c>
      <c r="G64">
        <v>-140.04400000000001</v>
      </c>
      <c r="H64">
        <v>-166.61</v>
      </c>
      <c r="I64">
        <v>224.53399999999999</v>
      </c>
      <c r="J64">
        <f xml:space="preserve"> MIN(表1[[#This Row],[P2]:[P5]])</f>
        <v>-166.61</v>
      </c>
      <c r="K64">
        <f>表1[[#This Row],[P1, Pa]]-表1[[#This Row],[Pmin]]</f>
        <v>323.221</v>
      </c>
      <c r="L64">
        <f xml:space="preserve"> (表1[[#This Row],[P5]]-表1[[#This Row],[P4]])/(表1[[#This Row],[P1-Pmin]])</f>
        <v>1.2101441428620046</v>
      </c>
      <c r="M64">
        <f>(表1[[#This Row],[P2]]-表1[[#This Row],[P3]])/表1[[#This Row],[P1-Pmin]]</f>
        <v>0.82466176393241775</v>
      </c>
      <c r="N64">
        <f>(表1[[#This Row],[Total,PT Pa]]-表1[[#This Row],[P1, Pa]])/表1[[#This Row],[P1-Pmin]]</f>
        <v>0.38174809186284309</v>
      </c>
      <c r="O64">
        <f>表1[[#This Row],[Total,PT Pa]]/表1[[#This Row],[P1-Pmin]]</f>
        <v>0.86628034688340172</v>
      </c>
    </row>
    <row r="65" spans="1:15" x14ac:dyDescent="0.25">
      <c r="A65">
        <v>-15</v>
      </c>
      <c r="B65">
        <v>-30</v>
      </c>
      <c r="C65">
        <v>280</v>
      </c>
      <c r="D65">
        <v>0</v>
      </c>
      <c r="E65">
        <v>174.06700000000001</v>
      </c>
      <c r="F65">
        <v>98.388000000000005</v>
      </c>
      <c r="G65">
        <v>-110.179</v>
      </c>
      <c r="H65">
        <v>-146.41300000000001</v>
      </c>
      <c r="I65">
        <v>240.09899999999999</v>
      </c>
      <c r="J65">
        <f xml:space="preserve"> MIN(表1[[#This Row],[P2]:[P5]])</f>
        <v>-146.41300000000001</v>
      </c>
      <c r="K65">
        <f>表1[[#This Row],[P1, Pa]]-表1[[#This Row],[Pmin]]</f>
        <v>320.48</v>
      </c>
      <c r="L65">
        <f xml:space="preserve"> (表1[[#This Row],[P5]]-表1[[#This Row],[P4]])/(表1[[#This Row],[P1-Pmin]])</f>
        <v>1.2060409385921118</v>
      </c>
      <c r="M65">
        <f>(表1[[#This Row],[P2]]-表1[[#This Row],[P3]])/表1[[#This Row],[P1-Pmin]]</f>
        <v>0.65079568147778333</v>
      </c>
      <c r="N65">
        <f>(表1[[#This Row],[Total,PT Pa]]-表1[[#This Row],[P1, Pa]])/表1[[#This Row],[P1-Pmin]]</f>
        <v>0.33054480778831746</v>
      </c>
      <c r="O65">
        <f>表1[[#This Row],[Total,PT Pa]]/表1[[#This Row],[P1-Pmin]]</f>
        <v>0.87368946580129803</v>
      </c>
    </row>
    <row r="66" spans="1:15" x14ac:dyDescent="0.25">
      <c r="A66">
        <v>-10</v>
      </c>
      <c r="B66">
        <v>-30</v>
      </c>
      <c r="C66">
        <v>280</v>
      </c>
      <c r="D66">
        <v>0</v>
      </c>
      <c r="E66">
        <v>187.14699999999999</v>
      </c>
      <c r="F66">
        <v>68.352999999999994</v>
      </c>
      <c r="G66">
        <v>-78.331999999999994</v>
      </c>
      <c r="H66">
        <v>-132.98500000000001</v>
      </c>
      <c r="I66">
        <v>249.92699999999999</v>
      </c>
      <c r="J66">
        <f xml:space="preserve"> MIN(表1[[#This Row],[P2]:[P5]])</f>
        <v>-132.98500000000001</v>
      </c>
      <c r="K66">
        <f>表1[[#This Row],[P1, Pa]]-表1[[#This Row],[Pmin]]</f>
        <v>320.13200000000001</v>
      </c>
      <c r="L66">
        <f xml:space="preserve"> (表1[[#This Row],[P5]]-表1[[#This Row],[P4]])/(表1[[#This Row],[P1-Pmin]])</f>
        <v>1.1961066060250147</v>
      </c>
      <c r="M66">
        <f>(表1[[#This Row],[P2]]-表1[[#This Row],[P3]])/表1[[#This Row],[P1-Pmin]]</f>
        <v>0.45820161683305638</v>
      </c>
      <c r="N66">
        <f>(表1[[#This Row],[Total,PT Pa]]-表1[[#This Row],[P1, Pa]])/表1[[#This Row],[P1-Pmin]]</f>
        <v>0.29004598103282397</v>
      </c>
      <c r="O66">
        <f>表1[[#This Row],[Total,PT Pa]]/表1[[#This Row],[P1-Pmin]]</f>
        <v>0.87463921132532829</v>
      </c>
    </row>
    <row r="67" spans="1:15" x14ac:dyDescent="0.25">
      <c r="A67">
        <v>-5</v>
      </c>
      <c r="B67">
        <v>-30</v>
      </c>
      <c r="C67">
        <v>280</v>
      </c>
      <c r="D67">
        <v>0</v>
      </c>
      <c r="E67">
        <v>193.83699999999999</v>
      </c>
      <c r="F67">
        <v>36.701999999999998</v>
      </c>
      <c r="G67">
        <v>-46.100999999999999</v>
      </c>
      <c r="H67">
        <v>-123.372</v>
      </c>
      <c r="I67">
        <v>253.08799999999999</v>
      </c>
      <c r="J67">
        <f xml:space="preserve"> MIN(表1[[#This Row],[P2]:[P5]])</f>
        <v>-123.372</v>
      </c>
      <c r="K67">
        <f>表1[[#This Row],[P1, Pa]]-表1[[#This Row],[Pmin]]</f>
        <v>317.209</v>
      </c>
      <c r="L67">
        <f xml:space="preserve"> (表1[[#This Row],[P5]]-表1[[#This Row],[P4]])/(表1[[#This Row],[P1-Pmin]])</f>
        <v>1.1867885211327547</v>
      </c>
      <c r="M67">
        <f>(表1[[#This Row],[P2]]-表1[[#This Row],[P3]])/表1[[#This Row],[P1-Pmin]]</f>
        <v>0.26103609922795379</v>
      </c>
      <c r="N67">
        <f>(表1[[#This Row],[Total,PT Pa]]-表1[[#This Row],[P1, Pa]])/表1[[#This Row],[P1-Pmin]]</f>
        <v>0.2716284846899048</v>
      </c>
      <c r="O67">
        <f>表1[[#This Row],[Total,PT Pa]]/表1[[#This Row],[P1-Pmin]]</f>
        <v>0.88269878849591277</v>
      </c>
    </row>
    <row r="68" spans="1:15" x14ac:dyDescent="0.25">
      <c r="A68">
        <v>0</v>
      </c>
      <c r="B68">
        <v>-30</v>
      </c>
      <c r="C68">
        <v>280</v>
      </c>
      <c r="D68">
        <v>0</v>
      </c>
      <c r="E68">
        <v>194.93299999999999</v>
      </c>
      <c r="F68">
        <v>4.4630000000000001</v>
      </c>
      <c r="G68">
        <v>-14.456</v>
      </c>
      <c r="H68">
        <v>-121.035</v>
      </c>
      <c r="I68">
        <v>253.499</v>
      </c>
      <c r="J68">
        <f xml:space="preserve"> MIN(表1[[#This Row],[P2]:[P5]])</f>
        <v>-121.035</v>
      </c>
      <c r="K68">
        <f>表1[[#This Row],[P1, Pa]]-表1[[#This Row],[Pmin]]</f>
        <v>315.96799999999996</v>
      </c>
      <c r="L68">
        <f xml:space="preserve"> (表1[[#This Row],[P5]]-表1[[#This Row],[P4]])/(表1[[#This Row],[P1-Pmin]])</f>
        <v>1.1853542130848695</v>
      </c>
      <c r="M68">
        <f>(表1[[#This Row],[P2]]-表1[[#This Row],[P3]])/表1[[#This Row],[P1-Pmin]]</f>
        <v>5.9876316589021684E-2</v>
      </c>
      <c r="N68">
        <f>(表1[[#This Row],[Total,PT Pa]]-表1[[#This Row],[P1, Pa]])/表1[[#This Row],[P1-Pmin]]</f>
        <v>0.26922663054486534</v>
      </c>
      <c r="O68">
        <f>表1[[#This Row],[Total,PT Pa]]/表1[[#This Row],[P1-Pmin]]</f>
        <v>0.88616568766457371</v>
      </c>
    </row>
    <row r="69" spans="1:15" x14ac:dyDescent="0.25">
      <c r="A69">
        <v>5</v>
      </c>
      <c r="B69">
        <v>-30</v>
      </c>
      <c r="C69">
        <v>280</v>
      </c>
      <c r="D69">
        <v>0</v>
      </c>
      <c r="E69">
        <v>190.804</v>
      </c>
      <c r="F69">
        <v>-29.378</v>
      </c>
      <c r="G69">
        <v>17.081</v>
      </c>
      <c r="H69">
        <v>-125.452</v>
      </c>
      <c r="I69">
        <v>253.75</v>
      </c>
      <c r="J69">
        <f xml:space="preserve"> MIN(表1[[#This Row],[P2]:[P5]])</f>
        <v>-125.452</v>
      </c>
      <c r="K69">
        <f>表1[[#This Row],[P1, Pa]]-表1[[#This Row],[Pmin]]</f>
        <v>316.25599999999997</v>
      </c>
      <c r="L69">
        <f xml:space="preserve"> (表1[[#This Row],[P5]]-表1[[#This Row],[P4]])/(表1[[#This Row],[P1-Pmin]])</f>
        <v>1.1990349590205405</v>
      </c>
      <c r="M69">
        <f>(表1[[#This Row],[P2]]-表1[[#This Row],[P3]])/表1[[#This Row],[P1-Pmin]]</f>
        <v>-0.14690314175857536</v>
      </c>
      <c r="N69">
        <f>(表1[[#This Row],[Total,PT Pa]]-表1[[#This Row],[P1, Pa]])/表1[[#This Row],[P1-Pmin]]</f>
        <v>0.28203733684104021</v>
      </c>
      <c r="O69">
        <f>表1[[#This Row],[Total,PT Pa]]/表1[[#This Row],[P1-Pmin]]</f>
        <v>0.88535869675199841</v>
      </c>
    </row>
    <row r="70" spans="1:15" x14ac:dyDescent="0.25">
      <c r="A70">
        <v>10</v>
      </c>
      <c r="B70">
        <v>-30</v>
      </c>
      <c r="C70">
        <v>280</v>
      </c>
      <c r="D70">
        <v>0</v>
      </c>
      <c r="E70">
        <v>179.126</v>
      </c>
      <c r="F70">
        <v>-63.655999999999999</v>
      </c>
      <c r="G70">
        <v>46.741</v>
      </c>
      <c r="H70">
        <v>-137.52799999999999</v>
      </c>
      <c r="I70">
        <v>249.31800000000001</v>
      </c>
      <c r="J70">
        <f xml:space="preserve"> MIN(表1[[#This Row],[P2]:[P5]])</f>
        <v>-137.52799999999999</v>
      </c>
      <c r="K70">
        <f>表1[[#This Row],[P1, Pa]]-表1[[#This Row],[Pmin]]</f>
        <v>316.654</v>
      </c>
      <c r="L70">
        <f xml:space="preserve"> (表1[[#This Row],[P5]]-表1[[#This Row],[P4]])/(表1[[#This Row],[P1-Pmin]])</f>
        <v>1.2216678140809842</v>
      </c>
      <c r="M70">
        <f>(表1[[#This Row],[P2]]-表1[[#This Row],[P3]])/表1[[#This Row],[P1-Pmin]]</f>
        <v>-0.34863605070518605</v>
      </c>
      <c r="N70">
        <f>(表1[[#This Row],[Total,PT Pa]]-表1[[#This Row],[P1, Pa]])/表1[[#This Row],[P1-Pmin]]</f>
        <v>0.3185622161728574</v>
      </c>
      <c r="O70">
        <f>表1[[#This Row],[Total,PT Pa]]/表1[[#This Row],[P1-Pmin]]</f>
        <v>0.88424589615163551</v>
      </c>
    </row>
    <row r="71" spans="1:15" x14ac:dyDescent="0.25">
      <c r="A71">
        <v>15</v>
      </c>
      <c r="B71">
        <v>-30</v>
      </c>
      <c r="C71">
        <v>280</v>
      </c>
      <c r="D71">
        <v>0</v>
      </c>
      <c r="E71">
        <v>163.95699999999999</v>
      </c>
      <c r="F71">
        <v>-97.697000000000003</v>
      </c>
      <c r="G71">
        <v>75.792000000000002</v>
      </c>
      <c r="H71">
        <v>-154.37299999999999</v>
      </c>
      <c r="I71">
        <v>239.93899999999999</v>
      </c>
      <c r="J71">
        <f xml:space="preserve"> MIN(表1[[#This Row],[P2]:[P5]])</f>
        <v>-154.37299999999999</v>
      </c>
      <c r="K71">
        <f>表1[[#This Row],[P1, Pa]]-表1[[#This Row],[Pmin]]</f>
        <v>318.33</v>
      </c>
      <c r="L71">
        <f xml:space="preserve"> (表1[[#This Row],[P5]]-表1[[#This Row],[P4]])/(表1[[#This Row],[P1-Pmin]])</f>
        <v>1.2386894103603181</v>
      </c>
      <c r="M71">
        <f>(表1[[#This Row],[P2]]-表1[[#This Row],[P3]])/表1[[#This Row],[P1-Pmin]]</f>
        <v>-0.54499732981497195</v>
      </c>
      <c r="N71">
        <f>(表1[[#This Row],[Total,PT Pa]]-表1[[#This Row],[P1, Pa]])/表1[[#This Row],[P1-Pmin]]</f>
        <v>0.36453680143247574</v>
      </c>
      <c r="O71">
        <f>表1[[#This Row],[Total,PT Pa]]/表1[[#This Row],[P1-Pmin]]</f>
        <v>0.87959036220274567</v>
      </c>
    </row>
    <row r="72" spans="1:15" x14ac:dyDescent="0.25">
      <c r="A72">
        <v>20</v>
      </c>
      <c r="B72">
        <v>-30</v>
      </c>
      <c r="C72">
        <v>280</v>
      </c>
      <c r="D72">
        <v>0</v>
      </c>
      <c r="E72">
        <v>140.673</v>
      </c>
      <c r="F72">
        <v>-129.11000000000001</v>
      </c>
      <c r="G72">
        <v>102.083</v>
      </c>
      <c r="H72">
        <v>-177.71899999999999</v>
      </c>
      <c r="I72">
        <v>223.05799999999999</v>
      </c>
      <c r="J72">
        <f xml:space="preserve"> MIN(表1[[#This Row],[P2]:[P5]])</f>
        <v>-177.71899999999999</v>
      </c>
      <c r="K72">
        <f>表1[[#This Row],[P1, Pa]]-表1[[#This Row],[Pmin]]</f>
        <v>318.392</v>
      </c>
      <c r="L72">
        <f xml:space="preserve"> (表1[[#This Row],[P5]]-表1[[#This Row],[P4]])/(表1[[#This Row],[P1-Pmin]])</f>
        <v>1.2587533606372019</v>
      </c>
      <c r="M72">
        <f>(表1[[#This Row],[P2]]-表1[[#This Row],[P3]])/表1[[#This Row],[P1-Pmin]]</f>
        <v>-0.72612691273650098</v>
      </c>
      <c r="N72">
        <f>(表1[[#This Row],[Total,PT Pa]]-表1[[#This Row],[P1, Pa]])/表1[[#This Row],[P1-Pmin]]</f>
        <v>0.43759579386416741</v>
      </c>
      <c r="O72">
        <f>表1[[#This Row],[Total,PT Pa]]/表1[[#This Row],[P1-Pmin]]</f>
        <v>0.87941908088142917</v>
      </c>
    </row>
    <row r="73" spans="1:15" x14ac:dyDescent="0.25">
      <c r="A73">
        <v>25</v>
      </c>
      <c r="B73">
        <v>-30</v>
      </c>
      <c r="C73">
        <v>280</v>
      </c>
      <c r="D73">
        <v>0</v>
      </c>
      <c r="E73">
        <v>112.164</v>
      </c>
      <c r="F73">
        <v>-160.18899999999999</v>
      </c>
      <c r="G73">
        <v>127.928</v>
      </c>
      <c r="H73">
        <v>-201.029</v>
      </c>
      <c r="I73">
        <v>198.92599999999999</v>
      </c>
      <c r="J73">
        <f xml:space="preserve"> MIN(表1[[#This Row],[P2]:[P5]])</f>
        <v>-201.029</v>
      </c>
      <c r="K73">
        <f>表1[[#This Row],[P1, Pa]]-表1[[#This Row],[Pmin]]</f>
        <v>313.19299999999998</v>
      </c>
      <c r="L73">
        <f xml:space="preserve"> (表1[[#This Row],[P5]]-表1[[#This Row],[P4]])/(表1[[#This Row],[P1-Pmin]])</f>
        <v>1.2770240714192207</v>
      </c>
      <c r="M73">
        <f>(表1[[#This Row],[P2]]-表1[[#This Row],[P3]])/表1[[#This Row],[P1-Pmin]]</f>
        <v>-0.91993435357750641</v>
      </c>
      <c r="N73">
        <f>(表1[[#This Row],[Total,PT Pa]]-表1[[#This Row],[P1, Pa]])/表1[[#This Row],[P1-Pmin]]</f>
        <v>0.53588681739374766</v>
      </c>
      <c r="O73">
        <f>表1[[#This Row],[Total,PT Pa]]/表1[[#This Row],[P1-Pmin]]</f>
        <v>0.89401742695398689</v>
      </c>
    </row>
    <row r="74" spans="1:15" x14ac:dyDescent="0.25">
      <c r="A74">
        <v>30</v>
      </c>
      <c r="B74">
        <v>-30</v>
      </c>
      <c r="C74">
        <v>280</v>
      </c>
      <c r="D74">
        <v>0</v>
      </c>
      <c r="E74">
        <v>75.076999999999998</v>
      </c>
      <c r="F74">
        <v>-183.988</v>
      </c>
      <c r="G74">
        <v>148.411</v>
      </c>
      <c r="H74">
        <v>-225.13800000000001</v>
      </c>
      <c r="I74">
        <v>169.47900000000001</v>
      </c>
      <c r="J74">
        <f xml:space="preserve"> MIN(表1[[#This Row],[P2]:[P5]])</f>
        <v>-225.13800000000001</v>
      </c>
      <c r="K74">
        <f>表1[[#This Row],[P1, Pa]]-表1[[#This Row],[Pmin]]</f>
        <v>300.21500000000003</v>
      </c>
      <c r="L74">
        <f xml:space="preserve"> (表1[[#This Row],[P5]]-表1[[#This Row],[P4]])/(表1[[#This Row],[P1-Pmin]])</f>
        <v>1.3144479789484202</v>
      </c>
      <c r="M74">
        <f>(表1[[#This Row],[P2]]-表1[[#This Row],[P3]])/表1[[#This Row],[P1-Pmin]]</f>
        <v>-1.1072031710607397</v>
      </c>
      <c r="N74">
        <f>(表1[[#This Row],[Total,PT Pa]]-表1[[#This Row],[P1, Pa]])/表1[[#This Row],[P1-Pmin]]</f>
        <v>0.68258747897340233</v>
      </c>
      <c r="O74">
        <f>表1[[#This Row],[Total,PT Pa]]/表1[[#This Row],[P1-Pmin]]</f>
        <v>0.93266492347151198</v>
      </c>
    </row>
    <row r="75" spans="1:15" x14ac:dyDescent="0.25">
      <c r="A75">
        <v>35</v>
      </c>
      <c r="B75">
        <v>-30</v>
      </c>
      <c r="C75">
        <v>280</v>
      </c>
      <c r="D75">
        <v>0</v>
      </c>
      <c r="E75">
        <v>31.401</v>
      </c>
      <c r="F75">
        <v>-202.315</v>
      </c>
      <c r="G75">
        <v>166.13399999999999</v>
      </c>
      <c r="H75">
        <v>-244.989</v>
      </c>
      <c r="I75">
        <v>133.178</v>
      </c>
      <c r="J75">
        <f xml:space="preserve"> MIN(表1[[#This Row],[P2]:[P5]])</f>
        <v>-244.989</v>
      </c>
      <c r="K75">
        <f>表1[[#This Row],[P1, Pa]]-表1[[#This Row],[Pmin]]</f>
        <v>276.39</v>
      </c>
      <c r="L75">
        <f xml:space="preserve"> (表1[[#This Row],[P5]]-表1[[#This Row],[P4]])/(表1[[#This Row],[P1-Pmin]])</f>
        <v>1.3682369116104058</v>
      </c>
      <c r="M75">
        <f>(表1[[#This Row],[P2]]-表1[[#This Row],[P3]])/表1[[#This Row],[P1-Pmin]]</f>
        <v>-1.3330764499439198</v>
      </c>
      <c r="N75">
        <f>(表1[[#This Row],[Total,PT Pa]]-表1[[#This Row],[P1, Pa]])/表1[[#This Row],[P1-Pmin]]</f>
        <v>0.89945005246210064</v>
      </c>
      <c r="O75">
        <f>表1[[#This Row],[Total,PT Pa]]/表1[[#This Row],[P1-Pmin]]</f>
        <v>1.0130612540251096</v>
      </c>
    </row>
    <row r="76" spans="1:15" x14ac:dyDescent="0.25">
      <c r="A76">
        <v>40</v>
      </c>
      <c r="B76">
        <v>-30</v>
      </c>
      <c r="C76">
        <v>280</v>
      </c>
      <c r="D76">
        <v>0</v>
      </c>
      <c r="E76">
        <v>-15.147</v>
      </c>
      <c r="F76">
        <v>-214.20500000000001</v>
      </c>
      <c r="G76">
        <v>178.87100000000001</v>
      </c>
      <c r="H76">
        <v>-258.75900000000001</v>
      </c>
      <c r="I76">
        <v>95.15</v>
      </c>
      <c r="J76">
        <f xml:space="preserve"> MIN(表1[[#This Row],[P2]:[P5]])</f>
        <v>-258.75900000000001</v>
      </c>
      <c r="K76">
        <f>表1[[#This Row],[P1, Pa]]-表1[[#This Row],[Pmin]]</f>
        <v>243.61200000000002</v>
      </c>
      <c r="L76">
        <f xml:space="preserve"> (表1[[#This Row],[P5]]-表1[[#This Row],[P4]])/(表1[[#This Row],[P1-Pmin]])</f>
        <v>1.4527568428484638</v>
      </c>
      <c r="M76">
        <f>(表1[[#This Row],[P2]]-表1[[#This Row],[P3]])/表1[[#This Row],[P1-Pmin]]</f>
        <v>-1.6135329950905537</v>
      </c>
      <c r="N76">
        <f>(表1[[#This Row],[Total,PT Pa]]-表1[[#This Row],[P1, Pa]])/表1[[#This Row],[P1-Pmin]]</f>
        <v>1.2115454082721704</v>
      </c>
      <c r="O76">
        <f>表1[[#This Row],[Total,PT Pa]]/表1[[#This Row],[P1-Pmin]]</f>
        <v>1.1493686682101045</v>
      </c>
    </row>
    <row r="77" spans="1:15" x14ac:dyDescent="0.25">
      <c r="A77">
        <v>45</v>
      </c>
      <c r="B77">
        <v>-30</v>
      </c>
      <c r="C77">
        <v>280</v>
      </c>
      <c r="D77">
        <v>0</v>
      </c>
      <c r="E77">
        <v>-67.572999999999993</v>
      </c>
      <c r="F77">
        <v>-227.19399999999999</v>
      </c>
      <c r="G77">
        <v>186.13900000000001</v>
      </c>
      <c r="H77">
        <v>-277.709</v>
      </c>
      <c r="I77">
        <v>54.188000000000002</v>
      </c>
      <c r="J77">
        <f xml:space="preserve"> MIN(表1[[#This Row],[P2]:[P5]])</f>
        <v>-277.709</v>
      </c>
      <c r="K77">
        <f>表1[[#This Row],[P1, Pa]]-表1[[#This Row],[Pmin]]</f>
        <v>210.13600000000002</v>
      </c>
      <c r="L77">
        <f xml:space="preserve"> (表1[[#This Row],[P5]]-表1[[#This Row],[P4]])/(表1[[#This Row],[P1-Pmin]])</f>
        <v>1.5794390299615484</v>
      </c>
      <c r="M77">
        <f>(表1[[#This Row],[P2]]-表1[[#This Row],[P3]])/表1[[#This Row],[P1-Pmin]]</f>
        <v>-1.9669785281912662</v>
      </c>
      <c r="N77">
        <f>(表1[[#This Row],[Total,PT Pa]]-表1[[#This Row],[P1, Pa]])/表1[[#This Row],[P1-Pmin]]</f>
        <v>1.6540383370769403</v>
      </c>
      <c r="O77">
        <f>表1[[#This Row],[Total,PT Pa]]/表1[[#This Row],[P1-Pmin]]</f>
        <v>1.3324704001218257</v>
      </c>
    </row>
    <row r="78" spans="1:15" x14ac:dyDescent="0.25">
      <c r="A78">
        <v>-45</v>
      </c>
      <c r="B78">
        <v>-25</v>
      </c>
      <c r="C78">
        <v>280</v>
      </c>
      <c r="D78">
        <v>0</v>
      </c>
      <c r="E78">
        <v>0.374</v>
      </c>
      <c r="F78">
        <v>265.73599999999999</v>
      </c>
      <c r="G78">
        <v>-212.87700000000001</v>
      </c>
      <c r="H78">
        <v>-294.14299999999997</v>
      </c>
      <c r="I78">
        <v>11.885999999999999</v>
      </c>
      <c r="J78">
        <f xml:space="preserve"> MIN(表1[[#This Row],[P2]:[P5]])</f>
        <v>-294.14299999999997</v>
      </c>
      <c r="K78">
        <f>表1[[#This Row],[P1, Pa]]-表1[[#This Row],[Pmin]]</f>
        <v>294.517</v>
      </c>
      <c r="L78">
        <f xml:space="preserve"> (表1[[#This Row],[P5]]-表1[[#This Row],[P4]])/(表1[[#This Row],[P1-Pmin]])</f>
        <v>1.0390877266847076</v>
      </c>
      <c r="M78">
        <f>(表1[[#This Row],[P2]]-表1[[#This Row],[P3]])/表1[[#This Row],[P1-Pmin]]</f>
        <v>1.6250776695402982</v>
      </c>
      <c r="N78">
        <f>(表1[[#This Row],[Total,PT Pa]]-表1[[#This Row],[P1, Pa]])/表1[[#This Row],[P1-Pmin]]</f>
        <v>0.94943925138447005</v>
      </c>
      <c r="O78">
        <f>表1[[#This Row],[Total,PT Pa]]/表1[[#This Row],[P1-Pmin]]</f>
        <v>0.95070912714715961</v>
      </c>
    </row>
    <row r="79" spans="1:15" x14ac:dyDescent="0.25">
      <c r="A79">
        <v>-40</v>
      </c>
      <c r="B79">
        <v>-25</v>
      </c>
      <c r="C79">
        <v>280</v>
      </c>
      <c r="D79">
        <v>0</v>
      </c>
      <c r="E79">
        <v>50.677999999999997</v>
      </c>
      <c r="F79">
        <v>256.43400000000003</v>
      </c>
      <c r="G79">
        <v>-202.49799999999999</v>
      </c>
      <c r="H79">
        <v>-265.15499999999997</v>
      </c>
      <c r="I79">
        <v>58.386000000000003</v>
      </c>
      <c r="J79">
        <f xml:space="preserve"> MIN(表1[[#This Row],[P2]:[P5]])</f>
        <v>-265.15499999999997</v>
      </c>
      <c r="K79">
        <f>表1[[#This Row],[P1, Pa]]-表1[[#This Row],[Pmin]]</f>
        <v>315.83299999999997</v>
      </c>
      <c r="L79">
        <f xml:space="preserve"> (表1[[#This Row],[P5]]-表1[[#This Row],[P4]])/(表1[[#This Row],[P1-Pmin]])</f>
        <v>1.0244053028024305</v>
      </c>
      <c r="M79">
        <f>(表1[[#This Row],[P2]]-表1[[#This Row],[P3]])/表1[[#This Row],[P1-Pmin]]</f>
        <v>1.4530843832025155</v>
      </c>
      <c r="N79">
        <f>(表1[[#This Row],[Total,PT Pa]]-表1[[#This Row],[P1, Pa]])/表1[[#This Row],[P1-Pmin]]</f>
        <v>0.72608625444459585</v>
      </c>
      <c r="O79">
        <f>表1[[#This Row],[Total,PT Pa]]/表1[[#This Row],[P1-Pmin]]</f>
        <v>0.88654447128704106</v>
      </c>
    </row>
    <row r="80" spans="1:15" x14ac:dyDescent="0.25">
      <c r="A80">
        <v>-35</v>
      </c>
      <c r="B80">
        <v>-25</v>
      </c>
      <c r="C80">
        <v>280</v>
      </c>
      <c r="D80">
        <v>0</v>
      </c>
      <c r="E80">
        <v>96.408000000000001</v>
      </c>
      <c r="F80">
        <v>245.364</v>
      </c>
      <c r="G80">
        <v>-187.98699999999999</v>
      </c>
      <c r="H80">
        <v>-225.38</v>
      </c>
      <c r="I80">
        <v>98.287000000000006</v>
      </c>
      <c r="J80">
        <f xml:space="preserve"> MIN(表1[[#This Row],[P2]:[P5]])</f>
        <v>-225.38</v>
      </c>
      <c r="K80">
        <f>表1[[#This Row],[P1, Pa]]-表1[[#This Row],[Pmin]]</f>
        <v>321.78800000000001</v>
      </c>
      <c r="L80">
        <f xml:space="preserve"> (表1[[#This Row],[P5]]-表1[[#This Row],[P4]])/(表1[[#This Row],[P1-Pmin]])</f>
        <v>1.0058392482006788</v>
      </c>
      <c r="M80">
        <f>(表1[[#This Row],[P2]]-表1[[#This Row],[P3]])/表1[[#This Row],[P1-Pmin]]</f>
        <v>1.3466972043705794</v>
      </c>
      <c r="N80">
        <f>(表1[[#This Row],[Total,PT Pa]]-表1[[#This Row],[P1, Pa]])/表1[[#This Row],[P1-Pmin]]</f>
        <v>0.57053712382065203</v>
      </c>
      <c r="O80">
        <f>表1[[#This Row],[Total,PT Pa]]/表1[[#This Row],[P1-Pmin]]</f>
        <v>0.8701381033475456</v>
      </c>
    </row>
    <row r="81" spans="1:15" x14ac:dyDescent="0.25">
      <c r="A81">
        <v>-30</v>
      </c>
      <c r="B81">
        <v>-25</v>
      </c>
      <c r="C81">
        <v>280</v>
      </c>
      <c r="D81">
        <v>0</v>
      </c>
      <c r="E81">
        <v>135.374</v>
      </c>
      <c r="F81">
        <v>224.65799999999999</v>
      </c>
      <c r="G81">
        <v>-158.14500000000001</v>
      </c>
      <c r="H81">
        <v>-195.441</v>
      </c>
      <c r="I81">
        <v>140.71700000000001</v>
      </c>
      <c r="J81">
        <f xml:space="preserve"> MIN(表1[[#This Row],[P2]:[P5]])</f>
        <v>-195.441</v>
      </c>
      <c r="K81">
        <f>表1[[#This Row],[P1, Pa]]-表1[[#This Row],[Pmin]]</f>
        <v>330.815</v>
      </c>
      <c r="L81">
        <f xml:space="preserve"> (表1[[#This Row],[P5]]-表1[[#This Row],[P4]])/(表1[[#This Row],[P1-Pmin]])</f>
        <v>1.0161510209633784</v>
      </c>
      <c r="M81">
        <f>(表1[[#This Row],[P2]]-表1[[#This Row],[P3]])/表1[[#This Row],[P1-Pmin]]</f>
        <v>1.157151277904569</v>
      </c>
      <c r="N81">
        <f>(表1[[#This Row],[Total,PT Pa]]-表1[[#This Row],[P1, Pa]])/表1[[#This Row],[P1-Pmin]]</f>
        <v>0.43718090171243751</v>
      </c>
      <c r="O81">
        <f>表1[[#This Row],[Total,PT Pa]]/表1[[#This Row],[P1-Pmin]]</f>
        <v>0.84639451052703174</v>
      </c>
    </row>
    <row r="82" spans="1:15" x14ac:dyDescent="0.25">
      <c r="A82">
        <v>-25</v>
      </c>
      <c r="B82">
        <v>-25</v>
      </c>
      <c r="C82">
        <v>280</v>
      </c>
      <c r="D82">
        <v>0</v>
      </c>
      <c r="E82">
        <v>167.51</v>
      </c>
      <c r="F82">
        <v>202.13499999999999</v>
      </c>
      <c r="G82">
        <v>-130.00800000000001</v>
      </c>
      <c r="H82">
        <v>-161.09299999999999</v>
      </c>
      <c r="I82">
        <v>174.49799999999999</v>
      </c>
      <c r="J82">
        <f xml:space="preserve"> MIN(表1[[#This Row],[P2]:[P5]])</f>
        <v>-161.09299999999999</v>
      </c>
      <c r="K82">
        <f>表1[[#This Row],[P1, Pa]]-表1[[#This Row],[Pmin]]</f>
        <v>328.60299999999995</v>
      </c>
      <c r="L82">
        <f xml:space="preserve"> (表1[[#This Row],[P5]]-表1[[#This Row],[P4]])/(表1[[#This Row],[P1-Pmin]])</f>
        <v>1.0212657827226168</v>
      </c>
      <c r="M82">
        <f>(表1[[#This Row],[P2]]-表1[[#This Row],[P3]])/表1[[#This Row],[P1-Pmin]]</f>
        <v>1.010772877910427</v>
      </c>
      <c r="N82">
        <f>(表1[[#This Row],[Total,PT Pa]]-表1[[#This Row],[P1, Pa]])/表1[[#This Row],[P1-Pmin]]</f>
        <v>0.34232797631184142</v>
      </c>
      <c r="O82">
        <f>表1[[#This Row],[Total,PT Pa]]/表1[[#This Row],[P1-Pmin]]</f>
        <v>0.85209203811285972</v>
      </c>
    </row>
    <row r="83" spans="1:15" x14ac:dyDescent="0.25">
      <c r="A83">
        <v>-20</v>
      </c>
      <c r="B83">
        <v>-25</v>
      </c>
      <c r="C83">
        <v>280</v>
      </c>
      <c r="D83">
        <v>0</v>
      </c>
      <c r="E83">
        <v>192.29</v>
      </c>
      <c r="F83">
        <v>175.899</v>
      </c>
      <c r="G83">
        <v>-96.573999999999998</v>
      </c>
      <c r="H83">
        <v>-131.209</v>
      </c>
      <c r="I83">
        <v>199.99299999999999</v>
      </c>
      <c r="J83">
        <f xml:space="preserve"> MIN(表1[[#This Row],[P2]:[P5]])</f>
        <v>-131.209</v>
      </c>
      <c r="K83">
        <f>表1[[#This Row],[P1, Pa]]-表1[[#This Row],[Pmin]]</f>
        <v>323.49900000000002</v>
      </c>
      <c r="L83">
        <f xml:space="preserve"> (表1[[#This Row],[P5]]-表1[[#This Row],[P4]])/(表1[[#This Row],[P1-Pmin]])</f>
        <v>1.0238115110093076</v>
      </c>
      <c r="M83">
        <f>(表1[[#This Row],[P2]]-表1[[#This Row],[P3]])/表1[[#This Row],[P1-Pmin]]</f>
        <v>0.8422684459611931</v>
      </c>
      <c r="N83">
        <f>(表1[[#This Row],[Total,PT Pa]]-表1[[#This Row],[P1, Pa]])/表1[[#This Row],[P1-Pmin]]</f>
        <v>0.27112912250115145</v>
      </c>
      <c r="O83">
        <f>表1[[#This Row],[Total,PT Pa]]/表1[[#This Row],[P1-Pmin]]</f>
        <v>0.86553590582969342</v>
      </c>
    </row>
    <row r="84" spans="1:15" x14ac:dyDescent="0.25">
      <c r="A84">
        <v>-15</v>
      </c>
      <c r="B84">
        <v>-25</v>
      </c>
      <c r="C84">
        <v>280</v>
      </c>
      <c r="D84">
        <v>0</v>
      </c>
      <c r="E84">
        <v>210.76400000000001</v>
      </c>
      <c r="F84">
        <v>147.631</v>
      </c>
      <c r="G84">
        <v>-63.438000000000002</v>
      </c>
      <c r="H84">
        <v>-105.779</v>
      </c>
      <c r="I84">
        <v>218.56399999999999</v>
      </c>
      <c r="J84">
        <f xml:space="preserve"> MIN(表1[[#This Row],[P2]:[P5]])</f>
        <v>-105.779</v>
      </c>
      <c r="K84">
        <f>表1[[#This Row],[P1, Pa]]-表1[[#This Row],[Pmin]]</f>
        <v>316.54300000000001</v>
      </c>
      <c r="L84">
        <f xml:space="preserve"> (表1[[#This Row],[P5]]-表1[[#This Row],[P4]])/(表1[[#This Row],[P1-Pmin]])</f>
        <v>1.0246412019851963</v>
      </c>
      <c r="M84">
        <f>(表1[[#This Row],[P2]]-表1[[#This Row],[P3]])/表1[[#This Row],[P1-Pmin]]</f>
        <v>0.66679408484787217</v>
      </c>
      <c r="N84">
        <f>(表1[[#This Row],[Total,PT Pa]]-表1[[#This Row],[P1, Pa]])/表1[[#This Row],[P1-Pmin]]</f>
        <v>0.21872541803167339</v>
      </c>
      <c r="O84">
        <f>表1[[#This Row],[Total,PT Pa]]/表1[[#This Row],[P1-Pmin]]</f>
        <v>0.88455596869935516</v>
      </c>
    </row>
    <row r="85" spans="1:15" x14ac:dyDescent="0.25">
      <c r="A85">
        <v>-10</v>
      </c>
      <c r="B85">
        <v>-25</v>
      </c>
      <c r="C85">
        <v>280</v>
      </c>
      <c r="D85">
        <v>0</v>
      </c>
      <c r="E85">
        <v>222.54400000000001</v>
      </c>
      <c r="F85">
        <v>116.93</v>
      </c>
      <c r="G85">
        <v>-30.344000000000001</v>
      </c>
      <c r="H85">
        <v>-90.882000000000005</v>
      </c>
      <c r="I85">
        <v>230.655</v>
      </c>
      <c r="J85">
        <f xml:space="preserve"> MIN(表1[[#This Row],[P2]:[P5]])</f>
        <v>-90.882000000000005</v>
      </c>
      <c r="K85">
        <f>表1[[#This Row],[P1, Pa]]-表1[[#This Row],[Pmin]]</f>
        <v>313.42600000000004</v>
      </c>
      <c r="L85">
        <f xml:space="preserve"> (表1[[#This Row],[P5]]-表1[[#This Row],[P4]])/(表1[[#This Row],[P1-Pmin]])</f>
        <v>1.0258785167790803</v>
      </c>
      <c r="M85">
        <f>(表1[[#This Row],[P2]]-表1[[#This Row],[P3]])/表1[[#This Row],[P1-Pmin]]</f>
        <v>0.46988443843203814</v>
      </c>
      <c r="N85">
        <f>(表1[[#This Row],[Total,PT Pa]]-表1[[#This Row],[P1, Pa]])/表1[[#This Row],[P1-Pmin]]</f>
        <v>0.18331599803462373</v>
      </c>
      <c r="O85">
        <f>表1[[#This Row],[Total,PT Pa]]/表1[[#This Row],[P1-Pmin]]</f>
        <v>0.89335281693286439</v>
      </c>
    </row>
    <row r="86" spans="1:15" x14ac:dyDescent="0.25">
      <c r="A86">
        <v>-5</v>
      </c>
      <c r="B86">
        <v>-25</v>
      </c>
      <c r="C86">
        <v>280</v>
      </c>
      <c r="D86">
        <v>0</v>
      </c>
      <c r="E86">
        <v>228.68700000000001</v>
      </c>
      <c r="F86">
        <v>84.953999999999994</v>
      </c>
      <c r="G86">
        <v>1.9530000000000001</v>
      </c>
      <c r="H86">
        <v>-85.078000000000003</v>
      </c>
      <c r="I86">
        <v>235.24</v>
      </c>
      <c r="J86">
        <f xml:space="preserve"> MIN(表1[[#This Row],[P2]:[P5]])</f>
        <v>-85.078000000000003</v>
      </c>
      <c r="K86">
        <f>表1[[#This Row],[P1, Pa]]-表1[[#This Row],[Pmin]]</f>
        <v>313.76499999999999</v>
      </c>
      <c r="L86">
        <f xml:space="preserve"> (表1[[#This Row],[P5]]-表1[[#This Row],[P4]])/(表1[[#This Row],[P1-Pmin]])</f>
        <v>1.0208850572880979</v>
      </c>
      <c r="M86">
        <f>(表1[[#This Row],[P2]]-表1[[#This Row],[P3]])/表1[[#This Row],[P1-Pmin]]</f>
        <v>0.26453237295428106</v>
      </c>
      <c r="N86">
        <f>(表1[[#This Row],[Total,PT Pa]]-表1[[#This Row],[P1, Pa]])/表1[[#This Row],[P1-Pmin]]</f>
        <v>0.16353959173266613</v>
      </c>
      <c r="O86">
        <f>表1[[#This Row],[Total,PT Pa]]/表1[[#This Row],[P1-Pmin]]</f>
        <v>0.89238761493474417</v>
      </c>
    </row>
    <row r="87" spans="1:15" x14ac:dyDescent="0.25">
      <c r="A87">
        <v>0</v>
      </c>
      <c r="B87">
        <v>-25</v>
      </c>
      <c r="C87">
        <v>280</v>
      </c>
      <c r="D87">
        <v>0</v>
      </c>
      <c r="E87">
        <v>230.11</v>
      </c>
      <c r="F87">
        <v>50.878</v>
      </c>
      <c r="G87">
        <v>33.642000000000003</v>
      </c>
      <c r="H87">
        <v>-84.444999999999993</v>
      </c>
      <c r="I87">
        <v>237.005</v>
      </c>
      <c r="J87">
        <f xml:space="preserve"> MIN(表1[[#This Row],[P2]:[P5]])</f>
        <v>-84.444999999999993</v>
      </c>
      <c r="K87">
        <f>表1[[#This Row],[P1, Pa]]-表1[[#This Row],[Pmin]]</f>
        <v>314.55500000000001</v>
      </c>
      <c r="L87">
        <f xml:space="preserve"> (表1[[#This Row],[P5]]-表1[[#This Row],[P4]])/(表1[[#This Row],[P1-Pmin]])</f>
        <v>1.0219198550333009</v>
      </c>
      <c r="M87">
        <f>(表1[[#This Row],[P2]]-表1[[#This Row],[P3]])/表1[[#This Row],[P1-Pmin]]</f>
        <v>5.4794868941838458E-2</v>
      </c>
      <c r="N87">
        <f>(表1[[#This Row],[Total,PT Pa]]-表1[[#This Row],[P1, Pa]])/表1[[#This Row],[P1-Pmin]]</f>
        <v>0.15860501343167327</v>
      </c>
      <c r="O87">
        <f>表1[[#This Row],[Total,PT Pa]]/表1[[#This Row],[P1-Pmin]]</f>
        <v>0.89014639729141165</v>
      </c>
    </row>
    <row r="88" spans="1:15" x14ac:dyDescent="0.25">
      <c r="A88">
        <v>5</v>
      </c>
      <c r="B88">
        <v>-25</v>
      </c>
      <c r="C88">
        <v>280</v>
      </c>
      <c r="D88">
        <v>0</v>
      </c>
      <c r="E88">
        <v>225.125</v>
      </c>
      <c r="F88">
        <v>16.597000000000001</v>
      </c>
      <c r="G88">
        <v>66.477000000000004</v>
      </c>
      <c r="H88">
        <v>-87.207999999999998</v>
      </c>
      <c r="I88">
        <v>235.452</v>
      </c>
      <c r="J88">
        <f xml:space="preserve"> MIN(表1[[#This Row],[P2]:[P5]])</f>
        <v>-87.207999999999998</v>
      </c>
      <c r="K88">
        <f>表1[[#This Row],[P1, Pa]]-表1[[#This Row],[Pmin]]</f>
        <v>312.33299999999997</v>
      </c>
      <c r="L88">
        <f xml:space="preserve"> (表1[[#This Row],[P5]]-表1[[#This Row],[P4]])/(表1[[#This Row],[P1-Pmin]])</f>
        <v>1.0330640694387081</v>
      </c>
      <c r="M88">
        <f>(表1[[#This Row],[P2]]-表1[[#This Row],[P3]])/表1[[#This Row],[P1-Pmin]]</f>
        <v>-0.15970134439844655</v>
      </c>
      <c r="N88">
        <f>(表1[[#This Row],[Total,PT Pa]]-表1[[#This Row],[P1, Pa]])/表1[[#This Row],[P1-Pmin]]</f>
        <v>0.17569389081525169</v>
      </c>
      <c r="O88">
        <f>表1[[#This Row],[Total,PT Pa]]/表1[[#This Row],[P1-Pmin]]</f>
        <v>0.89647907841950747</v>
      </c>
    </row>
    <row r="89" spans="1:15" x14ac:dyDescent="0.25">
      <c r="A89">
        <v>10</v>
      </c>
      <c r="B89">
        <v>-25</v>
      </c>
      <c r="C89">
        <v>280</v>
      </c>
      <c r="D89">
        <v>0</v>
      </c>
      <c r="E89">
        <v>214.37200000000001</v>
      </c>
      <c r="F89">
        <v>-18.257999999999999</v>
      </c>
      <c r="G89">
        <v>96.813000000000002</v>
      </c>
      <c r="H89">
        <v>-96.284000000000006</v>
      </c>
      <c r="I89">
        <v>229.19200000000001</v>
      </c>
      <c r="J89">
        <f xml:space="preserve"> MIN(表1[[#This Row],[P2]:[P5]])</f>
        <v>-96.284000000000006</v>
      </c>
      <c r="K89">
        <f>表1[[#This Row],[P1, Pa]]-表1[[#This Row],[Pmin]]</f>
        <v>310.65600000000001</v>
      </c>
      <c r="L89">
        <f xml:space="preserve"> (表1[[#This Row],[P5]]-表1[[#This Row],[P4]])/(表1[[#This Row],[P1-Pmin]])</f>
        <v>1.0477055006180469</v>
      </c>
      <c r="M89">
        <f>(表1[[#This Row],[P2]]-表1[[#This Row],[P3]])/表1[[#This Row],[P1-Pmin]]</f>
        <v>-0.37041293263288011</v>
      </c>
      <c r="N89">
        <f>(表1[[#This Row],[Total,PT Pa]]-表1[[#This Row],[P1, Pa]])/表1[[#This Row],[P1-Pmin]]</f>
        <v>0.21125618046971564</v>
      </c>
      <c r="O89">
        <f>表1[[#This Row],[Total,PT Pa]]/表1[[#This Row],[P1-Pmin]]</f>
        <v>0.90131850020601567</v>
      </c>
    </row>
    <row r="90" spans="1:15" x14ac:dyDescent="0.25">
      <c r="A90">
        <v>15</v>
      </c>
      <c r="B90">
        <v>-25</v>
      </c>
      <c r="C90">
        <v>280</v>
      </c>
      <c r="D90">
        <v>0</v>
      </c>
      <c r="E90">
        <v>198.37799999999999</v>
      </c>
      <c r="F90">
        <v>-53.558999999999997</v>
      </c>
      <c r="G90">
        <v>126.02200000000001</v>
      </c>
      <c r="H90">
        <v>-116.5</v>
      </c>
      <c r="I90">
        <v>217.48500000000001</v>
      </c>
      <c r="J90">
        <f xml:space="preserve"> MIN(表1[[#This Row],[P2]:[P5]])</f>
        <v>-116.5</v>
      </c>
      <c r="K90">
        <f>表1[[#This Row],[P1, Pa]]-表1[[#This Row],[Pmin]]</f>
        <v>314.87799999999999</v>
      </c>
      <c r="L90">
        <f xml:space="preserve"> (表1[[#This Row],[P5]]-表1[[#This Row],[P4]])/(表1[[#This Row],[P1-Pmin]])</f>
        <v>1.0606806445671022</v>
      </c>
      <c r="M90">
        <f>(表1[[#This Row],[P2]]-表1[[#This Row],[P3]])/表1[[#This Row],[P1-Pmin]]</f>
        <v>-0.57031929826790062</v>
      </c>
      <c r="N90">
        <f>(表1[[#This Row],[Total,PT Pa]]-表1[[#This Row],[P1, Pa]])/表1[[#This Row],[P1-Pmin]]</f>
        <v>0.25921785580447038</v>
      </c>
      <c r="O90">
        <f>表1[[#This Row],[Total,PT Pa]]/表1[[#This Row],[P1-Pmin]]</f>
        <v>0.88923329035372434</v>
      </c>
    </row>
    <row r="91" spans="1:15" x14ac:dyDescent="0.25">
      <c r="A91">
        <v>20</v>
      </c>
      <c r="B91">
        <v>-25</v>
      </c>
      <c r="C91">
        <v>280</v>
      </c>
      <c r="D91">
        <v>0</v>
      </c>
      <c r="E91">
        <v>176.34399999999999</v>
      </c>
      <c r="F91">
        <v>-90.21</v>
      </c>
      <c r="G91">
        <v>153.88200000000001</v>
      </c>
      <c r="H91">
        <v>-145.79599999999999</v>
      </c>
      <c r="I91">
        <v>198.697</v>
      </c>
      <c r="J91">
        <f xml:space="preserve"> MIN(表1[[#This Row],[P2]:[P5]])</f>
        <v>-145.79599999999999</v>
      </c>
      <c r="K91">
        <f>表1[[#This Row],[P1, Pa]]-表1[[#This Row],[Pmin]]</f>
        <v>322.14</v>
      </c>
      <c r="L91">
        <f xml:space="preserve"> (表1[[#This Row],[P5]]-表1[[#This Row],[P4]])/(表1[[#This Row],[P1-Pmin]])</f>
        <v>1.0693890854907804</v>
      </c>
      <c r="M91">
        <f>(表1[[#This Row],[P2]]-表1[[#This Row],[P3]])/表1[[#This Row],[P1-Pmin]]</f>
        <v>-0.75772024585583908</v>
      </c>
      <c r="N91">
        <f>(表1[[#This Row],[Total,PT Pa]]-表1[[#This Row],[P1, Pa]])/表1[[#This Row],[P1-Pmin]]</f>
        <v>0.32177314211212521</v>
      </c>
      <c r="O91">
        <f>表1[[#This Row],[Total,PT Pa]]/表1[[#This Row],[P1-Pmin]]</f>
        <v>0.86918730986527604</v>
      </c>
    </row>
    <row r="92" spans="1:15" x14ac:dyDescent="0.25">
      <c r="A92">
        <v>25</v>
      </c>
      <c r="B92">
        <v>-25</v>
      </c>
      <c r="C92">
        <v>280</v>
      </c>
      <c r="D92">
        <v>0</v>
      </c>
      <c r="E92">
        <v>146.71100000000001</v>
      </c>
      <c r="F92">
        <v>-125.262</v>
      </c>
      <c r="G92">
        <v>178.89</v>
      </c>
      <c r="H92">
        <v>-176.62</v>
      </c>
      <c r="I92">
        <v>171.68199999999999</v>
      </c>
      <c r="J92">
        <f xml:space="preserve"> MIN(表1[[#This Row],[P2]:[P5]])</f>
        <v>-176.62</v>
      </c>
      <c r="K92">
        <f>表1[[#This Row],[P1, Pa]]-表1[[#This Row],[Pmin]]</f>
        <v>323.33100000000002</v>
      </c>
      <c r="L92">
        <f xml:space="preserve"> (表1[[#This Row],[P5]]-表1[[#This Row],[P4]])/(表1[[#This Row],[P1-Pmin]])</f>
        <v>1.0772304542403914</v>
      </c>
      <c r="M92">
        <f>(表1[[#This Row],[P2]]-表1[[#This Row],[P3]])/表1[[#This Row],[P1-Pmin]]</f>
        <v>-0.94068307709437071</v>
      </c>
      <c r="N92">
        <f>(表1[[#This Row],[Total,PT Pa]]-表1[[#This Row],[P1, Pa]])/表1[[#This Row],[P1-Pmin]]</f>
        <v>0.41223699552470994</v>
      </c>
      <c r="O92">
        <f>表1[[#This Row],[Total,PT Pa]]/表1[[#This Row],[P1-Pmin]]</f>
        <v>0.86598563082413993</v>
      </c>
    </row>
    <row r="93" spans="1:15" x14ac:dyDescent="0.25">
      <c r="A93">
        <v>30</v>
      </c>
      <c r="B93">
        <v>-25</v>
      </c>
      <c r="C93">
        <v>280</v>
      </c>
      <c r="D93">
        <v>0</v>
      </c>
      <c r="E93">
        <v>109.768</v>
      </c>
      <c r="F93">
        <v>-153.02000000000001</v>
      </c>
      <c r="G93">
        <v>200.53399999999999</v>
      </c>
      <c r="H93">
        <v>-208.56200000000001</v>
      </c>
      <c r="I93">
        <v>138.11799999999999</v>
      </c>
      <c r="J93">
        <f xml:space="preserve"> MIN(表1[[#This Row],[P2]:[P5]])</f>
        <v>-208.56200000000001</v>
      </c>
      <c r="K93">
        <f>表1[[#This Row],[P1, Pa]]-表1[[#This Row],[Pmin]]</f>
        <v>318.33000000000004</v>
      </c>
      <c r="L93">
        <f xml:space="preserve"> (表1[[#This Row],[P5]]-表1[[#This Row],[P4]])/(表1[[#This Row],[P1-Pmin]])</f>
        <v>1.089058524173028</v>
      </c>
      <c r="M93">
        <f>(表1[[#This Row],[P2]]-表1[[#This Row],[P3]])/表1[[#This Row],[P1-Pmin]]</f>
        <v>-1.1106524675651053</v>
      </c>
      <c r="N93">
        <f>(表1[[#This Row],[Total,PT Pa]]-表1[[#This Row],[P1, Pa]])/表1[[#This Row],[P1-Pmin]]</f>
        <v>0.53476580906606341</v>
      </c>
      <c r="O93">
        <f>表1[[#This Row],[Total,PT Pa]]/表1[[#This Row],[P1-Pmin]]</f>
        <v>0.87959036220274545</v>
      </c>
    </row>
    <row r="94" spans="1:15" x14ac:dyDescent="0.25">
      <c r="A94">
        <v>35</v>
      </c>
      <c r="B94">
        <v>-25</v>
      </c>
      <c r="C94">
        <v>280</v>
      </c>
      <c r="D94">
        <v>0</v>
      </c>
      <c r="E94">
        <v>65.486999999999995</v>
      </c>
      <c r="F94">
        <v>-178.45500000000001</v>
      </c>
      <c r="G94">
        <v>218.35900000000001</v>
      </c>
      <c r="H94">
        <v>-242.55099999999999</v>
      </c>
      <c r="I94">
        <v>98.051000000000002</v>
      </c>
      <c r="J94">
        <f xml:space="preserve"> MIN(表1[[#This Row],[P2]:[P5]])</f>
        <v>-242.55099999999999</v>
      </c>
      <c r="K94">
        <f>表1[[#This Row],[P1, Pa]]-表1[[#This Row],[Pmin]]</f>
        <v>308.03800000000001</v>
      </c>
      <c r="L94">
        <f xml:space="preserve"> (表1[[#This Row],[P5]]-表1[[#This Row],[P4]])/(表1[[#This Row],[P1-Pmin]])</f>
        <v>1.1057142300625247</v>
      </c>
      <c r="M94">
        <f>(表1[[#This Row],[P2]]-表1[[#This Row],[P3]])/表1[[#This Row],[P1-Pmin]]</f>
        <v>-1.2881982093118383</v>
      </c>
      <c r="N94">
        <f>(表1[[#This Row],[Total,PT Pa]]-表1[[#This Row],[P1, Pa]])/表1[[#This Row],[P1-Pmin]]</f>
        <v>0.69638486160798341</v>
      </c>
      <c r="O94">
        <f>表1[[#This Row],[Total,PT Pa]]/表1[[#This Row],[P1-Pmin]]</f>
        <v>0.90897876236048791</v>
      </c>
    </row>
    <row r="95" spans="1:15" x14ac:dyDescent="0.25">
      <c r="A95">
        <v>40</v>
      </c>
      <c r="B95">
        <v>-25</v>
      </c>
      <c r="C95">
        <v>280</v>
      </c>
      <c r="D95">
        <v>0</v>
      </c>
      <c r="E95">
        <v>16.337</v>
      </c>
      <c r="F95">
        <v>-194.714</v>
      </c>
      <c r="G95">
        <v>231.006</v>
      </c>
      <c r="H95">
        <v>-263.14</v>
      </c>
      <c r="I95">
        <v>55.421999999999997</v>
      </c>
      <c r="J95">
        <f xml:space="preserve"> MIN(表1[[#This Row],[P2]:[P5]])</f>
        <v>-263.14</v>
      </c>
      <c r="K95">
        <f>表1[[#This Row],[P1, Pa]]-表1[[#This Row],[Pmin]]</f>
        <v>279.47699999999998</v>
      </c>
      <c r="L95">
        <f xml:space="preserve"> (表1[[#This Row],[P5]]-表1[[#This Row],[P4]])/(表1[[#This Row],[P1-Pmin]])</f>
        <v>1.1398505064817499</v>
      </c>
      <c r="M95">
        <f>(表1[[#This Row],[P2]]-表1[[#This Row],[P3]])/表1[[#This Row],[P1-Pmin]]</f>
        <v>-1.5232738293312154</v>
      </c>
      <c r="N95">
        <f>(表1[[#This Row],[Total,PT Pa]]-表1[[#This Row],[P1, Pa]])/表1[[#This Row],[P1-Pmin]]</f>
        <v>0.94341573725208172</v>
      </c>
      <c r="O95">
        <f>表1[[#This Row],[Total,PT Pa]]/表1[[#This Row],[P1-Pmin]]</f>
        <v>1.0018713525621072</v>
      </c>
    </row>
    <row r="96" spans="1:15" x14ac:dyDescent="0.25">
      <c r="A96">
        <v>45</v>
      </c>
      <c r="B96">
        <v>-25</v>
      </c>
      <c r="C96">
        <v>280</v>
      </c>
      <c r="D96">
        <v>0</v>
      </c>
      <c r="E96">
        <v>-39.26</v>
      </c>
      <c r="F96">
        <v>-211.56100000000001</v>
      </c>
      <c r="G96">
        <v>238.70099999999999</v>
      </c>
      <c r="H96">
        <v>-274.66199999999998</v>
      </c>
      <c r="I96">
        <v>10.28</v>
      </c>
      <c r="J96">
        <f xml:space="preserve"> MIN(表1[[#This Row],[P2]:[P5]])</f>
        <v>-274.66199999999998</v>
      </c>
      <c r="K96">
        <f>表1[[#This Row],[P1, Pa]]-表1[[#This Row],[Pmin]]</f>
        <v>235.40199999999999</v>
      </c>
      <c r="L96">
        <f xml:space="preserve"> (表1[[#This Row],[P5]]-表1[[#This Row],[P4]])/(表1[[#This Row],[P1-Pmin]])</f>
        <v>1.2104485093584589</v>
      </c>
      <c r="M96">
        <f>(表1[[#This Row],[P2]]-表1[[#This Row],[P3]])/表1[[#This Row],[P1-Pmin]]</f>
        <v>-1.9127365103100229</v>
      </c>
      <c r="N96">
        <f>(表1[[#This Row],[Total,PT Pa]]-表1[[#This Row],[P1, Pa]])/表1[[#This Row],[P1-Pmin]]</f>
        <v>1.356233167092888</v>
      </c>
      <c r="O96">
        <f>表1[[#This Row],[Total,PT Pa]]/表1[[#This Row],[P1-Pmin]]</f>
        <v>1.1894546350498296</v>
      </c>
    </row>
    <row r="97" spans="1:15" x14ac:dyDescent="0.25">
      <c r="A97">
        <v>-45</v>
      </c>
      <c r="B97">
        <v>-20</v>
      </c>
      <c r="C97">
        <v>280</v>
      </c>
      <c r="D97">
        <v>0</v>
      </c>
      <c r="E97">
        <v>22.846</v>
      </c>
      <c r="F97">
        <v>305.48899999999998</v>
      </c>
      <c r="G97">
        <v>-197.69200000000001</v>
      </c>
      <c r="H97">
        <v>-283.94799999999998</v>
      </c>
      <c r="I97">
        <v>-39.505000000000003</v>
      </c>
      <c r="J97">
        <f xml:space="preserve"> MIN(表1[[#This Row],[P2]:[P5]])</f>
        <v>-283.94799999999998</v>
      </c>
      <c r="K97">
        <f>表1[[#This Row],[P1, Pa]]-表1[[#This Row],[Pmin]]</f>
        <v>306.79399999999998</v>
      </c>
      <c r="L97">
        <f xml:space="preserve"> (表1[[#This Row],[P5]]-表1[[#This Row],[P4]])/(表1[[#This Row],[P1-Pmin]])</f>
        <v>0.79676590806860625</v>
      </c>
      <c r="M97">
        <f>(表1[[#This Row],[P2]]-表1[[#This Row],[P3]])/表1[[#This Row],[P1-Pmin]]</f>
        <v>1.6401265996075542</v>
      </c>
      <c r="N97">
        <f>(表1[[#This Row],[Total,PT Pa]]-表1[[#This Row],[P1, Pa]])/表1[[#This Row],[P1-Pmin]]</f>
        <v>0.83819761794559222</v>
      </c>
      <c r="O97">
        <f>表1[[#This Row],[Total,PT Pa]]/表1[[#This Row],[P1-Pmin]]</f>
        <v>0.91266452407804588</v>
      </c>
    </row>
    <row r="98" spans="1:15" x14ac:dyDescent="0.25">
      <c r="A98">
        <v>-40</v>
      </c>
      <c r="B98">
        <v>-20</v>
      </c>
      <c r="C98">
        <v>280</v>
      </c>
      <c r="D98">
        <v>0</v>
      </c>
      <c r="E98">
        <v>75.180999999999997</v>
      </c>
      <c r="F98">
        <v>296.07299999999998</v>
      </c>
      <c r="G98">
        <v>-173.03200000000001</v>
      </c>
      <c r="H98">
        <v>-247.898</v>
      </c>
      <c r="I98">
        <v>12.37</v>
      </c>
      <c r="J98">
        <f xml:space="preserve"> MIN(表1[[#This Row],[P2]:[P5]])</f>
        <v>-247.898</v>
      </c>
      <c r="K98">
        <f>表1[[#This Row],[P1, Pa]]-表1[[#This Row],[Pmin]]</f>
        <v>323.07900000000001</v>
      </c>
      <c r="L98">
        <f xml:space="preserve"> (表1[[#This Row],[P5]]-表1[[#This Row],[P4]])/(表1[[#This Row],[P1-Pmin]])</f>
        <v>0.80558624980267979</v>
      </c>
      <c r="M98">
        <f>(表1[[#This Row],[P2]]-表1[[#This Row],[P3]])/表1[[#This Row],[P1-Pmin]]</f>
        <v>1.4519823324945291</v>
      </c>
      <c r="N98">
        <f>(表1[[#This Row],[Total,PT Pa]]-表1[[#This Row],[P1, Pa]])/表1[[#This Row],[P1-Pmin]]</f>
        <v>0.63395949597466872</v>
      </c>
      <c r="O98">
        <f>表1[[#This Row],[Total,PT Pa]]/表1[[#This Row],[P1-Pmin]]</f>
        <v>0.86666109527391133</v>
      </c>
    </row>
    <row r="99" spans="1:15" x14ac:dyDescent="0.25">
      <c r="A99">
        <v>-35</v>
      </c>
      <c r="B99">
        <v>-20</v>
      </c>
      <c r="C99">
        <v>280</v>
      </c>
      <c r="D99">
        <v>0</v>
      </c>
      <c r="E99">
        <v>123.59</v>
      </c>
      <c r="F99">
        <v>282.97699999999998</v>
      </c>
      <c r="G99">
        <v>-161.04900000000001</v>
      </c>
      <c r="H99">
        <v>-206.90100000000001</v>
      </c>
      <c r="I99">
        <v>60.918999999999997</v>
      </c>
      <c r="J99">
        <f xml:space="preserve"> MIN(表1[[#This Row],[P2]:[P5]])</f>
        <v>-206.90100000000001</v>
      </c>
      <c r="K99">
        <f>表1[[#This Row],[P1, Pa]]-表1[[#This Row],[Pmin]]</f>
        <v>330.49099999999999</v>
      </c>
      <c r="L99">
        <f xml:space="preserve"> (表1[[#This Row],[P5]]-表1[[#This Row],[P4]])/(表1[[#This Row],[P1-Pmin]])</f>
        <v>0.81037002520492241</v>
      </c>
      <c r="M99">
        <f>(表1[[#This Row],[P2]]-表1[[#This Row],[P3]])/表1[[#This Row],[P1-Pmin]]</f>
        <v>1.3435343171221001</v>
      </c>
      <c r="N99">
        <f>(表1[[#This Row],[Total,PT Pa]]-表1[[#This Row],[P1, Pa]])/表1[[#This Row],[P1-Pmin]]</f>
        <v>0.47326553521881082</v>
      </c>
      <c r="O99">
        <f>表1[[#This Row],[Total,PT Pa]]/表1[[#This Row],[P1-Pmin]]</f>
        <v>0.84722428144790629</v>
      </c>
    </row>
    <row r="100" spans="1:15" x14ac:dyDescent="0.25">
      <c r="A100">
        <v>-30</v>
      </c>
      <c r="B100">
        <v>-20</v>
      </c>
      <c r="C100">
        <v>280</v>
      </c>
      <c r="D100">
        <v>0</v>
      </c>
      <c r="E100">
        <v>163.50899999999999</v>
      </c>
      <c r="F100">
        <v>264.38499999999999</v>
      </c>
      <c r="G100">
        <v>-132.91499999999999</v>
      </c>
      <c r="H100">
        <v>-166.61699999999999</v>
      </c>
      <c r="I100">
        <v>104.824</v>
      </c>
      <c r="J100">
        <f xml:space="preserve"> MIN(表1[[#This Row],[P2]:[P5]])</f>
        <v>-166.61699999999999</v>
      </c>
      <c r="K100">
        <f>表1[[#This Row],[P1, Pa]]-表1[[#This Row],[Pmin]]</f>
        <v>330.12599999999998</v>
      </c>
      <c r="L100">
        <f xml:space="preserve"> (表1[[#This Row],[P5]]-表1[[#This Row],[P4]])/(表1[[#This Row],[P1-Pmin]])</f>
        <v>0.82223454075110713</v>
      </c>
      <c r="M100">
        <f>(表1[[#This Row],[P2]]-表1[[#This Row],[P3]])/表1[[#This Row],[P1-Pmin]]</f>
        <v>1.2034798834384446</v>
      </c>
      <c r="N100">
        <f>(表1[[#This Row],[Total,PT Pa]]-表1[[#This Row],[P1, Pa]])/表1[[#This Row],[P1-Pmin]]</f>
        <v>0.35286829877077242</v>
      </c>
      <c r="O100">
        <f>表1[[#This Row],[Total,PT Pa]]/表1[[#This Row],[P1-Pmin]]</f>
        <v>0.84816100519195703</v>
      </c>
    </row>
    <row r="101" spans="1:15" x14ac:dyDescent="0.25">
      <c r="A101">
        <v>-25</v>
      </c>
      <c r="B101">
        <v>-20</v>
      </c>
      <c r="C101">
        <v>280</v>
      </c>
      <c r="D101">
        <v>0</v>
      </c>
      <c r="E101">
        <v>195.82499999999999</v>
      </c>
      <c r="F101">
        <v>241.27500000000001</v>
      </c>
      <c r="G101">
        <v>-94.454999999999998</v>
      </c>
      <c r="H101">
        <v>-126.19799999999999</v>
      </c>
      <c r="I101">
        <v>142.57</v>
      </c>
      <c r="J101">
        <f xml:space="preserve"> MIN(表1[[#This Row],[P2]:[P5]])</f>
        <v>-126.19799999999999</v>
      </c>
      <c r="K101">
        <f>表1[[#This Row],[P1, Pa]]-表1[[#This Row],[Pmin]]</f>
        <v>322.02299999999997</v>
      </c>
      <c r="L101">
        <f xml:space="preserve"> (表1[[#This Row],[P5]]-表1[[#This Row],[P4]])/(表1[[#This Row],[P1-Pmin]])</f>
        <v>0.83462361384124739</v>
      </c>
      <c r="M101">
        <f>(表1[[#This Row],[P2]]-表1[[#This Row],[P3]])/表1[[#This Row],[P1-Pmin]]</f>
        <v>1.0425652826040377</v>
      </c>
      <c r="N101">
        <f>(表1[[#This Row],[Total,PT Pa]]-表1[[#This Row],[P1, Pa]])/表1[[#This Row],[P1-Pmin]]</f>
        <v>0.26139437245165725</v>
      </c>
      <c r="O101">
        <f>表1[[#This Row],[Total,PT Pa]]/表1[[#This Row],[P1-Pmin]]</f>
        <v>0.86950311002630254</v>
      </c>
    </row>
    <row r="102" spans="1:15" x14ac:dyDescent="0.25">
      <c r="A102">
        <v>-20</v>
      </c>
      <c r="B102">
        <v>-20</v>
      </c>
      <c r="C102">
        <v>280</v>
      </c>
      <c r="D102">
        <v>0</v>
      </c>
      <c r="E102">
        <v>221.858</v>
      </c>
      <c r="F102">
        <v>215.709</v>
      </c>
      <c r="G102">
        <v>-56.097999999999999</v>
      </c>
      <c r="H102">
        <v>-90.534000000000006</v>
      </c>
      <c r="I102">
        <v>172.304</v>
      </c>
      <c r="J102">
        <f xml:space="preserve"> MIN(表1[[#This Row],[P2]:[P5]])</f>
        <v>-90.534000000000006</v>
      </c>
      <c r="K102">
        <f>表1[[#This Row],[P1, Pa]]-表1[[#This Row],[Pmin]]</f>
        <v>312.392</v>
      </c>
      <c r="L102">
        <f xml:space="preserve"> (表1[[#This Row],[P5]]-表1[[#This Row],[P4]])/(表1[[#This Row],[P1-Pmin]])</f>
        <v>0.84137237829393852</v>
      </c>
      <c r="M102">
        <f>(表1[[#This Row],[P2]]-表1[[#This Row],[P3]])/表1[[#This Row],[P1-Pmin]]</f>
        <v>0.87008310071960882</v>
      </c>
      <c r="N102">
        <f>(表1[[#This Row],[Total,PT Pa]]-表1[[#This Row],[P1, Pa]])/表1[[#This Row],[P1-Pmin]]</f>
        <v>0.18611872263054111</v>
      </c>
      <c r="O102">
        <f>表1[[#This Row],[Total,PT Pa]]/表1[[#This Row],[P1-Pmin]]</f>
        <v>0.89630976465466461</v>
      </c>
    </row>
    <row r="103" spans="1:15" x14ac:dyDescent="0.25">
      <c r="A103">
        <v>-15</v>
      </c>
      <c r="B103">
        <v>-20</v>
      </c>
      <c r="C103">
        <v>280</v>
      </c>
      <c r="D103">
        <v>0</v>
      </c>
      <c r="E103">
        <v>239.32599999999999</v>
      </c>
      <c r="F103">
        <v>187.56</v>
      </c>
      <c r="G103">
        <v>-19.138000000000002</v>
      </c>
      <c r="H103">
        <v>-60.747999999999998</v>
      </c>
      <c r="I103">
        <v>192.833</v>
      </c>
      <c r="J103">
        <f xml:space="preserve"> MIN(表1[[#This Row],[P2]:[P5]])</f>
        <v>-60.747999999999998</v>
      </c>
      <c r="K103">
        <f>表1[[#This Row],[P1, Pa]]-表1[[#This Row],[Pmin]]</f>
        <v>300.07400000000001</v>
      </c>
      <c r="L103">
        <f xml:space="preserve"> (表1[[#This Row],[P5]]-表1[[#This Row],[P4]])/(表1[[#This Row],[P1-Pmin]])</f>
        <v>0.84506155148396722</v>
      </c>
      <c r="M103">
        <f>(表1[[#This Row],[P2]]-表1[[#This Row],[P3]])/表1[[#This Row],[P1-Pmin]]</f>
        <v>0.68882342355552295</v>
      </c>
      <c r="N103">
        <f>(表1[[#This Row],[Total,PT Pa]]-表1[[#This Row],[P1, Pa]])/表1[[#This Row],[P1-Pmin]]</f>
        <v>0.1355465651805888</v>
      </c>
      <c r="O103">
        <f>表1[[#This Row],[Total,PT Pa]]/表1[[#This Row],[P1-Pmin]]</f>
        <v>0.93310316788525494</v>
      </c>
    </row>
    <row r="104" spans="1:15" x14ac:dyDescent="0.25">
      <c r="A104">
        <v>-10</v>
      </c>
      <c r="B104">
        <v>-20</v>
      </c>
      <c r="C104">
        <v>280</v>
      </c>
      <c r="D104">
        <v>0</v>
      </c>
      <c r="E104">
        <v>250.17</v>
      </c>
      <c r="F104">
        <v>156.76599999999999</v>
      </c>
      <c r="G104">
        <v>14.58</v>
      </c>
      <c r="H104">
        <v>-44.030999999999999</v>
      </c>
      <c r="I104">
        <v>206.78399999999999</v>
      </c>
      <c r="J104">
        <f xml:space="preserve"> MIN(表1[[#This Row],[P2]:[P5]])</f>
        <v>-44.030999999999999</v>
      </c>
      <c r="K104">
        <f>表1[[#This Row],[P1, Pa]]-表1[[#This Row],[Pmin]]</f>
        <v>294.20099999999996</v>
      </c>
      <c r="L104">
        <f xml:space="preserve"> (表1[[#This Row],[P5]]-表1[[#This Row],[P4]])/(表1[[#This Row],[P1-Pmin]])</f>
        <v>0.85252939316997567</v>
      </c>
      <c r="M104">
        <f>(表1[[#This Row],[P2]]-表1[[#This Row],[P3]])/表1[[#This Row],[P1-Pmin]]</f>
        <v>0.4832954340739834</v>
      </c>
      <c r="N104">
        <f>(表1[[#This Row],[Total,PT Pa]]-表1[[#This Row],[P1, Pa]])/表1[[#This Row],[P1-Pmin]]</f>
        <v>0.10139326514865693</v>
      </c>
      <c r="O104">
        <f>表1[[#This Row],[Total,PT Pa]]/表1[[#This Row],[P1-Pmin]]</f>
        <v>0.95173027963875045</v>
      </c>
    </row>
    <row r="105" spans="1:15" x14ac:dyDescent="0.25">
      <c r="A105">
        <v>-5</v>
      </c>
      <c r="B105">
        <v>-20</v>
      </c>
      <c r="C105">
        <v>280</v>
      </c>
      <c r="D105">
        <v>0</v>
      </c>
      <c r="E105">
        <v>256.88900000000001</v>
      </c>
      <c r="F105">
        <v>124.617</v>
      </c>
      <c r="G105">
        <v>46.234999999999999</v>
      </c>
      <c r="H105">
        <v>-42.603999999999999</v>
      </c>
      <c r="I105">
        <v>214.13</v>
      </c>
      <c r="J105">
        <f xml:space="preserve"> MIN(表1[[#This Row],[P2]:[P5]])</f>
        <v>-42.603999999999999</v>
      </c>
      <c r="K105">
        <f>表1[[#This Row],[P1, Pa]]-表1[[#This Row],[Pmin]]</f>
        <v>299.49299999999999</v>
      </c>
      <c r="L105">
        <f xml:space="preserve"> (表1[[#This Row],[P5]]-表1[[#This Row],[P4]])/(表1[[#This Row],[P1-Pmin]])</f>
        <v>0.85722871653093724</v>
      </c>
      <c r="M105">
        <f>(表1[[#This Row],[P2]]-表1[[#This Row],[P3]])/表1[[#This Row],[P1-Pmin]]</f>
        <v>0.26171563275268539</v>
      </c>
      <c r="N105">
        <f>(表1[[#This Row],[Total,PT Pa]]-表1[[#This Row],[P1, Pa]])/表1[[#This Row],[P1-Pmin]]</f>
        <v>7.7167079030227723E-2</v>
      </c>
      <c r="O105">
        <f>表1[[#This Row],[Total,PT Pa]]/表1[[#This Row],[P1-Pmin]]</f>
        <v>0.9349133368726481</v>
      </c>
    </row>
    <row r="106" spans="1:15" x14ac:dyDescent="0.25">
      <c r="A106">
        <v>0</v>
      </c>
      <c r="B106">
        <v>-20</v>
      </c>
      <c r="C106">
        <v>280</v>
      </c>
      <c r="D106">
        <v>0</v>
      </c>
      <c r="E106">
        <v>257.62400000000002</v>
      </c>
      <c r="F106">
        <v>90.863</v>
      </c>
      <c r="G106">
        <v>76.393000000000001</v>
      </c>
      <c r="H106">
        <v>-42.87</v>
      </c>
      <c r="I106">
        <v>216.21199999999999</v>
      </c>
      <c r="J106">
        <f xml:space="preserve"> MIN(表1[[#This Row],[P2]:[P5]])</f>
        <v>-42.87</v>
      </c>
      <c r="K106">
        <f>表1[[#This Row],[P1, Pa]]-表1[[#This Row],[Pmin]]</f>
        <v>300.49400000000003</v>
      </c>
      <c r="L106">
        <f xml:space="preserve"> (表1[[#This Row],[P5]]-表1[[#This Row],[P4]])/(表1[[#This Row],[P1-Pmin]])</f>
        <v>0.86218693218500198</v>
      </c>
      <c r="M106">
        <f>(表1[[#This Row],[P2]]-表1[[#This Row],[P3]])/表1[[#This Row],[P1-Pmin]]</f>
        <v>4.8154039681324742E-2</v>
      </c>
      <c r="N106">
        <f>(表1[[#This Row],[Total,PT Pa]]-表1[[#This Row],[P1, Pa]])/表1[[#This Row],[P1-Pmin]]</f>
        <v>7.4464049198985582E-2</v>
      </c>
      <c r="O106">
        <f>表1[[#This Row],[Total,PT Pa]]/表1[[#This Row],[P1-Pmin]]</f>
        <v>0.93179897102770759</v>
      </c>
    </row>
    <row r="107" spans="1:15" x14ac:dyDescent="0.25">
      <c r="A107">
        <v>5</v>
      </c>
      <c r="B107">
        <v>-20</v>
      </c>
      <c r="C107">
        <v>280</v>
      </c>
      <c r="D107">
        <v>0</v>
      </c>
      <c r="E107">
        <v>253.084</v>
      </c>
      <c r="F107">
        <v>55.182000000000002</v>
      </c>
      <c r="G107">
        <v>106.78400000000001</v>
      </c>
      <c r="H107">
        <v>-43.088000000000001</v>
      </c>
      <c r="I107">
        <v>214.285</v>
      </c>
      <c r="J107">
        <f xml:space="preserve"> MIN(表1[[#This Row],[P2]:[P5]])</f>
        <v>-43.088000000000001</v>
      </c>
      <c r="K107">
        <f>表1[[#This Row],[P1, Pa]]-表1[[#This Row],[Pmin]]</f>
        <v>296.17200000000003</v>
      </c>
      <c r="L107">
        <f xml:space="preserve"> (表1[[#This Row],[P5]]-表1[[#This Row],[P4]])/(表1[[#This Row],[P1-Pmin]])</f>
        <v>0.86899841983712156</v>
      </c>
      <c r="M107">
        <f>(表1[[#This Row],[P2]]-表1[[#This Row],[P3]])/表1[[#This Row],[P1-Pmin]]</f>
        <v>-0.1742298394176357</v>
      </c>
      <c r="N107">
        <f>(表1[[#This Row],[Total,PT Pa]]-表1[[#This Row],[P1, Pa]])/表1[[#This Row],[P1-Pmin]]</f>
        <v>9.0879624002268927E-2</v>
      </c>
      <c r="O107">
        <f>表1[[#This Row],[Total,PT Pa]]/表1[[#This Row],[P1-Pmin]]</f>
        <v>0.94539659387112884</v>
      </c>
    </row>
    <row r="108" spans="1:15" x14ac:dyDescent="0.25">
      <c r="A108">
        <v>10</v>
      </c>
      <c r="B108">
        <v>-20</v>
      </c>
      <c r="C108">
        <v>280</v>
      </c>
      <c r="D108">
        <v>0</v>
      </c>
      <c r="E108">
        <v>242.53</v>
      </c>
      <c r="F108">
        <v>18.515000000000001</v>
      </c>
      <c r="G108">
        <v>135.577</v>
      </c>
      <c r="H108">
        <v>-51.686</v>
      </c>
      <c r="I108">
        <v>206.30799999999999</v>
      </c>
      <c r="J108">
        <f xml:space="preserve"> MIN(表1[[#This Row],[P2]:[P5]])</f>
        <v>-51.686</v>
      </c>
      <c r="K108">
        <f>表1[[#This Row],[P1, Pa]]-表1[[#This Row],[Pmin]]</f>
        <v>294.21600000000001</v>
      </c>
      <c r="L108">
        <f xml:space="preserve"> (表1[[#This Row],[P5]]-表1[[#This Row],[P4]])/(表1[[#This Row],[P1-Pmin]])</f>
        <v>0.87688636919814</v>
      </c>
      <c r="M108">
        <f>(表1[[#This Row],[P2]]-表1[[#This Row],[P3]])/表1[[#This Row],[P1-Pmin]]</f>
        <v>-0.39787774968050682</v>
      </c>
      <c r="N108">
        <f>(表1[[#This Row],[Total,PT Pa]]-表1[[#This Row],[P1, Pa]])/表1[[#This Row],[P1-Pmin]]</f>
        <v>0.12735541235011011</v>
      </c>
      <c r="O108">
        <f>表1[[#This Row],[Total,PT Pa]]/表1[[#This Row],[P1-Pmin]]</f>
        <v>0.95168175762025176</v>
      </c>
    </row>
    <row r="109" spans="1:15" x14ac:dyDescent="0.25">
      <c r="A109">
        <v>15</v>
      </c>
      <c r="B109">
        <v>-20</v>
      </c>
      <c r="C109">
        <v>280</v>
      </c>
      <c r="D109">
        <v>0</v>
      </c>
      <c r="E109">
        <v>225.98</v>
      </c>
      <c r="F109">
        <v>-20.352</v>
      </c>
      <c r="G109">
        <v>162.947</v>
      </c>
      <c r="H109">
        <v>-77.042000000000002</v>
      </c>
      <c r="I109">
        <v>191.46</v>
      </c>
      <c r="J109">
        <f xml:space="preserve"> MIN(表1[[#This Row],[P2]:[P5]])</f>
        <v>-77.042000000000002</v>
      </c>
      <c r="K109">
        <f>表1[[#This Row],[P1, Pa]]-表1[[#This Row],[Pmin]]</f>
        <v>303.02199999999999</v>
      </c>
      <c r="L109">
        <f xml:space="preserve"> (表1[[#This Row],[P5]]-表1[[#This Row],[P4]])/(表1[[#This Row],[P1-Pmin]])</f>
        <v>0.8860808786160741</v>
      </c>
      <c r="M109">
        <f>(表1[[#This Row],[P2]]-表1[[#This Row],[P3]])/表1[[#This Row],[P1-Pmin]]</f>
        <v>-0.60490327434971725</v>
      </c>
      <c r="N109">
        <f>(表1[[#This Row],[Total,PT Pa]]-表1[[#This Row],[P1, Pa]])/表1[[#This Row],[P1-Pmin]]</f>
        <v>0.1782708846222387</v>
      </c>
      <c r="O109">
        <f>表1[[#This Row],[Total,PT Pa]]/表1[[#This Row],[P1-Pmin]]</f>
        <v>0.92402531829372125</v>
      </c>
    </row>
    <row r="110" spans="1:15" x14ac:dyDescent="0.25">
      <c r="A110">
        <v>20</v>
      </c>
      <c r="B110">
        <v>-20</v>
      </c>
      <c r="C110">
        <v>280</v>
      </c>
      <c r="D110">
        <v>0</v>
      </c>
      <c r="E110">
        <v>203.08</v>
      </c>
      <c r="F110">
        <v>-60.404000000000003</v>
      </c>
      <c r="G110">
        <v>189.85400000000001</v>
      </c>
      <c r="H110">
        <v>-110.233</v>
      </c>
      <c r="I110">
        <v>169.43899999999999</v>
      </c>
      <c r="J110">
        <f xml:space="preserve"> MIN(表1[[#This Row],[P2]:[P5]])</f>
        <v>-110.233</v>
      </c>
      <c r="K110">
        <f>表1[[#This Row],[P1, Pa]]-表1[[#This Row],[Pmin]]</f>
        <v>313.31299999999999</v>
      </c>
      <c r="L110">
        <f xml:space="preserve"> (表1[[#This Row],[P5]]-表1[[#This Row],[P4]])/(表1[[#This Row],[P1-Pmin]])</f>
        <v>0.8926281386345285</v>
      </c>
      <c r="M110">
        <f>(表1[[#This Row],[P2]]-表1[[#This Row],[P3]])/表1[[#This Row],[P1-Pmin]]</f>
        <v>-0.79874757830029397</v>
      </c>
      <c r="N110">
        <f>(表1[[#This Row],[Total,PT Pa]]-表1[[#This Row],[P1, Pa]])/表1[[#This Row],[P1-Pmin]]</f>
        <v>0.24550529342861607</v>
      </c>
      <c r="O110">
        <f>表1[[#This Row],[Total,PT Pa]]/表1[[#This Row],[P1-Pmin]]</f>
        <v>0.89367501508076597</v>
      </c>
    </row>
    <row r="111" spans="1:15" x14ac:dyDescent="0.25">
      <c r="A111">
        <v>25</v>
      </c>
      <c r="B111">
        <v>-20</v>
      </c>
      <c r="C111">
        <v>280</v>
      </c>
      <c r="D111">
        <v>0</v>
      </c>
      <c r="E111">
        <v>174.28899999999999</v>
      </c>
      <c r="F111">
        <v>-100.33199999999999</v>
      </c>
      <c r="G111">
        <v>215.65</v>
      </c>
      <c r="H111">
        <v>-148.28899999999999</v>
      </c>
      <c r="I111">
        <v>140.09399999999999</v>
      </c>
      <c r="J111">
        <f xml:space="preserve"> MIN(表1[[#This Row],[P2]:[P5]])</f>
        <v>-148.28899999999999</v>
      </c>
      <c r="K111">
        <f>表1[[#This Row],[P1, Pa]]-表1[[#This Row],[Pmin]]</f>
        <v>322.57799999999997</v>
      </c>
      <c r="L111">
        <f xml:space="preserve"> (表1[[#This Row],[P5]]-表1[[#This Row],[P4]])/(表1[[#This Row],[P1-Pmin]])</f>
        <v>0.89399463075597219</v>
      </c>
      <c r="M111">
        <f>(表1[[#This Row],[P2]]-表1[[#This Row],[P3]])/表1[[#This Row],[P1-Pmin]]</f>
        <v>-0.97955223232830513</v>
      </c>
      <c r="N111">
        <f>(表1[[#This Row],[Total,PT Pa]]-表1[[#This Row],[P1, Pa]])/表1[[#This Row],[P1-Pmin]]</f>
        <v>0.32770678719565505</v>
      </c>
      <c r="O111">
        <f>表1[[#This Row],[Total,PT Pa]]/表1[[#This Row],[P1-Pmin]]</f>
        <v>0.86800711765836491</v>
      </c>
    </row>
    <row r="112" spans="1:15" x14ac:dyDescent="0.25">
      <c r="A112">
        <v>30</v>
      </c>
      <c r="B112">
        <v>-20</v>
      </c>
      <c r="C112">
        <v>280</v>
      </c>
      <c r="D112">
        <v>0</v>
      </c>
      <c r="E112">
        <v>137.95400000000001</v>
      </c>
      <c r="F112">
        <v>-137.78399999999999</v>
      </c>
      <c r="G112">
        <v>237.709</v>
      </c>
      <c r="H112">
        <v>-187.50800000000001</v>
      </c>
      <c r="I112">
        <v>102.536</v>
      </c>
      <c r="J112">
        <f xml:space="preserve"> MIN(表1[[#This Row],[P2]:[P5]])</f>
        <v>-187.50800000000001</v>
      </c>
      <c r="K112">
        <f>表1[[#This Row],[P1, Pa]]-表1[[#This Row],[Pmin]]</f>
        <v>325.46199999999999</v>
      </c>
      <c r="L112">
        <f xml:space="preserve"> (表1[[#This Row],[P5]]-表1[[#This Row],[P4]])/(表1[[#This Row],[P1-Pmin]])</f>
        <v>0.89117623562812243</v>
      </c>
      <c r="M112">
        <f>(表1[[#This Row],[P2]]-表1[[#This Row],[P3]])/表1[[#This Row],[P1-Pmin]]</f>
        <v>-1.1537230152828901</v>
      </c>
      <c r="N112">
        <f>(表1[[#This Row],[Total,PT Pa]]-表1[[#This Row],[P1, Pa]])/表1[[#This Row],[P1-Pmin]]</f>
        <v>0.43644419317769817</v>
      </c>
      <c r="O112">
        <f>表1[[#This Row],[Total,PT Pa]]/表1[[#This Row],[P1-Pmin]]</f>
        <v>0.86031548998039709</v>
      </c>
    </row>
    <row r="113" spans="1:15" x14ac:dyDescent="0.25">
      <c r="A113">
        <v>35</v>
      </c>
      <c r="B113">
        <v>-20</v>
      </c>
      <c r="C113">
        <v>280</v>
      </c>
      <c r="D113">
        <v>0</v>
      </c>
      <c r="E113">
        <v>92.843999999999994</v>
      </c>
      <c r="F113">
        <v>-166.28899999999999</v>
      </c>
      <c r="G113">
        <v>255.66300000000001</v>
      </c>
      <c r="H113">
        <v>-227.191</v>
      </c>
      <c r="I113">
        <v>59.335999999999999</v>
      </c>
      <c r="J113">
        <f xml:space="preserve"> MIN(表1[[#This Row],[P2]:[P5]])</f>
        <v>-227.191</v>
      </c>
      <c r="K113">
        <f>表1[[#This Row],[P1, Pa]]-表1[[#This Row],[Pmin]]</f>
        <v>320.03499999999997</v>
      </c>
      <c r="L113">
        <f xml:space="preserve"> (表1[[#This Row],[P5]]-表1[[#This Row],[P4]])/(表1[[#This Row],[P1-Pmin]])</f>
        <v>0.89529895167716034</v>
      </c>
      <c r="M113">
        <f>(表1[[#This Row],[P2]]-表1[[#This Row],[P3]])/表1[[#This Row],[P1-Pmin]]</f>
        <v>-1.3184557938975425</v>
      </c>
      <c r="N113">
        <f>(表1[[#This Row],[Total,PT Pa]]-表1[[#This Row],[P1, Pa]])/表1[[#This Row],[P1-Pmin]]</f>
        <v>0.5847985376599435</v>
      </c>
      <c r="O113">
        <f>表1[[#This Row],[Total,PT Pa]]/表1[[#This Row],[P1-Pmin]]</f>
        <v>0.87490430734138458</v>
      </c>
    </row>
    <row r="114" spans="1:15" x14ac:dyDescent="0.25">
      <c r="A114">
        <v>40</v>
      </c>
      <c r="B114">
        <v>-20</v>
      </c>
      <c r="C114">
        <v>280</v>
      </c>
      <c r="D114">
        <v>0</v>
      </c>
      <c r="E114">
        <v>42.542999999999999</v>
      </c>
      <c r="F114">
        <v>-187.07</v>
      </c>
      <c r="G114">
        <v>267.53800000000001</v>
      </c>
      <c r="H114">
        <v>-261.66000000000003</v>
      </c>
      <c r="I114">
        <v>12.098000000000001</v>
      </c>
      <c r="J114">
        <f xml:space="preserve"> MIN(表1[[#This Row],[P2]:[P5]])</f>
        <v>-261.66000000000003</v>
      </c>
      <c r="K114">
        <f>表1[[#This Row],[P1, Pa]]-表1[[#This Row],[Pmin]]</f>
        <v>304.20300000000003</v>
      </c>
      <c r="L114">
        <f xml:space="preserve"> (表1[[#This Row],[P5]]-表1[[#This Row],[P4]])/(表1[[#This Row],[P1-Pmin]])</f>
        <v>0.89991880421955084</v>
      </c>
      <c r="M114">
        <f>(表1[[#This Row],[P2]]-表1[[#This Row],[P3]])/表1[[#This Row],[P1-Pmin]]</f>
        <v>-1.4944231319217758</v>
      </c>
      <c r="N114">
        <f>(表1[[#This Row],[Total,PT Pa]]-表1[[#This Row],[P1, Pa]])/表1[[#This Row],[P1-Pmin]]</f>
        <v>0.78058730518765418</v>
      </c>
      <c r="O114">
        <f>表1[[#This Row],[Total,PT Pa]]/表1[[#This Row],[P1-Pmin]]</f>
        <v>0.92043799699542728</v>
      </c>
    </row>
    <row r="115" spans="1:15" x14ac:dyDescent="0.25">
      <c r="A115">
        <v>45</v>
      </c>
      <c r="B115">
        <v>-20</v>
      </c>
      <c r="C115">
        <v>280</v>
      </c>
      <c r="D115">
        <v>0</v>
      </c>
      <c r="E115">
        <v>-15.561999999999999</v>
      </c>
      <c r="F115">
        <v>-200.62799999999999</v>
      </c>
      <c r="G115">
        <v>274.17200000000003</v>
      </c>
      <c r="H115">
        <v>-293.48200000000003</v>
      </c>
      <c r="I115">
        <v>-36.106999999999999</v>
      </c>
      <c r="J115">
        <f xml:space="preserve"> MIN(表1[[#This Row],[P2]:[P5]])</f>
        <v>-293.48200000000003</v>
      </c>
      <c r="K115">
        <f>表1[[#This Row],[P1, Pa]]-表1[[#This Row],[Pmin]]</f>
        <v>277.92</v>
      </c>
      <c r="L115">
        <f xml:space="preserve"> (表1[[#This Row],[P5]]-表1[[#This Row],[P4]])/(表1[[#This Row],[P1-Pmin]])</f>
        <v>0.92607584916522734</v>
      </c>
      <c r="M115">
        <f>(表1[[#This Row],[P2]]-表1[[#This Row],[P3]])/表1[[#This Row],[P1-Pmin]]</f>
        <v>-1.7084052964881979</v>
      </c>
      <c r="N115">
        <f>(表1[[#This Row],[Total,PT Pa]]-表1[[#This Row],[P1, Pa]])/表1[[#This Row],[P1-Pmin]]</f>
        <v>1.06347869890616</v>
      </c>
      <c r="O115">
        <f>表1[[#This Row],[Total,PT Pa]]/表1[[#This Row],[P1-Pmin]]</f>
        <v>1.0074841681059297</v>
      </c>
    </row>
    <row r="116" spans="1:15" x14ac:dyDescent="0.25">
      <c r="A116">
        <v>-45</v>
      </c>
      <c r="B116">
        <v>-15</v>
      </c>
      <c r="C116">
        <v>280</v>
      </c>
      <c r="D116">
        <v>0</v>
      </c>
      <c r="E116">
        <v>41.279000000000003</v>
      </c>
      <c r="F116">
        <v>321.77</v>
      </c>
      <c r="G116">
        <v>-195.22800000000001</v>
      </c>
      <c r="H116">
        <v>-267.32299999999998</v>
      </c>
      <c r="I116">
        <v>-82.765000000000001</v>
      </c>
      <c r="J116">
        <f xml:space="preserve"> MIN(表1[[#This Row],[P2]:[P5]])</f>
        <v>-267.32299999999998</v>
      </c>
      <c r="K116">
        <f>表1[[#This Row],[P1, Pa]]-表1[[#This Row],[Pmin]]</f>
        <v>308.60199999999998</v>
      </c>
      <c r="L116">
        <f xml:space="preserve"> (表1[[#This Row],[P5]]-表1[[#This Row],[P4]])/(表1[[#This Row],[P1-Pmin]])</f>
        <v>0.598045378837467</v>
      </c>
      <c r="M116">
        <f>(表1[[#This Row],[P2]]-表1[[#This Row],[P3]])/表1[[#This Row],[P1-Pmin]]</f>
        <v>1.6752905036260299</v>
      </c>
      <c r="N116">
        <f>(表1[[#This Row],[Total,PT Pa]]-表1[[#This Row],[P1, Pa]])/表1[[#This Row],[P1-Pmin]]</f>
        <v>0.77355623100303961</v>
      </c>
      <c r="O116">
        <f>表1[[#This Row],[Total,PT Pa]]/表1[[#This Row],[P1-Pmin]]</f>
        <v>0.90731751576464192</v>
      </c>
    </row>
    <row r="117" spans="1:15" x14ac:dyDescent="0.25">
      <c r="A117">
        <v>-40</v>
      </c>
      <c r="B117">
        <v>-15</v>
      </c>
      <c r="C117">
        <v>280</v>
      </c>
      <c r="D117">
        <v>0</v>
      </c>
      <c r="E117">
        <v>94.86</v>
      </c>
      <c r="F117">
        <v>314.75299999999999</v>
      </c>
      <c r="G117">
        <v>-164.72900000000001</v>
      </c>
      <c r="H117">
        <v>-225.50299999999999</v>
      </c>
      <c r="I117">
        <v>-29.885000000000002</v>
      </c>
      <c r="J117">
        <f xml:space="preserve"> MIN(表1[[#This Row],[P2]:[P5]])</f>
        <v>-225.50299999999999</v>
      </c>
      <c r="K117">
        <f>表1[[#This Row],[P1, Pa]]-表1[[#This Row],[Pmin]]</f>
        <v>320.363</v>
      </c>
      <c r="L117">
        <f xml:space="preserve"> (表1[[#This Row],[P5]]-表1[[#This Row],[P4]])/(表1[[#This Row],[P1-Pmin]])</f>
        <v>0.61061358521427256</v>
      </c>
      <c r="M117">
        <f>(表1[[#This Row],[P2]]-表1[[#This Row],[P3]])/表1[[#This Row],[P1-Pmin]]</f>
        <v>1.4966834497117332</v>
      </c>
      <c r="N117">
        <f>(表1[[#This Row],[Total,PT Pa]]-表1[[#This Row],[P1, Pa]])/表1[[#This Row],[P1-Pmin]]</f>
        <v>0.57790693681854644</v>
      </c>
      <c r="O117">
        <f>表1[[#This Row],[Total,PT Pa]]/表1[[#This Row],[P1-Pmin]]</f>
        <v>0.87400854655500171</v>
      </c>
    </row>
    <row r="118" spans="1:15" x14ac:dyDescent="0.25">
      <c r="A118">
        <v>-35</v>
      </c>
      <c r="B118">
        <v>-15</v>
      </c>
      <c r="C118">
        <v>280</v>
      </c>
      <c r="D118">
        <v>0</v>
      </c>
      <c r="E118">
        <v>142.45099999999999</v>
      </c>
      <c r="F118">
        <v>303.18700000000001</v>
      </c>
      <c r="G118">
        <v>-138.98699999999999</v>
      </c>
      <c r="H118">
        <v>-182.38800000000001</v>
      </c>
      <c r="I118">
        <v>22.948</v>
      </c>
      <c r="J118">
        <f xml:space="preserve"> MIN(表1[[#This Row],[P2]:[P5]])</f>
        <v>-182.38800000000001</v>
      </c>
      <c r="K118">
        <f>表1[[#This Row],[P1, Pa]]-表1[[#This Row],[Pmin]]</f>
        <v>324.839</v>
      </c>
      <c r="L118">
        <f xml:space="preserve"> (表1[[#This Row],[P5]]-表1[[#This Row],[P4]])/(表1[[#This Row],[P1-Pmin]])</f>
        <v>0.63211621757239744</v>
      </c>
      <c r="M118">
        <f>(表1[[#This Row],[P2]]-表1[[#This Row],[P3]])/表1[[#This Row],[P1-Pmin]]</f>
        <v>1.361209706962526</v>
      </c>
      <c r="N118">
        <f>(表1[[#This Row],[Total,PT Pa]]-表1[[#This Row],[P1, Pa]])/表1[[#This Row],[P1-Pmin]]</f>
        <v>0.4234374567093237</v>
      </c>
      <c r="O118">
        <f>表1[[#This Row],[Total,PT Pa]]/表1[[#This Row],[P1-Pmin]]</f>
        <v>0.86196546596929557</v>
      </c>
    </row>
    <row r="119" spans="1:15" x14ac:dyDescent="0.25">
      <c r="A119">
        <v>-30</v>
      </c>
      <c r="B119">
        <v>-15</v>
      </c>
      <c r="C119">
        <v>280</v>
      </c>
      <c r="D119">
        <v>0</v>
      </c>
      <c r="E119">
        <v>184.32</v>
      </c>
      <c r="F119">
        <v>287.36099999999999</v>
      </c>
      <c r="G119">
        <v>-111.04900000000001</v>
      </c>
      <c r="H119">
        <v>-136.05199999999999</v>
      </c>
      <c r="I119">
        <v>68.061999999999998</v>
      </c>
      <c r="J119">
        <f xml:space="preserve"> MIN(表1[[#This Row],[P2]:[P5]])</f>
        <v>-136.05199999999999</v>
      </c>
      <c r="K119">
        <f>表1[[#This Row],[P1, Pa]]-表1[[#This Row],[Pmin]]</f>
        <v>320.37199999999996</v>
      </c>
      <c r="L119">
        <f xml:space="preserve"> (表1[[#This Row],[P5]]-表1[[#This Row],[P4]])/(表1[[#This Row],[P1-Pmin]])</f>
        <v>0.63711560311138304</v>
      </c>
      <c r="M119">
        <f>(表1[[#This Row],[P2]]-表1[[#This Row],[P3]])/表1[[#This Row],[P1-Pmin]]</f>
        <v>1.2435855817612027</v>
      </c>
      <c r="N119">
        <f>(表1[[#This Row],[Total,PT Pa]]-表1[[#This Row],[P1, Pa]])/表1[[#This Row],[P1-Pmin]]</f>
        <v>0.2986528161012823</v>
      </c>
      <c r="O119">
        <f>表1[[#This Row],[Total,PT Pa]]/表1[[#This Row],[P1-Pmin]]</f>
        <v>0.87398399360743151</v>
      </c>
    </row>
    <row r="120" spans="1:15" x14ac:dyDescent="0.25">
      <c r="A120">
        <v>-25</v>
      </c>
      <c r="B120">
        <v>-15</v>
      </c>
      <c r="C120">
        <v>280</v>
      </c>
      <c r="D120">
        <v>0</v>
      </c>
      <c r="E120">
        <v>216.49</v>
      </c>
      <c r="F120">
        <v>264.64999999999998</v>
      </c>
      <c r="G120">
        <v>-68.388999999999996</v>
      </c>
      <c r="H120">
        <v>-91.766000000000005</v>
      </c>
      <c r="I120">
        <v>107.705</v>
      </c>
      <c r="J120">
        <f xml:space="preserve"> MIN(表1[[#This Row],[P2]:[P5]])</f>
        <v>-91.766000000000005</v>
      </c>
      <c r="K120">
        <f>表1[[#This Row],[P1, Pa]]-表1[[#This Row],[Pmin]]</f>
        <v>308.25600000000003</v>
      </c>
      <c r="L120">
        <f xml:space="preserve"> (表1[[#This Row],[P5]]-表1[[#This Row],[P4]])/(表1[[#This Row],[P1-Pmin]])</f>
        <v>0.64709527146268031</v>
      </c>
      <c r="M120">
        <f>(表1[[#This Row],[P2]]-表1[[#This Row],[P3]])/表1[[#This Row],[P1-Pmin]]</f>
        <v>1.0803974618498908</v>
      </c>
      <c r="N120">
        <f>(表1[[#This Row],[Total,PT Pa]]-表1[[#This Row],[P1, Pa]])/表1[[#This Row],[P1-Pmin]]</f>
        <v>0.20603005294300836</v>
      </c>
      <c r="O120">
        <f>表1[[#This Row],[Total,PT Pa]]/表1[[#This Row],[P1-Pmin]]</f>
        <v>0.90833592857884349</v>
      </c>
    </row>
    <row r="121" spans="1:15" x14ac:dyDescent="0.25">
      <c r="A121">
        <v>-20</v>
      </c>
      <c r="B121">
        <v>-15</v>
      </c>
      <c r="C121">
        <v>280</v>
      </c>
      <c r="D121">
        <v>0</v>
      </c>
      <c r="E121">
        <v>241.297</v>
      </c>
      <c r="F121">
        <v>240.51</v>
      </c>
      <c r="G121">
        <v>-23.838000000000001</v>
      </c>
      <c r="H121">
        <v>-50.837000000000003</v>
      </c>
      <c r="I121">
        <v>140.06700000000001</v>
      </c>
      <c r="J121">
        <f xml:space="preserve"> MIN(表1[[#This Row],[P2]:[P5]])</f>
        <v>-50.837000000000003</v>
      </c>
      <c r="K121">
        <f>表1[[#This Row],[P1, Pa]]-表1[[#This Row],[Pmin]]</f>
        <v>292.13400000000001</v>
      </c>
      <c r="L121">
        <f xml:space="preserve"> (表1[[#This Row],[P5]]-表1[[#This Row],[P4]])/(表1[[#This Row],[P1-Pmin]])</f>
        <v>0.65348093683035857</v>
      </c>
      <c r="M121">
        <f>(表1[[#This Row],[P2]]-表1[[#This Row],[P3]])/表1[[#This Row],[P1-Pmin]]</f>
        <v>0.90488611390663187</v>
      </c>
      <c r="N121">
        <f>(表1[[#This Row],[Total,PT Pa]]-表1[[#This Row],[P1, Pa]])/表1[[#This Row],[P1-Pmin]]</f>
        <v>0.13248372322290455</v>
      </c>
      <c r="O121">
        <f>表1[[#This Row],[Total,PT Pa]]/表1[[#This Row],[P1-Pmin]]</f>
        <v>0.95846426639829663</v>
      </c>
    </row>
    <row r="122" spans="1:15" x14ac:dyDescent="0.25">
      <c r="A122">
        <v>-15</v>
      </c>
      <c r="B122">
        <v>-15</v>
      </c>
      <c r="C122">
        <v>280</v>
      </c>
      <c r="D122">
        <v>0</v>
      </c>
      <c r="E122">
        <v>258.553</v>
      </c>
      <c r="F122">
        <v>213.59</v>
      </c>
      <c r="G122">
        <v>13.318</v>
      </c>
      <c r="H122">
        <v>-20.943999999999999</v>
      </c>
      <c r="I122">
        <v>163.39699999999999</v>
      </c>
      <c r="J122">
        <f xml:space="preserve"> MIN(表1[[#This Row],[P2]:[P5]])</f>
        <v>-20.943999999999999</v>
      </c>
      <c r="K122">
        <f>表1[[#This Row],[P1, Pa]]-表1[[#This Row],[Pmin]]</f>
        <v>279.49700000000001</v>
      </c>
      <c r="L122">
        <f xml:space="preserve"> (表1[[#This Row],[P5]]-表1[[#This Row],[P4]])/(表1[[#This Row],[P1-Pmin]])</f>
        <v>0.65954554073925653</v>
      </c>
      <c r="M122">
        <f>(表1[[#This Row],[P2]]-表1[[#This Row],[P3]])/表1[[#This Row],[P1-Pmin]]</f>
        <v>0.71654436362465423</v>
      </c>
      <c r="N122">
        <f>(表1[[#This Row],[Total,PT Pa]]-表1[[#This Row],[P1, Pa]])/表1[[#This Row],[P1-Pmin]]</f>
        <v>7.6734276217633832E-2</v>
      </c>
      <c r="O122">
        <f>表1[[#This Row],[Total,PT Pa]]/表1[[#This Row],[P1-Pmin]]</f>
        <v>1.0017996615348286</v>
      </c>
    </row>
    <row r="123" spans="1:15" x14ac:dyDescent="0.25">
      <c r="A123">
        <v>-10</v>
      </c>
      <c r="B123">
        <v>-15</v>
      </c>
      <c r="C123">
        <v>280</v>
      </c>
      <c r="D123">
        <v>0</v>
      </c>
      <c r="E123">
        <v>268.58600000000001</v>
      </c>
      <c r="F123">
        <v>182.91800000000001</v>
      </c>
      <c r="G123">
        <v>47.933999999999997</v>
      </c>
      <c r="H123">
        <v>-2.34</v>
      </c>
      <c r="I123">
        <v>179.31</v>
      </c>
      <c r="J123">
        <f xml:space="preserve"> MIN(表1[[#This Row],[P2]:[P5]])</f>
        <v>-2.34</v>
      </c>
      <c r="K123">
        <f>表1[[#This Row],[P1, Pa]]-表1[[#This Row],[Pmin]]</f>
        <v>270.92599999999999</v>
      </c>
      <c r="L123">
        <f xml:space="preserve"> (表1[[#This Row],[P5]]-表1[[#This Row],[P4]])/(表1[[#This Row],[P1-Pmin]])</f>
        <v>0.6704782855835173</v>
      </c>
      <c r="M123">
        <f>(表1[[#This Row],[P2]]-表1[[#This Row],[P3]])/表1[[#This Row],[P1-Pmin]]</f>
        <v>0.49823198954696124</v>
      </c>
      <c r="N123">
        <f>(表1[[#This Row],[Total,PT Pa]]-表1[[#This Row],[P1, Pa]])/表1[[#This Row],[P1-Pmin]]</f>
        <v>4.2129585200386774E-2</v>
      </c>
      <c r="O123">
        <f>表1[[#This Row],[Total,PT Pa]]/表1[[#This Row],[P1-Pmin]]</f>
        <v>1.0334925403984851</v>
      </c>
    </row>
    <row r="124" spans="1:15" x14ac:dyDescent="0.25">
      <c r="A124">
        <v>-5</v>
      </c>
      <c r="B124">
        <v>-15</v>
      </c>
      <c r="C124">
        <v>280</v>
      </c>
      <c r="D124">
        <v>0</v>
      </c>
      <c r="E124">
        <v>274.39</v>
      </c>
      <c r="F124">
        <v>150.584</v>
      </c>
      <c r="G124">
        <v>76.917000000000002</v>
      </c>
      <c r="H124">
        <v>-0.753</v>
      </c>
      <c r="I124">
        <v>187.81800000000001</v>
      </c>
      <c r="J124">
        <f xml:space="preserve"> MIN(表1[[#This Row],[P2]:[P5]])</f>
        <v>-0.753</v>
      </c>
      <c r="K124">
        <f>表1[[#This Row],[P1, Pa]]-表1[[#This Row],[Pmin]]</f>
        <v>275.14299999999997</v>
      </c>
      <c r="L124">
        <f xml:space="preserve"> (表1[[#This Row],[P5]]-表1[[#This Row],[P4]])/(表1[[#This Row],[P1-Pmin]])</f>
        <v>0.68535634197490036</v>
      </c>
      <c r="M124">
        <f>(表1[[#This Row],[P2]]-表1[[#This Row],[P3]])/表1[[#This Row],[P1-Pmin]]</f>
        <v>0.26774077479710556</v>
      </c>
      <c r="N124">
        <f>(表1[[#This Row],[Total,PT Pa]]-表1[[#This Row],[P1, Pa]])/表1[[#This Row],[P1-Pmin]]</f>
        <v>2.0389397513293141E-2</v>
      </c>
      <c r="O124">
        <f>表1[[#This Row],[Total,PT Pa]]/表1[[#This Row],[P1-Pmin]]</f>
        <v>1.0176526388096372</v>
      </c>
    </row>
    <row r="125" spans="1:15" x14ac:dyDescent="0.25">
      <c r="A125">
        <v>0</v>
      </c>
      <c r="B125">
        <v>-15</v>
      </c>
      <c r="C125">
        <v>280</v>
      </c>
      <c r="D125">
        <v>0</v>
      </c>
      <c r="E125">
        <v>275.33</v>
      </c>
      <c r="F125">
        <v>114.312</v>
      </c>
      <c r="G125">
        <v>102.238</v>
      </c>
      <c r="H125">
        <v>-5.62</v>
      </c>
      <c r="I125">
        <v>190.62100000000001</v>
      </c>
      <c r="J125">
        <f xml:space="preserve"> MIN(表1[[#This Row],[P2]:[P5]])</f>
        <v>-5.62</v>
      </c>
      <c r="K125">
        <f>表1[[#This Row],[P1, Pa]]-表1[[#This Row],[Pmin]]</f>
        <v>280.95</v>
      </c>
      <c r="L125">
        <f xml:space="preserve"> (表1[[#This Row],[P5]]-表1[[#This Row],[P4]])/(表1[[#This Row],[P1-Pmin]])</f>
        <v>0.69849083466809048</v>
      </c>
      <c r="M125">
        <f>(表1[[#This Row],[P2]]-表1[[#This Row],[P3]])/表1[[#This Row],[P1-Pmin]]</f>
        <v>4.2975618437444379E-2</v>
      </c>
      <c r="N125">
        <f>(表1[[#This Row],[Total,PT Pa]]-表1[[#This Row],[P1, Pa]])/表1[[#This Row],[P1-Pmin]]</f>
        <v>1.6622174764192973E-2</v>
      </c>
      <c r="O125">
        <f>表1[[#This Row],[Total,PT Pa]]/表1[[#This Row],[P1-Pmin]]</f>
        <v>0.99661861541199503</v>
      </c>
    </row>
    <row r="126" spans="1:15" x14ac:dyDescent="0.25">
      <c r="A126">
        <v>5</v>
      </c>
      <c r="B126">
        <v>-15</v>
      </c>
      <c r="C126">
        <v>280</v>
      </c>
      <c r="D126">
        <v>0</v>
      </c>
      <c r="E126">
        <v>271.76600000000002</v>
      </c>
      <c r="F126">
        <v>83.465999999999994</v>
      </c>
      <c r="G126">
        <v>135.55199999999999</v>
      </c>
      <c r="H126">
        <v>0.95299999999999996</v>
      </c>
      <c r="I126">
        <v>188.5</v>
      </c>
      <c r="J126">
        <f xml:space="preserve"> MIN(表1[[#This Row],[P2]:[P5]])</f>
        <v>0.95299999999999996</v>
      </c>
      <c r="K126">
        <f>表1[[#This Row],[P1, Pa]]-表1[[#This Row],[Pmin]]</f>
        <v>270.81300000000005</v>
      </c>
      <c r="L126">
        <f xml:space="preserve"> (表1[[#This Row],[P5]]-表1[[#This Row],[P4]])/(表1[[#This Row],[P1-Pmin]])</f>
        <v>0.69253322403281958</v>
      </c>
      <c r="M126">
        <f>(表1[[#This Row],[P2]]-表1[[#This Row],[P3]])/表1[[#This Row],[P1-Pmin]]</f>
        <v>-0.19233197815466757</v>
      </c>
      <c r="N126">
        <f>(表1[[#This Row],[Total,PT Pa]]-表1[[#This Row],[P1, Pa]])/表1[[#This Row],[P1-Pmin]]</f>
        <v>3.0404744233105425E-2</v>
      </c>
      <c r="O126">
        <f>表1[[#This Row],[Total,PT Pa]]/表1[[#This Row],[P1-Pmin]]</f>
        <v>1.0339237776620767</v>
      </c>
    </row>
    <row r="127" spans="1:15" x14ac:dyDescent="0.25">
      <c r="A127">
        <v>10</v>
      </c>
      <c r="B127">
        <v>-15</v>
      </c>
      <c r="C127">
        <v>280</v>
      </c>
      <c r="D127">
        <v>0</v>
      </c>
      <c r="E127">
        <v>261.81799999999998</v>
      </c>
      <c r="F127">
        <v>46.875999999999998</v>
      </c>
      <c r="G127">
        <v>163.291</v>
      </c>
      <c r="H127">
        <v>-10.638999999999999</v>
      </c>
      <c r="I127">
        <v>178.93700000000001</v>
      </c>
      <c r="J127">
        <f xml:space="preserve"> MIN(表1[[#This Row],[P2]:[P5]])</f>
        <v>-10.638999999999999</v>
      </c>
      <c r="K127">
        <f>表1[[#This Row],[P1, Pa]]-表1[[#This Row],[Pmin]]</f>
        <v>272.45699999999999</v>
      </c>
      <c r="L127">
        <f xml:space="preserve"> (表1[[#This Row],[P5]]-表1[[#This Row],[P4]])/(表1[[#This Row],[P1-Pmin]])</f>
        <v>0.69580153932547162</v>
      </c>
      <c r="M127">
        <f>(表1[[#This Row],[P2]]-表1[[#This Row],[P3]])/表1[[#This Row],[P1-Pmin]]</f>
        <v>-0.42727843292703066</v>
      </c>
      <c r="N127">
        <f>(表1[[#This Row],[Total,PT Pa]]-表1[[#This Row],[P1, Pa]])/表1[[#This Row],[P1-Pmin]]</f>
        <v>6.673346619833595E-2</v>
      </c>
      <c r="O127">
        <f>表1[[#This Row],[Total,PT Pa]]/表1[[#This Row],[P1-Pmin]]</f>
        <v>1.0276851026033467</v>
      </c>
    </row>
    <row r="128" spans="1:15" x14ac:dyDescent="0.25">
      <c r="A128">
        <v>15</v>
      </c>
      <c r="B128">
        <v>-15</v>
      </c>
      <c r="C128">
        <v>280</v>
      </c>
      <c r="D128">
        <v>0</v>
      </c>
      <c r="E128">
        <v>247.52799999999999</v>
      </c>
      <c r="F128">
        <v>8.2360000000000007</v>
      </c>
      <c r="G128">
        <v>191.59299999999999</v>
      </c>
      <c r="H128">
        <v>-36.643999999999998</v>
      </c>
      <c r="I128">
        <v>162.572</v>
      </c>
      <c r="J128">
        <f xml:space="preserve"> MIN(表1[[#This Row],[P2]:[P5]])</f>
        <v>-36.643999999999998</v>
      </c>
      <c r="K128">
        <f>表1[[#This Row],[P1, Pa]]-表1[[#This Row],[Pmin]]</f>
        <v>284.17199999999997</v>
      </c>
      <c r="L128">
        <f xml:space="preserve"> (表1[[#This Row],[P5]]-表1[[#This Row],[P4]])/(表1[[#This Row],[P1-Pmin]])</f>
        <v>0.70104021508100733</v>
      </c>
      <c r="M128">
        <f>(表1[[#This Row],[P2]]-表1[[#This Row],[P3]])/表1[[#This Row],[P1-Pmin]]</f>
        <v>-0.64523246484523467</v>
      </c>
      <c r="N128">
        <f>(表1[[#This Row],[Total,PT Pa]]-表1[[#This Row],[P1, Pa]])/表1[[#This Row],[P1-Pmin]]</f>
        <v>0.11426882310713234</v>
      </c>
      <c r="O128">
        <f>表1[[#This Row],[Total,PT Pa]]/表1[[#This Row],[P1-Pmin]]</f>
        <v>0.9853187506158243</v>
      </c>
    </row>
    <row r="129" spans="1:15" x14ac:dyDescent="0.25">
      <c r="A129">
        <v>20</v>
      </c>
      <c r="B129">
        <v>-15</v>
      </c>
      <c r="C129">
        <v>280</v>
      </c>
      <c r="D129">
        <v>0</v>
      </c>
      <c r="E129">
        <v>225.33799999999999</v>
      </c>
      <c r="F129">
        <v>-37.262</v>
      </c>
      <c r="G129">
        <v>217.96299999999999</v>
      </c>
      <c r="H129">
        <v>-74.831000000000003</v>
      </c>
      <c r="I129">
        <v>137.70699999999999</v>
      </c>
      <c r="J129">
        <f xml:space="preserve"> MIN(表1[[#This Row],[P2]:[P5]])</f>
        <v>-74.831000000000003</v>
      </c>
      <c r="K129">
        <f>表1[[#This Row],[P1, Pa]]-表1[[#This Row],[Pmin]]</f>
        <v>300.16899999999998</v>
      </c>
      <c r="L129">
        <f xml:space="preserve"> (表1[[#This Row],[P5]]-表1[[#This Row],[P4]])/(表1[[#This Row],[P1-Pmin]])</f>
        <v>0.70806112556593126</v>
      </c>
      <c r="M129">
        <f>(表1[[#This Row],[P2]]-表1[[#This Row],[P3]])/表1[[#This Row],[P1-Pmin]]</f>
        <v>-0.85027101399544924</v>
      </c>
      <c r="N129">
        <f>(表1[[#This Row],[Total,PT Pa]]-表1[[#This Row],[P1, Pa]])/表1[[#This Row],[P1-Pmin]]</f>
        <v>0.18210408136749634</v>
      </c>
      <c r="O129">
        <f>表1[[#This Row],[Total,PT Pa]]/表1[[#This Row],[P1-Pmin]]</f>
        <v>0.93280785157694501</v>
      </c>
    </row>
    <row r="130" spans="1:15" x14ac:dyDescent="0.25">
      <c r="A130">
        <v>25</v>
      </c>
      <c r="B130">
        <v>-15</v>
      </c>
      <c r="C130">
        <v>280</v>
      </c>
      <c r="D130">
        <v>0</v>
      </c>
      <c r="E130">
        <v>195.50899999999999</v>
      </c>
      <c r="F130">
        <v>-83.022000000000006</v>
      </c>
      <c r="G130">
        <v>241.84200000000001</v>
      </c>
      <c r="H130">
        <v>-118.47199999999999</v>
      </c>
      <c r="I130">
        <v>104.214</v>
      </c>
      <c r="J130">
        <f xml:space="preserve"> MIN(表1[[#This Row],[P2]:[P5]])</f>
        <v>-118.47199999999999</v>
      </c>
      <c r="K130">
        <f>表1[[#This Row],[P1, Pa]]-表1[[#This Row],[Pmin]]</f>
        <v>313.98099999999999</v>
      </c>
      <c r="L130">
        <f xml:space="preserve"> (表1[[#This Row],[P5]]-表1[[#This Row],[P4]])/(表1[[#This Row],[P1-Pmin]])</f>
        <v>0.70923399823556199</v>
      </c>
      <c r="M130">
        <f>(表1[[#This Row],[P2]]-表1[[#This Row],[P3]])/表1[[#This Row],[P1-Pmin]]</f>
        <v>-1.0346613330105963</v>
      </c>
      <c r="N130">
        <f>(表1[[#This Row],[Total,PT Pa]]-表1[[#This Row],[P1, Pa]])/表1[[#This Row],[P1-Pmin]]</f>
        <v>0.26909590070736772</v>
      </c>
      <c r="O130">
        <f>表1[[#This Row],[Total,PT Pa]]/表1[[#This Row],[P1-Pmin]]</f>
        <v>0.89177370605227702</v>
      </c>
    </row>
    <row r="131" spans="1:15" x14ac:dyDescent="0.25">
      <c r="A131">
        <v>30</v>
      </c>
      <c r="B131">
        <v>-15</v>
      </c>
      <c r="C131">
        <v>280</v>
      </c>
      <c r="D131">
        <v>0</v>
      </c>
      <c r="E131">
        <v>159.49299999999999</v>
      </c>
      <c r="F131">
        <v>-123.18899999999999</v>
      </c>
      <c r="G131">
        <v>263.024</v>
      </c>
      <c r="H131">
        <v>-161.88</v>
      </c>
      <c r="I131">
        <v>64.295000000000002</v>
      </c>
      <c r="J131">
        <f xml:space="preserve"> MIN(表1[[#This Row],[P2]:[P5]])</f>
        <v>-161.88</v>
      </c>
      <c r="K131">
        <f>表1[[#This Row],[P1, Pa]]-表1[[#This Row],[Pmin]]</f>
        <v>321.37299999999999</v>
      </c>
      <c r="L131">
        <f xml:space="preserve"> (表1[[#This Row],[P5]]-表1[[#This Row],[P4]])/(表1[[#This Row],[P1-Pmin]])</f>
        <v>0.70377723081901722</v>
      </c>
      <c r="M131">
        <f>(表1[[#This Row],[P2]]-表1[[#This Row],[P3]])/表1[[#This Row],[P1-Pmin]]</f>
        <v>-1.2017593263902069</v>
      </c>
      <c r="N131">
        <f>(表1[[#This Row],[Total,PT Pa]]-表1[[#This Row],[P1, Pa]])/表1[[#This Row],[P1-Pmin]]</f>
        <v>0.37497549576348982</v>
      </c>
      <c r="O131">
        <f>表1[[#This Row],[Total,PT Pa]]/表1[[#This Row],[P1-Pmin]]</f>
        <v>0.8712617425857182</v>
      </c>
    </row>
    <row r="132" spans="1:15" x14ac:dyDescent="0.25">
      <c r="A132">
        <v>35</v>
      </c>
      <c r="B132">
        <v>-15</v>
      </c>
      <c r="C132">
        <v>280</v>
      </c>
      <c r="D132">
        <v>0</v>
      </c>
      <c r="E132">
        <v>112.577</v>
      </c>
      <c r="F132">
        <v>-144.846</v>
      </c>
      <c r="G132">
        <v>279.75400000000002</v>
      </c>
      <c r="H132">
        <v>-211.34800000000001</v>
      </c>
      <c r="I132">
        <v>18.899999999999999</v>
      </c>
      <c r="J132">
        <f xml:space="preserve"> MIN(表1[[#This Row],[P2]:[P5]])</f>
        <v>-211.34800000000001</v>
      </c>
      <c r="K132">
        <f>表1[[#This Row],[P1, Pa]]-表1[[#This Row],[Pmin]]</f>
        <v>323.92500000000001</v>
      </c>
      <c r="L132">
        <f xml:space="preserve"> (表1[[#This Row],[P5]]-表1[[#This Row],[P4]])/(表1[[#This Row],[P1-Pmin]])</f>
        <v>0.71080651385351545</v>
      </c>
      <c r="M132">
        <f>(表1[[#This Row],[P2]]-表1[[#This Row],[P3]])/表1[[#This Row],[P1-Pmin]]</f>
        <v>-1.310797252450413</v>
      </c>
      <c r="N132">
        <f>(表1[[#This Row],[Total,PT Pa]]-表1[[#This Row],[P1, Pa]])/表1[[#This Row],[P1-Pmin]]</f>
        <v>0.5168572972138612</v>
      </c>
      <c r="O132">
        <f>表1[[#This Row],[Total,PT Pa]]/表1[[#This Row],[P1-Pmin]]</f>
        <v>0.86439762290653699</v>
      </c>
    </row>
    <row r="133" spans="1:15" x14ac:dyDescent="0.25">
      <c r="A133">
        <v>40</v>
      </c>
      <c r="B133">
        <v>-15</v>
      </c>
      <c r="C133">
        <v>280</v>
      </c>
      <c r="D133">
        <v>0</v>
      </c>
      <c r="E133">
        <v>61.241</v>
      </c>
      <c r="F133">
        <v>-168.42400000000001</v>
      </c>
      <c r="G133">
        <v>289.78800000000001</v>
      </c>
      <c r="H133">
        <v>-252.137</v>
      </c>
      <c r="I133">
        <v>-31.305</v>
      </c>
      <c r="J133">
        <f xml:space="preserve"> MIN(表1[[#This Row],[P2]:[P5]])</f>
        <v>-252.137</v>
      </c>
      <c r="K133">
        <f>表1[[#This Row],[P1, Pa]]-表1[[#This Row],[Pmin]]</f>
        <v>313.37799999999999</v>
      </c>
      <c r="L133">
        <f xml:space="preserve"> (表1[[#This Row],[P5]]-表1[[#This Row],[P4]])/(表1[[#This Row],[P1-Pmin]])</f>
        <v>0.70468252398062403</v>
      </c>
      <c r="M133">
        <f>(表1[[#This Row],[P2]]-表1[[#This Row],[P3]])/表1[[#This Row],[P1-Pmin]]</f>
        <v>-1.4621702863634334</v>
      </c>
      <c r="N133">
        <f>(表1[[#This Row],[Total,PT Pa]]-表1[[#This Row],[P1, Pa]])/表1[[#This Row],[P1-Pmin]]</f>
        <v>0.69806750952523799</v>
      </c>
      <c r="O133">
        <f>表1[[#This Row],[Total,PT Pa]]/表1[[#This Row],[P1-Pmin]]</f>
        <v>0.89348965147521531</v>
      </c>
    </row>
    <row r="134" spans="1:15" x14ac:dyDescent="0.25">
      <c r="A134">
        <v>45</v>
      </c>
      <c r="B134">
        <v>-15</v>
      </c>
      <c r="C134">
        <v>280</v>
      </c>
      <c r="D134">
        <v>0</v>
      </c>
      <c r="E134">
        <v>2.9260000000000002</v>
      </c>
      <c r="F134">
        <v>-198.90100000000001</v>
      </c>
      <c r="G134">
        <v>295.887</v>
      </c>
      <c r="H134">
        <v>-292.024</v>
      </c>
      <c r="I134">
        <v>-82.177999999999997</v>
      </c>
      <c r="J134">
        <f xml:space="preserve"> MIN(表1[[#This Row],[P2]:[P5]])</f>
        <v>-292.024</v>
      </c>
      <c r="K134">
        <f>表1[[#This Row],[P1, Pa]]-表1[[#This Row],[Pmin]]</f>
        <v>294.95</v>
      </c>
      <c r="L134">
        <f xml:space="preserve"> (表1[[#This Row],[P5]]-表1[[#This Row],[P4]])/(表1[[#This Row],[P1-Pmin]])</f>
        <v>0.711462959823699</v>
      </c>
      <c r="M134">
        <f>(表1[[#This Row],[P2]]-表1[[#This Row],[P3]])/表1[[#This Row],[P1-Pmin]]</f>
        <v>-1.6775317850483134</v>
      </c>
      <c r="N134">
        <f>(表1[[#This Row],[Total,PT Pa]]-表1[[#This Row],[P1, Pa]])/表1[[#This Row],[P1-Pmin]]</f>
        <v>0.93939311747753862</v>
      </c>
      <c r="O134">
        <f>表1[[#This Row],[Total,PT Pa]]/表1[[#This Row],[P1-Pmin]]</f>
        <v>0.94931344295643338</v>
      </c>
    </row>
    <row r="135" spans="1:15" x14ac:dyDescent="0.25">
      <c r="A135">
        <v>-45</v>
      </c>
      <c r="B135">
        <v>-10</v>
      </c>
      <c r="C135">
        <v>280</v>
      </c>
      <c r="D135">
        <v>0</v>
      </c>
      <c r="E135">
        <v>54.991999999999997</v>
      </c>
      <c r="F135">
        <v>327.77300000000002</v>
      </c>
      <c r="G135">
        <v>-181.41499999999999</v>
      </c>
      <c r="H135">
        <v>-244.68100000000001</v>
      </c>
      <c r="I135">
        <v>-126.952</v>
      </c>
      <c r="J135">
        <f xml:space="preserve"> MIN(表1[[#This Row],[P2]:[P5]])</f>
        <v>-244.68100000000001</v>
      </c>
      <c r="K135">
        <f>表1[[#This Row],[P1, Pa]]-表1[[#This Row],[Pmin]]</f>
        <v>299.673</v>
      </c>
      <c r="L135">
        <f xml:space="preserve"> (表1[[#This Row],[P5]]-表1[[#This Row],[P4]])/(表1[[#This Row],[P1-Pmin]])</f>
        <v>0.39285821545484584</v>
      </c>
      <c r="M135">
        <f>(表1[[#This Row],[P2]]-表1[[#This Row],[P3]])/表1[[#This Row],[P1-Pmin]]</f>
        <v>1.6991454018213186</v>
      </c>
      <c r="N135">
        <f>(表1[[#This Row],[Total,PT Pa]]-表1[[#This Row],[P1, Pa]])/表1[[#This Row],[P1-Pmin]]</f>
        <v>0.75084508781238224</v>
      </c>
      <c r="O135">
        <f>表1[[#This Row],[Total,PT Pa]]/表1[[#This Row],[P1-Pmin]]</f>
        <v>0.93435177677001269</v>
      </c>
    </row>
    <row r="136" spans="1:15" x14ac:dyDescent="0.25">
      <c r="A136">
        <v>-40</v>
      </c>
      <c r="B136">
        <v>-10</v>
      </c>
      <c r="C136">
        <v>280</v>
      </c>
      <c r="D136">
        <v>0</v>
      </c>
      <c r="E136">
        <v>108.78</v>
      </c>
      <c r="F136">
        <v>322.92899999999997</v>
      </c>
      <c r="G136">
        <v>-162.541</v>
      </c>
      <c r="H136">
        <v>-198.54400000000001</v>
      </c>
      <c r="I136">
        <v>-71.751999999999995</v>
      </c>
      <c r="J136">
        <f xml:space="preserve"> MIN(表1[[#This Row],[P2]:[P5]])</f>
        <v>-198.54400000000001</v>
      </c>
      <c r="K136">
        <f>表1[[#This Row],[P1, Pa]]-表1[[#This Row],[Pmin]]</f>
        <v>307.32400000000001</v>
      </c>
      <c r="L136">
        <f xml:space="preserve"> (表1[[#This Row],[P5]]-表1[[#This Row],[P4]])/(表1[[#This Row],[P1-Pmin]])</f>
        <v>0.41256784370891963</v>
      </c>
      <c r="M136">
        <f>(表1[[#This Row],[P2]]-表1[[#This Row],[P3]])/表1[[#This Row],[P1-Pmin]]</f>
        <v>1.5796683630305475</v>
      </c>
      <c r="N136">
        <f>(表1[[#This Row],[Total,PT Pa]]-表1[[#This Row],[P1, Pa]])/表1[[#This Row],[P1-Pmin]]</f>
        <v>0.55713188686858162</v>
      </c>
      <c r="O136">
        <f>表1[[#This Row],[Total,PT Pa]]/表1[[#This Row],[P1-Pmin]]</f>
        <v>0.91109057541877625</v>
      </c>
    </row>
    <row r="137" spans="1:15" x14ac:dyDescent="0.25">
      <c r="A137">
        <v>-35</v>
      </c>
      <c r="B137">
        <v>-10</v>
      </c>
      <c r="C137">
        <v>280</v>
      </c>
      <c r="D137">
        <v>0</v>
      </c>
      <c r="E137">
        <v>157.066</v>
      </c>
      <c r="F137">
        <v>313.69299999999998</v>
      </c>
      <c r="G137">
        <v>-132.21</v>
      </c>
      <c r="H137">
        <v>-150.613</v>
      </c>
      <c r="I137">
        <v>-18.332000000000001</v>
      </c>
      <c r="J137">
        <f xml:space="preserve"> MIN(表1[[#This Row],[P2]:[P5]])</f>
        <v>-150.613</v>
      </c>
      <c r="K137">
        <f>表1[[#This Row],[P1, Pa]]-表1[[#This Row],[Pmin]]</f>
        <v>307.67899999999997</v>
      </c>
      <c r="L137">
        <f xml:space="preserve"> (表1[[#This Row],[P5]]-表1[[#This Row],[P4]])/(表1[[#This Row],[P1-Pmin]])</f>
        <v>0.42993184455227695</v>
      </c>
      <c r="M137">
        <f>(表1[[#This Row],[P2]]-表1[[#This Row],[P3]])/表1[[#This Row],[P1-Pmin]]</f>
        <v>1.4492474299513456</v>
      </c>
      <c r="N137">
        <f>(表1[[#This Row],[Total,PT Pa]]-表1[[#This Row],[P1, Pa]])/表1[[#This Row],[P1-Pmin]]</f>
        <v>0.39955278065776345</v>
      </c>
      <c r="O137">
        <f>表1[[#This Row],[Total,PT Pa]]/表1[[#This Row],[P1-Pmin]]</f>
        <v>0.91003935920228562</v>
      </c>
    </row>
    <row r="138" spans="1:15" x14ac:dyDescent="0.25">
      <c r="A138">
        <v>-30</v>
      </c>
      <c r="B138">
        <v>-10</v>
      </c>
      <c r="C138">
        <v>280</v>
      </c>
      <c r="D138">
        <v>0</v>
      </c>
      <c r="E138">
        <v>197.482</v>
      </c>
      <c r="F138">
        <v>298.64699999999999</v>
      </c>
      <c r="G138">
        <v>-93.953999999999994</v>
      </c>
      <c r="H138">
        <v>-102.83799999999999</v>
      </c>
      <c r="I138">
        <v>30.050999999999998</v>
      </c>
      <c r="J138">
        <f xml:space="preserve"> MIN(表1[[#This Row],[P2]:[P5]])</f>
        <v>-102.83799999999999</v>
      </c>
      <c r="K138">
        <f>表1[[#This Row],[P1, Pa]]-表1[[#This Row],[Pmin]]</f>
        <v>300.32</v>
      </c>
      <c r="L138">
        <f xml:space="preserve"> (表1[[#This Row],[P5]]-表1[[#This Row],[P4]])/(表1[[#This Row],[P1-Pmin]])</f>
        <v>0.44249134256792749</v>
      </c>
      <c r="M138">
        <f>(表1[[#This Row],[P2]]-表1[[#This Row],[P3]])/表1[[#This Row],[P1-Pmin]]</f>
        <v>1.3072755727224294</v>
      </c>
      <c r="N138">
        <f>(表1[[#This Row],[Total,PT Pa]]-表1[[#This Row],[P1, Pa]])/表1[[#This Row],[P1-Pmin]]</f>
        <v>0.27476691529035696</v>
      </c>
      <c r="O138">
        <f>表1[[#This Row],[Total,PT Pa]]/表1[[#This Row],[P1-Pmin]]</f>
        <v>0.93233883857218969</v>
      </c>
    </row>
    <row r="139" spans="1:15" x14ac:dyDescent="0.25">
      <c r="A139">
        <v>-25</v>
      </c>
      <c r="B139">
        <v>-10</v>
      </c>
      <c r="C139">
        <v>280</v>
      </c>
      <c r="D139">
        <v>0</v>
      </c>
      <c r="E139">
        <v>229.85300000000001</v>
      </c>
      <c r="F139">
        <v>277.57299999999998</v>
      </c>
      <c r="G139">
        <v>-49.067</v>
      </c>
      <c r="H139">
        <v>-56.499000000000002</v>
      </c>
      <c r="I139">
        <v>73.025000000000006</v>
      </c>
      <c r="J139">
        <f xml:space="preserve"> MIN(表1[[#This Row],[P2]:[P5]])</f>
        <v>-56.499000000000002</v>
      </c>
      <c r="K139">
        <f>表1[[#This Row],[P1, Pa]]-表1[[#This Row],[Pmin]]</f>
        <v>286.35200000000003</v>
      </c>
      <c r="L139">
        <f xml:space="preserve"> (表1[[#This Row],[P5]]-表1[[#This Row],[P4]])/(表1[[#This Row],[P1-Pmin]])</f>
        <v>0.45232441191261102</v>
      </c>
      <c r="M139">
        <f>(表1[[#This Row],[P2]]-表1[[#This Row],[P3]])/表1[[#This Row],[P1-Pmin]]</f>
        <v>1.1406939710566015</v>
      </c>
      <c r="N139">
        <f>(表1[[#This Row],[Total,PT Pa]]-表1[[#This Row],[P1, Pa]])/表1[[#This Row],[P1-Pmin]]</f>
        <v>0.17512362407107332</v>
      </c>
      <c r="O139">
        <f>表1[[#This Row],[Total,PT Pa]]/表1[[#This Row],[P1-Pmin]]</f>
        <v>0.97781751131474537</v>
      </c>
    </row>
    <row r="140" spans="1:15" x14ac:dyDescent="0.25">
      <c r="A140">
        <v>-20</v>
      </c>
      <c r="B140">
        <v>-10</v>
      </c>
      <c r="C140">
        <v>280</v>
      </c>
      <c r="D140">
        <v>0</v>
      </c>
      <c r="E140">
        <v>254.69900000000001</v>
      </c>
      <c r="F140">
        <v>254.22900000000001</v>
      </c>
      <c r="G140">
        <v>-3.2839999999999998</v>
      </c>
      <c r="H140">
        <v>-15.413</v>
      </c>
      <c r="I140">
        <v>107.413</v>
      </c>
      <c r="J140">
        <f xml:space="preserve"> MIN(表1[[#This Row],[P2]:[P5]])</f>
        <v>-15.413</v>
      </c>
      <c r="K140">
        <f>表1[[#This Row],[P1, Pa]]-表1[[#This Row],[Pmin]]</f>
        <v>270.11200000000002</v>
      </c>
      <c r="L140">
        <f xml:space="preserve"> (表1[[#This Row],[P5]]-表1[[#This Row],[P4]])/(表1[[#This Row],[P1-Pmin]])</f>
        <v>0.45472248548750144</v>
      </c>
      <c r="M140">
        <f>(表1[[#This Row],[P2]]-表1[[#This Row],[P3]])/表1[[#This Row],[P1-Pmin]]</f>
        <v>0.95335638549934842</v>
      </c>
      <c r="N140">
        <f>(表1[[#This Row],[Total,PT Pa]]-表1[[#This Row],[P1, Pa]])/表1[[#This Row],[P1-Pmin]]</f>
        <v>9.3668552304229297E-2</v>
      </c>
      <c r="O140">
        <f>表1[[#This Row],[Total,PT Pa]]/表1[[#This Row],[P1-Pmin]]</f>
        <v>1.0366070370809144</v>
      </c>
    </row>
    <row r="141" spans="1:15" x14ac:dyDescent="0.25">
      <c r="A141">
        <v>-15</v>
      </c>
      <c r="B141">
        <v>-10</v>
      </c>
      <c r="C141">
        <v>280</v>
      </c>
      <c r="D141">
        <v>0</v>
      </c>
      <c r="E141">
        <v>269.71300000000002</v>
      </c>
      <c r="F141">
        <v>226.88200000000001</v>
      </c>
      <c r="G141">
        <v>35.863999999999997</v>
      </c>
      <c r="H141">
        <v>15.798999999999999</v>
      </c>
      <c r="I141">
        <v>132.36699999999999</v>
      </c>
      <c r="J141">
        <f xml:space="preserve"> MIN(表1[[#This Row],[P2]:[P5]])</f>
        <v>15.798999999999999</v>
      </c>
      <c r="K141">
        <f>表1[[#This Row],[P1, Pa]]-表1[[#This Row],[Pmin]]</f>
        <v>253.91400000000002</v>
      </c>
      <c r="L141">
        <f xml:space="preserve"> (表1[[#This Row],[P5]]-表1[[#This Row],[P4]])/(表1[[#This Row],[P1-Pmin]])</f>
        <v>0.45908457194168095</v>
      </c>
      <c r="M141">
        <f>(表1[[#This Row],[P2]]-表1[[#This Row],[P3]])/表1[[#This Row],[P1-Pmin]]</f>
        <v>0.75229408382365681</v>
      </c>
      <c r="N141">
        <f>(表1[[#This Row],[Total,PT Pa]]-表1[[#This Row],[P1, Pa]])/表1[[#This Row],[P1-Pmin]]</f>
        <v>4.0513717242845915E-2</v>
      </c>
      <c r="O141">
        <f>表1[[#This Row],[Total,PT Pa]]/表1[[#This Row],[P1-Pmin]]</f>
        <v>1.1027355718865441</v>
      </c>
    </row>
    <row r="142" spans="1:15" x14ac:dyDescent="0.25">
      <c r="A142">
        <v>-10</v>
      </c>
      <c r="B142">
        <v>-10</v>
      </c>
      <c r="C142">
        <v>280</v>
      </c>
      <c r="D142">
        <v>0</v>
      </c>
      <c r="E142">
        <v>278.91000000000003</v>
      </c>
      <c r="F142">
        <v>194.53200000000001</v>
      </c>
      <c r="G142">
        <v>62.262999999999998</v>
      </c>
      <c r="H142">
        <v>27.039000000000001</v>
      </c>
      <c r="I142">
        <v>148.56899999999999</v>
      </c>
      <c r="J142">
        <f xml:space="preserve"> MIN(表1[[#This Row],[P2]:[P5]])</f>
        <v>27.039000000000001</v>
      </c>
      <c r="K142">
        <f>表1[[#This Row],[P1, Pa]]-表1[[#This Row],[Pmin]]</f>
        <v>251.87100000000004</v>
      </c>
      <c r="L142">
        <f xml:space="preserve"> (表1[[#This Row],[P5]]-表1[[#This Row],[P4]])/(表1[[#This Row],[P1-Pmin]])</f>
        <v>0.48250890336719976</v>
      </c>
      <c r="M142">
        <f>(表1[[#This Row],[P2]]-表1[[#This Row],[P3]])/表1[[#This Row],[P1-Pmin]]</f>
        <v>0.52514580876718631</v>
      </c>
      <c r="N142">
        <f>(表1[[#This Row],[Total,PT Pa]]-表1[[#This Row],[P1, Pa]])/表1[[#This Row],[P1-Pmin]]</f>
        <v>4.3276121506643271E-3</v>
      </c>
      <c r="O142">
        <f>表1[[#This Row],[Total,PT Pa]]/表1[[#This Row],[P1-Pmin]]</f>
        <v>1.1116801854917793</v>
      </c>
    </row>
    <row r="143" spans="1:15" x14ac:dyDescent="0.25">
      <c r="A143">
        <v>-5</v>
      </c>
      <c r="B143">
        <v>-10</v>
      </c>
      <c r="C143">
        <v>280</v>
      </c>
      <c r="D143">
        <v>0</v>
      </c>
      <c r="E143">
        <v>282.815</v>
      </c>
      <c r="F143">
        <v>161.345</v>
      </c>
      <c r="G143">
        <v>90.938999999999993</v>
      </c>
      <c r="H143">
        <v>30.581</v>
      </c>
      <c r="I143">
        <v>157.63</v>
      </c>
      <c r="J143">
        <f xml:space="preserve"> MIN(表1[[#This Row],[P2]:[P5]])</f>
        <v>30.581</v>
      </c>
      <c r="K143">
        <f>表1[[#This Row],[P1, Pa]]-表1[[#This Row],[Pmin]]</f>
        <v>252.23400000000001</v>
      </c>
      <c r="L143">
        <f xml:space="preserve"> (表1[[#This Row],[P5]]-表1[[#This Row],[P4]])/(表1[[#This Row],[P1-Pmin]])</f>
        <v>0.50369498164402893</v>
      </c>
      <c r="M143">
        <f>(表1[[#This Row],[P2]]-表1[[#This Row],[P3]])/表1[[#This Row],[P1-Pmin]]</f>
        <v>0.27912969702736351</v>
      </c>
      <c r="N143">
        <f>(表1[[#This Row],[Total,PT Pa]]-表1[[#This Row],[P1, Pa]])/表1[[#This Row],[P1-Pmin]]</f>
        <v>-1.1160271811096037E-2</v>
      </c>
      <c r="O143">
        <f>表1[[#This Row],[Total,PT Pa]]/表1[[#This Row],[P1-Pmin]]</f>
        <v>1.1100803222404592</v>
      </c>
    </row>
    <row r="144" spans="1:15" x14ac:dyDescent="0.25">
      <c r="A144">
        <v>0</v>
      </c>
      <c r="B144">
        <v>-10</v>
      </c>
      <c r="C144">
        <v>280</v>
      </c>
      <c r="D144">
        <v>0</v>
      </c>
      <c r="E144">
        <v>283.685</v>
      </c>
      <c r="F144">
        <v>127.682</v>
      </c>
      <c r="G144">
        <v>119.78400000000001</v>
      </c>
      <c r="H144">
        <v>30.913</v>
      </c>
      <c r="I144">
        <v>161.66999999999999</v>
      </c>
      <c r="J144">
        <f xml:space="preserve"> MIN(表1[[#This Row],[P2]:[P5]])</f>
        <v>30.913</v>
      </c>
      <c r="K144">
        <f>表1[[#This Row],[P1, Pa]]-表1[[#This Row],[Pmin]]</f>
        <v>252.77199999999999</v>
      </c>
      <c r="L144">
        <f xml:space="preserve"> (表1[[#This Row],[P5]]-表1[[#This Row],[P4]])/(表1[[#This Row],[P1-Pmin]])</f>
        <v>0.51729226338360257</v>
      </c>
      <c r="M144">
        <f>(表1[[#This Row],[P2]]-表1[[#This Row],[P3]])/表1[[#This Row],[P1-Pmin]]</f>
        <v>3.1245549348820265E-2</v>
      </c>
      <c r="N144">
        <f>(表1[[#This Row],[Total,PT Pa]]-表1[[#This Row],[P1, Pa]])/表1[[#This Row],[P1-Pmin]]</f>
        <v>-1.4578355197569361E-2</v>
      </c>
      <c r="O144">
        <f>表1[[#This Row],[Total,PT Pa]]/表1[[#This Row],[P1-Pmin]]</f>
        <v>1.1077176269523523</v>
      </c>
    </row>
    <row r="145" spans="1:15" x14ac:dyDescent="0.25">
      <c r="A145">
        <v>5</v>
      </c>
      <c r="B145">
        <v>-10</v>
      </c>
      <c r="C145">
        <v>280</v>
      </c>
      <c r="D145">
        <v>0</v>
      </c>
      <c r="E145">
        <v>280.851</v>
      </c>
      <c r="F145">
        <v>92.933000000000007</v>
      </c>
      <c r="G145">
        <v>149.661</v>
      </c>
      <c r="H145">
        <v>30.331</v>
      </c>
      <c r="I145">
        <v>158.57400000000001</v>
      </c>
      <c r="J145">
        <f xml:space="preserve"> MIN(表1[[#This Row],[P2]:[P5]])</f>
        <v>30.331</v>
      </c>
      <c r="K145">
        <f>表1[[#This Row],[P1, Pa]]-表1[[#This Row],[Pmin]]</f>
        <v>250.52</v>
      </c>
      <c r="L145">
        <f xml:space="preserve"> (表1[[#This Row],[P5]]-表1[[#This Row],[P4]])/(表1[[#This Row],[P1-Pmin]])</f>
        <v>0.51190723295545271</v>
      </c>
      <c r="M145">
        <f>(表1[[#This Row],[P2]]-表1[[#This Row],[P3]])/表1[[#This Row],[P1-Pmin]]</f>
        <v>-0.22644100271435411</v>
      </c>
      <c r="N145">
        <f>(表1[[#This Row],[Total,PT Pa]]-表1[[#This Row],[P1, Pa]])/表1[[#This Row],[P1-Pmin]]</f>
        <v>-3.3969343764968826E-3</v>
      </c>
      <c r="O145">
        <f>表1[[#This Row],[Total,PT Pa]]/表1[[#This Row],[P1-Pmin]]</f>
        <v>1.1176752355101389</v>
      </c>
    </row>
    <row r="146" spans="1:15" x14ac:dyDescent="0.25">
      <c r="A146">
        <v>10</v>
      </c>
      <c r="B146">
        <v>-10</v>
      </c>
      <c r="C146">
        <v>280</v>
      </c>
      <c r="D146">
        <v>0</v>
      </c>
      <c r="E146">
        <v>274.72500000000002</v>
      </c>
      <c r="F146">
        <v>59.314999999999998</v>
      </c>
      <c r="G146">
        <v>180.136</v>
      </c>
      <c r="H146">
        <v>20.213000000000001</v>
      </c>
      <c r="I146">
        <v>149.33199999999999</v>
      </c>
      <c r="J146">
        <f xml:space="preserve"> MIN(表1[[#This Row],[P2]:[P5]])</f>
        <v>20.213000000000001</v>
      </c>
      <c r="K146">
        <f>表1[[#This Row],[P1, Pa]]-表1[[#This Row],[Pmin]]</f>
        <v>254.51200000000003</v>
      </c>
      <c r="L146">
        <f xml:space="preserve"> (表1[[#This Row],[P5]]-表1[[#This Row],[P4]])/(表1[[#This Row],[P1-Pmin]])</f>
        <v>0.50731989061419491</v>
      </c>
      <c r="M146">
        <f>(表1[[#This Row],[P2]]-表1[[#This Row],[P3]])/表1[[#This Row],[P1-Pmin]]</f>
        <v>-0.47471631985918145</v>
      </c>
      <c r="N146">
        <f>(表1[[#This Row],[Total,PT Pa]]-表1[[#This Row],[P1, Pa]])/表1[[#This Row],[P1-Pmin]]</f>
        <v>2.0725938266172035E-2</v>
      </c>
      <c r="O146">
        <f>表1[[#This Row],[Total,PT Pa]]/表1[[#This Row],[P1-Pmin]]</f>
        <v>1.1001445904318852</v>
      </c>
    </row>
    <row r="147" spans="1:15" x14ac:dyDescent="0.25">
      <c r="A147">
        <v>15</v>
      </c>
      <c r="B147">
        <v>-10</v>
      </c>
      <c r="C147">
        <v>280</v>
      </c>
      <c r="D147">
        <v>0</v>
      </c>
      <c r="E147">
        <v>261.69900000000001</v>
      </c>
      <c r="F147">
        <v>24.867999999999999</v>
      </c>
      <c r="G147">
        <v>209.154</v>
      </c>
      <c r="H147">
        <v>-1.127</v>
      </c>
      <c r="I147">
        <v>133.38900000000001</v>
      </c>
      <c r="J147">
        <f xml:space="preserve"> MIN(表1[[#This Row],[P2]:[P5]])</f>
        <v>-1.127</v>
      </c>
      <c r="K147">
        <f>表1[[#This Row],[P1, Pa]]-表1[[#This Row],[Pmin]]</f>
        <v>262.82600000000002</v>
      </c>
      <c r="L147">
        <f xml:space="preserve"> (表1[[#This Row],[P5]]-表1[[#This Row],[P4]])/(表1[[#This Row],[P1-Pmin]])</f>
        <v>0.51180629009306544</v>
      </c>
      <c r="M147">
        <f>(表1[[#This Row],[P2]]-表1[[#This Row],[P3]])/表1[[#This Row],[P1-Pmin]]</f>
        <v>-0.70117111701277646</v>
      </c>
      <c r="N147">
        <f>(表1[[#This Row],[Total,PT Pa]]-表1[[#This Row],[P1, Pa]])/表1[[#This Row],[P1-Pmin]]</f>
        <v>6.9631619398385192E-2</v>
      </c>
      <c r="O147">
        <f>表1[[#This Row],[Total,PT Pa]]/表1[[#This Row],[P1-Pmin]]</f>
        <v>1.0653436113626504</v>
      </c>
    </row>
    <row r="148" spans="1:15" x14ac:dyDescent="0.25">
      <c r="A148">
        <v>20</v>
      </c>
      <c r="B148">
        <v>-10</v>
      </c>
      <c r="C148">
        <v>280</v>
      </c>
      <c r="D148">
        <v>0</v>
      </c>
      <c r="E148">
        <v>240.96</v>
      </c>
      <c r="F148">
        <v>-21.844999999999999</v>
      </c>
      <c r="G148">
        <v>234.994</v>
      </c>
      <c r="H148">
        <v>-39.597999999999999</v>
      </c>
      <c r="I148">
        <v>105.696</v>
      </c>
      <c r="J148">
        <f xml:space="preserve"> MIN(表1[[#This Row],[P2]:[P5]])</f>
        <v>-39.597999999999999</v>
      </c>
      <c r="K148">
        <f>表1[[#This Row],[P1, Pa]]-表1[[#This Row],[Pmin]]</f>
        <v>280.55799999999999</v>
      </c>
      <c r="L148">
        <f xml:space="preserve"> (表1[[#This Row],[P5]]-表1[[#This Row],[P4]])/(表1[[#This Row],[P1-Pmin]])</f>
        <v>0.51787509178137847</v>
      </c>
      <c r="M148">
        <f>(表1[[#This Row],[P2]]-表1[[#This Row],[P3]])/表1[[#This Row],[P1-Pmin]]</f>
        <v>-0.91545776630857079</v>
      </c>
      <c r="N148">
        <f>(表1[[#This Row],[Total,PT Pa]]-表1[[#This Row],[P1, Pa]])/表1[[#This Row],[P1-Pmin]]</f>
        <v>0.13915126284048215</v>
      </c>
      <c r="O148">
        <f>表1[[#This Row],[Total,PT Pa]]/表1[[#This Row],[P1-Pmin]]</f>
        <v>0.99801110643788449</v>
      </c>
    </row>
    <row r="149" spans="1:15" x14ac:dyDescent="0.25">
      <c r="A149">
        <v>25</v>
      </c>
      <c r="B149">
        <v>-10</v>
      </c>
      <c r="C149">
        <v>280</v>
      </c>
      <c r="D149">
        <v>0</v>
      </c>
      <c r="E149">
        <v>210.44900000000001</v>
      </c>
      <c r="F149">
        <v>-72.864999999999995</v>
      </c>
      <c r="G149">
        <v>257.38600000000002</v>
      </c>
      <c r="H149">
        <v>-87.576999999999998</v>
      </c>
      <c r="I149">
        <v>68.19</v>
      </c>
      <c r="J149">
        <f xml:space="preserve"> MIN(表1[[#This Row],[P2]:[P5]])</f>
        <v>-87.576999999999998</v>
      </c>
      <c r="K149">
        <f>表1[[#This Row],[P1, Pa]]-表1[[#This Row],[Pmin]]</f>
        <v>298.02600000000001</v>
      </c>
      <c r="L149">
        <f xml:space="preserve"> (表1[[#This Row],[P5]]-表1[[#This Row],[P4]])/(表1[[#This Row],[P1-Pmin]])</f>
        <v>0.52266245226926511</v>
      </c>
      <c r="M149">
        <f>(表1[[#This Row],[P2]]-表1[[#This Row],[P3]])/表1[[#This Row],[P1-Pmin]]</f>
        <v>-1.1081281498929625</v>
      </c>
      <c r="N149">
        <f>(表1[[#This Row],[Total,PT Pa]]-表1[[#This Row],[P1, Pa]])/表1[[#This Row],[P1-Pmin]]</f>
        <v>0.23337225611188281</v>
      </c>
      <c r="O149">
        <f>表1[[#This Row],[Total,PT Pa]]/表1[[#This Row],[P1-Pmin]]</f>
        <v>0.93951534429881955</v>
      </c>
    </row>
    <row r="150" spans="1:15" x14ac:dyDescent="0.25">
      <c r="A150">
        <v>30</v>
      </c>
      <c r="B150">
        <v>-10</v>
      </c>
      <c r="C150">
        <v>280</v>
      </c>
      <c r="D150">
        <v>0</v>
      </c>
      <c r="E150">
        <v>172.446</v>
      </c>
      <c r="F150">
        <v>-112.642</v>
      </c>
      <c r="G150">
        <v>275.33699999999999</v>
      </c>
      <c r="H150">
        <v>-134.749</v>
      </c>
      <c r="I150">
        <v>26.065999999999999</v>
      </c>
      <c r="J150">
        <f xml:space="preserve"> MIN(表1[[#This Row],[P2]:[P5]])</f>
        <v>-134.749</v>
      </c>
      <c r="K150">
        <f>表1[[#This Row],[P1, Pa]]-表1[[#This Row],[Pmin]]</f>
        <v>307.19499999999999</v>
      </c>
      <c r="L150">
        <f xml:space="preserve"> (表1[[#This Row],[P5]]-表1[[#This Row],[P4]])/(表1[[#This Row],[P1-Pmin]])</f>
        <v>0.52349484854896722</v>
      </c>
      <c r="M150">
        <f>(表1[[#This Row],[P2]]-表1[[#This Row],[P3]])/表1[[#This Row],[P1-Pmin]]</f>
        <v>-1.2629730301599962</v>
      </c>
      <c r="N150">
        <f>(表1[[#This Row],[Total,PT Pa]]-表1[[#This Row],[P1, Pa]])/表1[[#This Row],[P1-Pmin]]</f>
        <v>0.35011637559205067</v>
      </c>
      <c r="O150">
        <f>表1[[#This Row],[Total,PT Pa]]/表1[[#This Row],[P1-Pmin]]</f>
        <v>0.91147316850860205</v>
      </c>
    </row>
    <row r="151" spans="1:15" x14ac:dyDescent="0.25">
      <c r="A151">
        <v>35</v>
      </c>
      <c r="B151">
        <v>-10</v>
      </c>
      <c r="C151">
        <v>280</v>
      </c>
      <c r="D151">
        <v>0</v>
      </c>
      <c r="E151">
        <v>127.10599999999999</v>
      </c>
      <c r="F151">
        <v>-145.88900000000001</v>
      </c>
      <c r="G151">
        <v>290.52800000000002</v>
      </c>
      <c r="H151">
        <v>-183.77</v>
      </c>
      <c r="I151">
        <v>-23.167999999999999</v>
      </c>
      <c r="J151">
        <f xml:space="preserve"> MIN(表1[[#This Row],[P2]:[P5]])</f>
        <v>-183.77</v>
      </c>
      <c r="K151">
        <f>表1[[#This Row],[P1, Pa]]-表1[[#This Row],[Pmin]]</f>
        <v>310.87599999999998</v>
      </c>
      <c r="L151">
        <f xml:space="preserve"> (表1[[#This Row],[P5]]-表1[[#This Row],[P4]])/(表1[[#This Row],[P1-Pmin]])</f>
        <v>0.51661112469280357</v>
      </c>
      <c r="M151">
        <f>(表1[[#This Row],[P2]]-表1[[#This Row],[P3]])/表1[[#This Row],[P1-Pmin]]</f>
        <v>-1.403829822823248</v>
      </c>
      <c r="N151">
        <f>(表1[[#This Row],[Total,PT Pa]]-表1[[#This Row],[P1, Pa]])/表1[[#This Row],[P1-Pmin]]</f>
        <v>0.49181667288565223</v>
      </c>
      <c r="O151">
        <f>表1[[#This Row],[Total,PT Pa]]/表1[[#This Row],[P1-Pmin]]</f>
        <v>0.90068065723954249</v>
      </c>
    </row>
    <row r="152" spans="1:15" x14ac:dyDescent="0.25">
      <c r="A152">
        <v>40</v>
      </c>
      <c r="B152">
        <v>-10</v>
      </c>
      <c r="C152">
        <v>280</v>
      </c>
      <c r="D152">
        <v>0</v>
      </c>
      <c r="E152">
        <v>76.802999999999997</v>
      </c>
      <c r="F152">
        <v>-173.517</v>
      </c>
      <c r="G152">
        <v>300.96800000000002</v>
      </c>
      <c r="H152">
        <v>-231.29300000000001</v>
      </c>
      <c r="I152">
        <v>-74.614999999999995</v>
      </c>
      <c r="J152">
        <f xml:space="preserve"> MIN(表1[[#This Row],[P2]:[P5]])</f>
        <v>-231.29300000000001</v>
      </c>
      <c r="K152">
        <f>表1[[#This Row],[P1, Pa]]-表1[[#This Row],[Pmin]]</f>
        <v>308.096</v>
      </c>
      <c r="L152">
        <f xml:space="preserve"> (表1[[#This Row],[P5]]-表1[[#This Row],[P4]])/(表1[[#This Row],[P1-Pmin]])</f>
        <v>0.5085363003739094</v>
      </c>
      <c r="M152">
        <f>(表1[[#This Row],[P2]]-表1[[#This Row],[P3]])/表1[[#This Row],[P1-Pmin]]</f>
        <v>-1.5400556969256336</v>
      </c>
      <c r="N152">
        <f>(表1[[#This Row],[Total,PT Pa]]-表1[[#This Row],[P1, Pa]])/表1[[#This Row],[P1-Pmin]]</f>
        <v>0.6595249532613211</v>
      </c>
      <c r="O152">
        <f>表1[[#This Row],[Total,PT Pa]]/表1[[#This Row],[P1-Pmin]]</f>
        <v>0.90880764437058581</v>
      </c>
    </row>
    <row r="153" spans="1:15" x14ac:dyDescent="0.25">
      <c r="A153">
        <v>45</v>
      </c>
      <c r="B153">
        <v>-10</v>
      </c>
      <c r="C153">
        <v>280</v>
      </c>
      <c r="D153">
        <v>0</v>
      </c>
      <c r="E153">
        <v>19.114000000000001</v>
      </c>
      <c r="F153">
        <v>-192.95699999999999</v>
      </c>
      <c r="G153">
        <v>306.77</v>
      </c>
      <c r="H153">
        <v>-274.39600000000002</v>
      </c>
      <c r="I153">
        <v>-128.92500000000001</v>
      </c>
      <c r="J153">
        <f xml:space="preserve"> MIN(表1[[#This Row],[P2]:[P5]])</f>
        <v>-274.39600000000002</v>
      </c>
      <c r="K153">
        <f>表1[[#This Row],[P1, Pa]]-表1[[#This Row],[Pmin]]</f>
        <v>293.51</v>
      </c>
      <c r="L153">
        <f xml:space="preserve"> (表1[[#This Row],[P5]]-表1[[#This Row],[P4]])/(表1[[#This Row],[P1-Pmin]])</f>
        <v>0.49562536199788765</v>
      </c>
      <c r="M153">
        <f>(表1[[#This Row],[P2]]-表1[[#This Row],[P3]])/表1[[#This Row],[P1-Pmin]]</f>
        <v>-1.7025893495962658</v>
      </c>
      <c r="N153">
        <f>(表1[[#This Row],[Total,PT Pa]]-表1[[#This Row],[P1, Pa]])/表1[[#This Row],[P1-Pmin]]</f>
        <v>0.88884876154134451</v>
      </c>
      <c r="O153">
        <f>表1[[#This Row],[Total,PT Pa]]/表1[[#This Row],[P1-Pmin]]</f>
        <v>0.95397090388743144</v>
      </c>
    </row>
    <row r="154" spans="1:15" x14ac:dyDescent="0.25">
      <c r="A154">
        <v>-45</v>
      </c>
      <c r="B154">
        <v>-5</v>
      </c>
      <c r="C154">
        <v>280</v>
      </c>
      <c r="D154">
        <v>0</v>
      </c>
      <c r="E154">
        <v>64.73</v>
      </c>
      <c r="F154">
        <v>324.86700000000002</v>
      </c>
      <c r="G154">
        <v>-173.6</v>
      </c>
      <c r="H154">
        <v>-214.22399999999999</v>
      </c>
      <c r="I154">
        <v>-169.499</v>
      </c>
      <c r="J154">
        <f xml:space="preserve"> MIN(表1[[#This Row],[P2]:[P5]])</f>
        <v>-214.22399999999999</v>
      </c>
      <c r="K154">
        <f>表1[[#This Row],[P1, Pa]]-表1[[#This Row],[Pmin]]</f>
        <v>278.95400000000001</v>
      </c>
      <c r="L154">
        <f xml:space="preserve"> (表1[[#This Row],[P5]]-表1[[#This Row],[P4]])/(表1[[#This Row],[P1-Pmin]])</f>
        <v>0.16033109401550075</v>
      </c>
      <c r="M154">
        <f>(表1[[#This Row],[P2]]-表1[[#This Row],[P3]])/表1[[#This Row],[P1-Pmin]]</f>
        <v>1.7869146884432558</v>
      </c>
      <c r="N154">
        <f>(表1[[#This Row],[Total,PT Pa]]-表1[[#This Row],[P1, Pa]])/表1[[#This Row],[P1-Pmin]]</f>
        <v>0.7717042953318467</v>
      </c>
      <c r="O154">
        <f>表1[[#This Row],[Total,PT Pa]]/表1[[#This Row],[P1-Pmin]]</f>
        <v>1.0037497221764162</v>
      </c>
    </row>
    <row r="155" spans="1:15" x14ac:dyDescent="0.25">
      <c r="A155">
        <v>-40</v>
      </c>
      <c r="B155">
        <v>-5</v>
      </c>
      <c r="C155">
        <v>280</v>
      </c>
      <c r="D155">
        <v>0</v>
      </c>
      <c r="E155">
        <v>118.188</v>
      </c>
      <c r="F155">
        <v>321.005</v>
      </c>
      <c r="G155">
        <v>-153.17599999999999</v>
      </c>
      <c r="H155">
        <v>-165.654</v>
      </c>
      <c r="I155">
        <v>-113.479</v>
      </c>
      <c r="J155">
        <f xml:space="preserve"> MIN(表1[[#This Row],[P2]:[P5]])</f>
        <v>-165.654</v>
      </c>
      <c r="K155">
        <f>表1[[#This Row],[P1, Pa]]-表1[[#This Row],[Pmin]]</f>
        <v>283.84199999999998</v>
      </c>
      <c r="L155">
        <f xml:space="preserve"> (表1[[#This Row],[P5]]-表1[[#This Row],[P4]])/(表1[[#This Row],[P1-Pmin]])</f>
        <v>0.18381705314928729</v>
      </c>
      <c r="M155">
        <f>(表1[[#This Row],[P2]]-表1[[#This Row],[P3]])/表1[[#This Row],[P1-Pmin]]</f>
        <v>1.6705808160878235</v>
      </c>
      <c r="N155">
        <f>(表1[[#This Row],[Total,PT Pa]]-表1[[#This Row],[P1, Pa]])/表1[[#This Row],[P1-Pmin]]</f>
        <v>0.57007771929453721</v>
      </c>
      <c r="O155">
        <f>表1[[#This Row],[Total,PT Pa]]/表1[[#This Row],[P1-Pmin]]</f>
        <v>0.98646430056158008</v>
      </c>
    </row>
    <row r="156" spans="1:15" x14ac:dyDescent="0.25">
      <c r="A156">
        <v>-35</v>
      </c>
      <c r="B156">
        <v>-5</v>
      </c>
      <c r="C156">
        <v>280</v>
      </c>
      <c r="D156">
        <v>0</v>
      </c>
      <c r="E156">
        <v>166.566</v>
      </c>
      <c r="F156">
        <v>314.05599999999998</v>
      </c>
      <c r="G156">
        <v>-123.121</v>
      </c>
      <c r="H156">
        <v>-116.18899999999999</v>
      </c>
      <c r="I156">
        <v>-57.97</v>
      </c>
      <c r="J156">
        <f xml:space="preserve"> MIN(表1[[#This Row],[P2]:[P5]])</f>
        <v>-123.121</v>
      </c>
      <c r="K156">
        <f>表1[[#This Row],[P1, Pa]]-表1[[#This Row],[Pmin]]</f>
        <v>289.68700000000001</v>
      </c>
      <c r="L156">
        <f xml:space="preserve"> (表1[[#This Row],[P5]]-表1[[#This Row],[P4]])/(表1[[#This Row],[P1-Pmin]])</f>
        <v>0.2009720836627118</v>
      </c>
      <c r="M156">
        <f>(表1[[#This Row],[P2]]-表1[[#This Row],[P3]])/表1[[#This Row],[P1-Pmin]]</f>
        <v>1.5091357223486037</v>
      </c>
      <c r="N156">
        <f>(表1[[#This Row],[Total,PT Pa]]-表1[[#This Row],[P1, Pa]])/表1[[#This Row],[P1-Pmin]]</f>
        <v>0.39157435438939264</v>
      </c>
      <c r="O156">
        <f>表1[[#This Row],[Total,PT Pa]]/表1[[#This Row],[P1-Pmin]]</f>
        <v>0.96656046008277896</v>
      </c>
    </row>
    <row r="157" spans="1:15" x14ac:dyDescent="0.25">
      <c r="A157">
        <v>-30</v>
      </c>
      <c r="B157">
        <v>-5</v>
      </c>
      <c r="C157">
        <v>280</v>
      </c>
      <c r="D157">
        <v>0</v>
      </c>
      <c r="E157">
        <v>206.678</v>
      </c>
      <c r="F157">
        <v>300.71199999999999</v>
      </c>
      <c r="G157">
        <v>-85.269000000000005</v>
      </c>
      <c r="H157">
        <v>-67.849999999999994</v>
      </c>
      <c r="I157">
        <v>-7.883</v>
      </c>
      <c r="J157">
        <f xml:space="preserve"> MIN(表1[[#This Row],[P2]:[P5]])</f>
        <v>-85.269000000000005</v>
      </c>
      <c r="K157">
        <f>表1[[#This Row],[P1, Pa]]-表1[[#This Row],[Pmin]]</f>
        <v>291.947</v>
      </c>
      <c r="L157">
        <f xml:space="preserve"> (表1[[#This Row],[P5]]-表1[[#This Row],[P4]])/(表1[[#This Row],[P1-Pmin]])</f>
        <v>0.20540372053831685</v>
      </c>
      <c r="M157">
        <f>(表1[[#This Row],[P2]]-表1[[#This Row],[P3]])/表1[[#This Row],[P1-Pmin]]</f>
        <v>1.3220927086080692</v>
      </c>
      <c r="N157">
        <f>(表1[[#This Row],[Total,PT Pa]]-表1[[#This Row],[P1, Pa]])/表1[[#This Row],[P1-Pmin]]</f>
        <v>0.2511483248671848</v>
      </c>
      <c r="O157">
        <f>表1[[#This Row],[Total,PT Pa]]/表1[[#This Row],[P1-Pmin]]</f>
        <v>0.95907818884934593</v>
      </c>
    </row>
    <row r="158" spans="1:15" x14ac:dyDescent="0.25">
      <c r="A158">
        <v>-25</v>
      </c>
      <c r="B158">
        <v>-5</v>
      </c>
      <c r="C158">
        <v>280</v>
      </c>
      <c r="D158">
        <v>0</v>
      </c>
      <c r="E158">
        <v>239.71600000000001</v>
      </c>
      <c r="F158">
        <v>282.61500000000001</v>
      </c>
      <c r="G158">
        <v>-42.832000000000001</v>
      </c>
      <c r="H158">
        <v>-20.965</v>
      </c>
      <c r="I158">
        <v>38.085999999999999</v>
      </c>
      <c r="J158">
        <f xml:space="preserve"> MIN(表1[[#This Row],[P2]:[P5]])</f>
        <v>-42.832000000000001</v>
      </c>
      <c r="K158">
        <f>表1[[#This Row],[P1, Pa]]-表1[[#This Row],[Pmin]]</f>
        <v>282.548</v>
      </c>
      <c r="L158">
        <f xml:space="preserve"> (表1[[#This Row],[P5]]-表1[[#This Row],[P4]])/(表1[[#This Row],[P1-Pmin]])</f>
        <v>0.20899457791242551</v>
      </c>
      <c r="M158">
        <f>(表1[[#This Row],[P2]]-表1[[#This Row],[P3]])/表1[[#This Row],[P1-Pmin]]</f>
        <v>1.1518290697509803</v>
      </c>
      <c r="N158">
        <f>(表1[[#This Row],[Total,PT Pa]]-表1[[#This Row],[P1, Pa]])/表1[[#This Row],[P1-Pmin]]</f>
        <v>0.14257400512479293</v>
      </c>
      <c r="O158">
        <f>表1[[#This Row],[Total,PT Pa]]/表1[[#This Row],[P1-Pmin]]</f>
        <v>0.99098206322465565</v>
      </c>
    </row>
    <row r="159" spans="1:15" x14ac:dyDescent="0.25">
      <c r="A159">
        <v>-20</v>
      </c>
      <c r="B159">
        <v>-5</v>
      </c>
      <c r="C159">
        <v>280</v>
      </c>
      <c r="D159">
        <v>0</v>
      </c>
      <c r="E159">
        <v>261.87299999999999</v>
      </c>
      <c r="F159">
        <v>258.452</v>
      </c>
      <c r="G159">
        <v>1.798</v>
      </c>
      <c r="H159">
        <v>18.940999999999999</v>
      </c>
      <c r="I159">
        <v>75.39</v>
      </c>
      <c r="J159">
        <f xml:space="preserve"> MIN(表1[[#This Row],[P2]:[P5]])</f>
        <v>1.798</v>
      </c>
      <c r="K159">
        <f>表1[[#This Row],[P1, Pa]]-表1[[#This Row],[Pmin]]</f>
        <v>260.07499999999999</v>
      </c>
      <c r="L159">
        <f xml:space="preserve"> (表1[[#This Row],[P5]]-表1[[#This Row],[P4]])/(表1[[#This Row],[P1-Pmin]])</f>
        <v>0.21704892819379026</v>
      </c>
      <c r="M159">
        <f>(表1[[#This Row],[P2]]-表1[[#This Row],[P3]])/表1[[#This Row],[P1-Pmin]]</f>
        <v>0.98684610208593682</v>
      </c>
      <c r="N159">
        <f>(表1[[#This Row],[Total,PT Pa]]-表1[[#This Row],[P1, Pa]])/表1[[#This Row],[P1-Pmin]]</f>
        <v>6.9699125252331101E-2</v>
      </c>
      <c r="O159">
        <f>表1[[#This Row],[Total,PT Pa]]/表1[[#This Row],[P1-Pmin]]</f>
        <v>1.0766125156204942</v>
      </c>
    </row>
    <row r="160" spans="1:15" x14ac:dyDescent="0.25">
      <c r="A160">
        <v>-15</v>
      </c>
      <c r="B160">
        <v>-5</v>
      </c>
      <c r="C160">
        <v>280</v>
      </c>
      <c r="D160">
        <v>0</v>
      </c>
      <c r="E160">
        <v>276.59100000000001</v>
      </c>
      <c r="F160">
        <v>232.208</v>
      </c>
      <c r="G160">
        <v>35.634999999999998</v>
      </c>
      <c r="H160">
        <v>42.402000000000001</v>
      </c>
      <c r="I160">
        <v>98.941000000000003</v>
      </c>
      <c r="J160">
        <f xml:space="preserve"> MIN(表1[[#This Row],[P2]:[P5]])</f>
        <v>35.634999999999998</v>
      </c>
      <c r="K160">
        <f>表1[[#This Row],[P1, Pa]]-表1[[#This Row],[Pmin]]</f>
        <v>240.95600000000002</v>
      </c>
      <c r="L160">
        <f xml:space="preserve"> (表1[[#This Row],[P5]]-表1[[#This Row],[P4]])/(表1[[#This Row],[P1-Pmin]])</f>
        <v>0.23464449941068077</v>
      </c>
      <c r="M160">
        <f>(表1[[#This Row],[P2]]-表1[[#This Row],[P3]])/表1[[#This Row],[P1-Pmin]]</f>
        <v>0.81580454522817436</v>
      </c>
      <c r="N160">
        <f>(表1[[#This Row],[Total,PT Pa]]-表1[[#This Row],[P1, Pa]])/表1[[#This Row],[P1-Pmin]]</f>
        <v>1.4147811218645693E-2</v>
      </c>
      <c r="O160">
        <f>表1[[#This Row],[Total,PT Pa]]/表1[[#This Row],[P1-Pmin]]</f>
        <v>1.1620378824349673</v>
      </c>
    </row>
    <row r="161" spans="1:15" x14ac:dyDescent="0.25">
      <c r="A161">
        <v>-10</v>
      </c>
      <c r="B161">
        <v>-5</v>
      </c>
      <c r="C161">
        <v>280</v>
      </c>
      <c r="D161">
        <v>0</v>
      </c>
      <c r="E161">
        <v>283.81700000000001</v>
      </c>
      <c r="F161">
        <v>201.02199999999999</v>
      </c>
      <c r="G161">
        <v>68.697999999999993</v>
      </c>
      <c r="H161">
        <v>58.555999999999997</v>
      </c>
      <c r="I161">
        <v>117.172</v>
      </c>
      <c r="J161">
        <f xml:space="preserve"> MIN(表1[[#This Row],[P2]:[P5]])</f>
        <v>58.555999999999997</v>
      </c>
      <c r="K161">
        <f>表1[[#This Row],[P1, Pa]]-表1[[#This Row],[Pmin]]</f>
        <v>225.26100000000002</v>
      </c>
      <c r="L161">
        <f xml:space="preserve"> (表1[[#This Row],[P5]]-表1[[#This Row],[P4]])/(表1[[#This Row],[P1-Pmin]])</f>
        <v>0.26021370765467611</v>
      </c>
      <c r="M161">
        <f>(表1[[#This Row],[P2]]-表1[[#This Row],[P3]])/表1[[#This Row],[P1-Pmin]]</f>
        <v>0.58742525337275431</v>
      </c>
      <c r="N161">
        <f>(表1[[#This Row],[Total,PT Pa]]-表1[[#This Row],[P1, Pa]])/表1[[#This Row],[P1-Pmin]]</f>
        <v>-1.694478848979631E-2</v>
      </c>
      <c r="O161">
        <f>表1[[#This Row],[Total,PT Pa]]/表1[[#This Row],[P1-Pmin]]</f>
        <v>1.2430025614731355</v>
      </c>
    </row>
    <row r="162" spans="1:15" x14ac:dyDescent="0.25">
      <c r="A162">
        <v>-5</v>
      </c>
      <c r="B162">
        <v>-5</v>
      </c>
      <c r="C162">
        <v>280</v>
      </c>
      <c r="D162">
        <v>0</v>
      </c>
      <c r="E162">
        <v>287.24299999999999</v>
      </c>
      <c r="F162">
        <v>167.57400000000001</v>
      </c>
      <c r="G162">
        <v>100.19</v>
      </c>
      <c r="H162">
        <v>66.113</v>
      </c>
      <c r="I162">
        <v>127.922</v>
      </c>
      <c r="J162">
        <f xml:space="preserve"> MIN(表1[[#This Row],[P2]:[P5]])</f>
        <v>66.113</v>
      </c>
      <c r="K162">
        <f>表1[[#This Row],[P1, Pa]]-表1[[#This Row],[Pmin]]</f>
        <v>221.13</v>
      </c>
      <c r="L162">
        <f xml:space="preserve"> (表1[[#This Row],[P5]]-表1[[#This Row],[P4]])/(表1[[#This Row],[P1-Pmin]])</f>
        <v>0.27951431284764616</v>
      </c>
      <c r="M162">
        <f>(表1[[#This Row],[P2]]-表1[[#This Row],[P3]])/表1[[#This Row],[P1-Pmin]]</f>
        <v>0.30472572694794925</v>
      </c>
      <c r="N162">
        <f>(表1[[#This Row],[Total,PT Pa]]-表1[[#This Row],[P1, Pa]])/表1[[#This Row],[P1-Pmin]]</f>
        <v>-3.2754488310043843E-2</v>
      </c>
      <c r="O162">
        <f>表1[[#This Row],[Total,PT Pa]]/表1[[#This Row],[P1-Pmin]]</f>
        <v>1.2662234884457106</v>
      </c>
    </row>
    <row r="163" spans="1:15" x14ac:dyDescent="0.25">
      <c r="A163">
        <v>0</v>
      </c>
      <c r="B163">
        <v>-5</v>
      </c>
      <c r="C163">
        <v>280</v>
      </c>
      <c r="D163">
        <v>0</v>
      </c>
      <c r="E163">
        <v>287.68700000000001</v>
      </c>
      <c r="F163">
        <v>133.376</v>
      </c>
      <c r="G163">
        <v>128.649</v>
      </c>
      <c r="H163">
        <v>67.350999999999999</v>
      </c>
      <c r="I163">
        <v>131.477</v>
      </c>
      <c r="J163">
        <f xml:space="preserve"> MIN(表1[[#This Row],[P2]:[P5]])</f>
        <v>67.350999999999999</v>
      </c>
      <c r="K163">
        <f>表1[[#This Row],[P1, Pa]]-表1[[#This Row],[Pmin]]</f>
        <v>220.33600000000001</v>
      </c>
      <c r="L163">
        <f xml:space="preserve"> (表1[[#This Row],[P5]]-表1[[#This Row],[P4]])/(表1[[#This Row],[P1-Pmin]])</f>
        <v>0.29103732481301287</v>
      </c>
      <c r="M163">
        <f>(表1[[#This Row],[P2]]-表1[[#This Row],[P3]])/表1[[#This Row],[P1-Pmin]]</f>
        <v>2.1453598141021001E-2</v>
      </c>
      <c r="N163">
        <f>(表1[[#This Row],[Total,PT Pa]]-表1[[#This Row],[P1, Pa]])/表1[[#This Row],[P1-Pmin]]</f>
        <v>-3.4887626170938983E-2</v>
      </c>
      <c r="O163">
        <f>表1[[#This Row],[Total,PT Pa]]/表1[[#This Row],[P1-Pmin]]</f>
        <v>1.270786435262508</v>
      </c>
    </row>
    <row r="164" spans="1:15" x14ac:dyDescent="0.25">
      <c r="A164">
        <v>5</v>
      </c>
      <c r="B164">
        <v>-5</v>
      </c>
      <c r="C164">
        <v>280</v>
      </c>
      <c r="D164">
        <v>0</v>
      </c>
      <c r="E164">
        <v>287.62900000000002</v>
      </c>
      <c r="F164">
        <v>98.677999999999997</v>
      </c>
      <c r="G164">
        <v>159.75800000000001</v>
      </c>
      <c r="H164">
        <v>64.495000000000005</v>
      </c>
      <c r="I164">
        <v>130.02099999999999</v>
      </c>
      <c r="J164">
        <f xml:space="preserve"> MIN(表1[[#This Row],[P2]:[P5]])</f>
        <v>64.495000000000005</v>
      </c>
      <c r="K164">
        <f>表1[[#This Row],[P1, Pa]]-表1[[#This Row],[Pmin]]</f>
        <v>223.13400000000001</v>
      </c>
      <c r="L164">
        <f xml:space="preserve"> (表1[[#This Row],[P5]]-表1[[#This Row],[P4]])/(表1[[#This Row],[P1-Pmin]])</f>
        <v>0.29366210438570534</v>
      </c>
      <c r="M164">
        <f>(表1[[#This Row],[P2]]-表1[[#This Row],[P3]])/表1[[#This Row],[P1-Pmin]]</f>
        <v>-0.27373685767296785</v>
      </c>
      <c r="N164">
        <f>(表1[[#This Row],[Total,PT Pa]]-表1[[#This Row],[P1, Pa]])/表1[[#This Row],[P1-Pmin]]</f>
        <v>-3.4190217537443952E-2</v>
      </c>
      <c r="O164">
        <f>表1[[#This Row],[Total,PT Pa]]/表1[[#This Row],[P1-Pmin]]</f>
        <v>1.2548513449317449</v>
      </c>
    </row>
    <row r="165" spans="1:15" x14ac:dyDescent="0.25">
      <c r="A165">
        <v>10</v>
      </c>
      <c r="B165">
        <v>-5</v>
      </c>
      <c r="C165">
        <v>280</v>
      </c>
      <c r="D165">
        <v>0</v>
      </c>
      <c r="E165">
        <v>282.40199999999999</v>
      </c>
      <c r="F165">
        <v>61.140999999999998</v>
      </c>
      <c r="G165">
        <v>189.71700000000001</v>
      </c>
      <c r="H165">
        <v>50.942999999999998</v>
      </c>
      <c r="I165">
        <v>119.14400000000001</v>
      </c>
      <c r="J165">
        <f xml:space="preserve"> MIN(表1[[#This Row],[P2]:[P5]])</f>
        <v>50.942999999999998</v>
      </c>
      <c r="K165">
        <f>表1[[#This Row],[P1, Pa]]-表1[[#This Row],[Pmin]]</f>
        <v>231.459</v>
      </c>
      <c r="L165">
        <f xml:space="preserve"> (表1[[#This Row],[P5]]-表1[[#This Row],[P4]])/(表1[[#This Row],[P1-Pmin]])</f>
        <v>0.29465693708172941</v>
      </c>
      <c r="M165">
        <f>(表1[[#This Row],[P2]]-表1[[#This Row],[P3]])/表1[[#This Row],[P1-Pmin]]</f>
        <v>-0.55550227038049949</v>
      </c>
      <c r="N165">
        <f>(表1[[#This Row],[Total,PT Pa]]-表1[[#This Row],[P1, Pa]])/表1[[#This Row],[P1-Pmin]]</f>
        <v>-1.0377647877161772E-2</v>
      </c>
      <c r="O165">
        <f>表1[[#This Row],[Total,PT Pa]]/表1[[#This Row],[P1-Pmin]]</f>
        <v>1.2097174877624115</v>
      </c>
    </row>
    <row r="166" spans="1:15" x14ac:dyDescent="0.25">
      <c r="A166">
        <v>15</v>
      </c>
      <c r="B166">
        <v>-5</v>
      </c>
      <c r="C166">
        <v>280</v>
      </c>
      <c r="D166">
        <v>0</v>
      </c>
      <c r="E166">
        <v>271.988</v>
      </c>
      <c r="F166">
        <v>27.48</v>
      </c>
      <c r="G166">
        <v>219.14099999999999</v>
      </c>
      <c r="H166">
        <v>32.695</v>
      </c>
      <c r="I166">
        <v>104.363</v>
      </c>
      <c r="J166">
        <f xml:space="preserve"> MIN(表1[[#This Row],[P2]:[P5]])</f>
        <v>27.48</v>
      </c>
      <c r="K166">
        <f>表1[[#This Row],[P1, Pa]]-表1[[#This Row],[Pmin]]</f>
        <v>244.50800000000001</v>
      </c>
      <c r="L166">
        <f xml:space="preserve"> (表1[[#This Row],[P5]]-表1[[#This Row],[P4]])/(表1[[#This Row],[P1-Pmin]])</f>
        <v>0.29311106385067159</v>
      </c>
      <c r="M166">
        <f>(表1[[#This Row],[P2]]-表1[[#This Row],[P3]])/表1[[#This Row],[P1-Pmin]]</f>
        <v>-0.78386392265283755</v>
      </c>
      <c r="N166">
        <f>(表1[[#This Row],[Total,PT Pa]]-表1[[#This Row],[P1, Pa]])/表1[[#This Row],[P1-Pmin]]</f>
        <v>3.2767843996924437E-2</v>
      </c>
      <c r="O166">
        <f>表1[[#This Row],[Total,PT Pa]]/表1[[#This Row],[P1-Pmin]]</f>
        <v>1.1451568046853273</v>
      </c>
    </row>
    <row r="167" spans="1:15" x14ac:dyDescent="0.25">
      <c r="A167">
        <v>20</v>
      </c>
      <c r="B167">
        <v>-5</v>
      </c>
      <c r="C167">
        <v>280</v>
      </c>
      <c r="D167">
        <v>0</v>
      </c>
      <c r="E167">
        <v>251.56200000000001</v>
      </c>
      <c r="F167">
        <v>-21.187999999999999</v>
      </c>
      <c r="G167">
        <v>243.91300000000001</v>
      </c>
      <c r="H167">
        <v>-5.0830000000000002</v>
      </c>
      <c r="I167">
        <v>74.471999999999994</v>
      </c>
      <c r="J167">
        <f xml:space="preserve"> MIN(表1[[#This Row],[P2]:[P5]])</f>
        <v>-21.187999999999999</v>
      </c>
      <c r="K167">
        <f>表1[[#This Row],[P1, Pa]]-表1[[#This Row],[Pmin]]</f>
        <v>272.75</v>
      </c>
      <c r="L167">
        <f xml:space="preserve"> (表1[[#This Row],[P5]]-表1[[#This Row],[P4]])/(表1[[#This Row],[P1-Pmin]])</f>
        <v>0.29167736021998164</v>
      </c>
      <c r="M167">
        <f>(表1[[#This Row],[P2]]-表1[[#This Row],[P3]])/表1[[#This Row],[P1-Pmin]]</f>
        <v>-0.97195600366636115</v>
      </c>
      <c r="N167">
        <f>(表1[[#This Row],[Total,PT Pa]]-表1[[#This Row],[P1, Pa]])/表1[[#This Row],[P1-Pmin]]</f>
        <v>0.10426397800183314</v>
      </c>
      <c r="O167">
        <f>表1[[#This Row],[Total,PT Pa]]/表1[[#This Row],[P1-Pmin]]</f>
        <v>1.0265811182401468</v>
      </c>
    </row>
    <row r="168" spans="1:15" x14ac:dyDescent="0.25">
      <c r="A168">
        <v>25</v>
      </c>
      <c r="B168">
        <v>-5</v>
      </c>
      <c r="C168">
        <v>280</v>
      </c>
      <c r="D168">
        <v>0</v>
      </c>
      <c r="E168">
        <v>219.56899999999999</v>
      </c>
      <c r="F168">
        <v>-70.328000000000003</v>
      </c>
      <c r="G168">
        <v>263.51100000000002</v>
      </c>
      <c r="H168">
        <v>-53.99</v>
      </c>
      <c r="I168">
        <v>32.222999999999999</v>
      </c>
      <c r="J168">
        <f xml:space="preserve"> MIN(表1[[#This Row],[P2]:[P5]])</f>
        <v>-70.328000000000003</v>
      </c>
      <c r="K168">
        <f>表1[[#This Row],[P1, Pa]]-表1[[#This Row],[Pmin]]</f>
        <v>289.89699999999999</v>
      </c>
      <c r="L168">
        <f xml:space="preserve"> (表1[[#This Row],[P5]]-表1[[#This Row],[P4]])/(表1[[#This Row],[P1-Pmin]])</f>
        <v>0.29739183227146193</v>
      </c>
      <c r="M168">
        <f>(表1[[#This Row],[P2]]-表1[[#This Row],[P3]])/表1[[#This Row],[P1-Pmin]]</f>
        <v>-1.1515779742460255</v>
      </c>
      <c r="N168">
        <f>(表1[[#This Row],[Total,PT Pa]]-表1[[#This Row],[P1, Pa]])/表1[[#This Row],[P1-Pmin]]</f>
        <v>0.20845679672435388</v>
      </c>
      <c r="O168">
        <f>表1[[#This Row],[Total,PT Pa]]/表1[[#This Row],[P1-Pmin]]</f>
        <v>0.96586028830929604</v>
      </c>
    </row>
    <row r="169" spans="1:15" x14ac:dyDescent="0.25">
      <c r="A169">
        <v>30</v>
      </c>
      <c r="B169">
        <v>-5</v>
      </c>
      <c r="C169">
        <v>280</v>
      </c>
      <c r="D169">
        <v>0</v>
      </c>
      <c r="E169">
        <v>183.179</v>
      </c>
      <c r="F169">
        <v>-110.63800000000001</v>
      </c>
      <c r="G169">
        <v>281.46300000000002</v>
      </c>
      <c r="H169">
        <v>-103.53100000000001</v>
      </c>
      <c r="I169">
        <v>-13.481</v>
      </c>
      <c r="J169">
        <f xml:space="preserve"> MIN(表1[[#This Row],[P2]:[P5]])</f>
        <v>-110.63800000000001</v>
      </c>
      <c r="K169">
        <f>表1[[#This Row],[P1, Pa]]-表1[[#This Row],[Pmin]]</f>
        <v>293.81700000000001</v>
      </c>
      <c r="L169">
        <f xml:space="preserve"> (表1[[#This Row],[P5]]-表1[[#This Row],[P4]])/(表1[[#This Row],[P1-Pmin]])</f>
        <v>0.30648328721619245</v>
      </c>
      <c r="M169">
        <f>(表1[[#This Row],[P2]]-表1[[#This Row],[P3]])/表1[[#This Row],[P1-Pmin]]</f>
        <v>-1.3345075336008467</v>
      </c>
      <c r="N169">
        <f>(表1[[#This Row],[Total,PT Pa]]-表1[[#This Row],[P1, Pa]])/表1[[#This Row],[P1-Pmin]]</f>
        <v>0.32952824377078249</v>
      </c>
      <c r="O169">
        <f>表1[[#This Row],[Total,PT Pa]]/表1[[#This Row],[P1-Pmin]]</f>
        <v>0.95297413015584531</v>
      </c>
    </row>
    <row r="170" spans="1:15" x14ac:dyDescent="0.25">
      <c r="A170">
        <v>35</v>
      </c>
      <c r="B170">
        <v>-5</v>
      </c>
      <c r="C170">
        <v>280</v>
      </c>
      <c r="D170">
        <v>0</v>
      </c>
      <c r="E170">
        <v>136.911</v>
      </c>
      <c r="F170">
        <v>-140.501</v>
      </c>
      <c r="G170">
        <v>293.54500000000002</v>
      </c>
      <c r="H170">
        <v>-153.39500000000001</v>
      </c>
      <c r="I170">
        <v>-64.808999999999997</v>
      </c>
      <c r="J170">
        <f xml:space="preserve"> MIN(表1[[#This Row],[P2]:[P5]])</f>
        <v>-153.39500000000001</v>
      </c>
      <c r="K170">
        <f>表1[[#This Row],[P1, Pa]]-表1[[#This Row],[Pmin]]</f>
        <v>290.30600000000004</v>
      </c>
      <c r="L170">
        <f xml:space="preserve"> (表1[[#This Row],[P5]]-表1[[#This Row],[P4]])/(表1[[#This Row],[P1-Pmin]])</f>
        <v>0.30514698283879771</v>
      </c>
      <c r="M170">
        <f>(表1[[#This Row],[P2]]-表1[[#This Row],[P3]])/表1[[#This Row],[P1-Pmin]]</f>
        <v>-1.4951327220243467</v>
      </c>
      <c r="N170">
        <f>(表1[[#This Row],[Total,PT Pa]]-表1[[#This Row],[P1, Pa]])/表1[[#This Row],[P1-Pmin]]</f>
        <v>0.492890260621551</v>
      </c>
      <c r="O170">
        <f>表1[[#This Row],[Total,PT Pa]]/表1[[#This Row],[P1-Pmin]]</f>
        <v>0.96449952808415929</v>
      </c>
    </row>
    <row r="171" spans="1:15" x14ac:dyDescent="0.25">
      <c r="A171">
        <v>40</v>
      </c>
      <c r="B171">
        <v>-5</v>
      </c>
      <c r="C171">
        <v>280</v>
      </c>
      <c r="D171">
        <v>0</v>
      </c>
      <c r="E171">
        <v>87.22</v>
      </c>
      <c r="F171">
        <v>-162.41999999999999</v>
      </c>
      <c r="G171">
        <v>303.62</v>
      </c>
      <c r="H171">
        <v>-204.00299999999999</v>
      </c>
      <c r="I171">
        <v>-117.7</v>
      </c>
      <c r="J171">
        <f xml:space="preserve"> MIN(表1[[#This Row],[P2]:[P5]])</f>
        <v>-204.00299999999999</v>
      </c>
      <c r="K171">
        <f>表1[[#This Row],[P1, Pa]]-表1[[#This Row],[Pmin]]</f>
        <v>291.22299999999996</v>
      </c>
      <c r="L171">
        <f xml:space="preserve"> (表1[[#This Row],[P5]]-表1[[#This Row],[P4]])/(表1[[#This Row],[P1-Pmin]])</f>
        <v>0.29634678579645152</v>
      </c>
      <c r="M171">
        <f>(表1[[#This Row],[P2]]-表1[[#This Row],[P3]])/表1[[#This Row],[P1-Pmin]]</f>
        <v>-1.6002856917207777</v>
      </c>
      <c r="N171">
        <f>(表1[[#This Row],[Total,PT Pa]]-表1[[#This Row],[P1, Pa]])/表1[[#This Row],[P1-Pmin]]</f>
        <v>0.66196694629201691</v>
      </c>
      <c r="O171">
        <f>表1[[#This Row],[Total,PT Pa]]/表1[[#This Row],[P1-Pmin]]</f>
        <v>0.96146252184751901</v>
      </c>
    </row>
    <row r="172" spans="1:15" x14ac:dyDescent="0.25">
      <c r="A172">
        <v>45</v>
      </c>
      <c r="B172">
        <v>-5</v>
      </c>
      <c r="C172">
        <v>280</v>
      </c>
      <c r="D172">
        <v>0</v>
      </c>
      <c r="E172">
        <v>28.135999999999999</v>
      </c>
      <c r="F172">
        <v>-172.875</v>
      </c>
      <c r="G172">
        <v>308.37400000000002</v>
      </c>
      <c r="H172">
        <v>-253.636</v>
      </c>
      <c r="I172">
        <v>-171.37</v>
      </c>
      <c r="J172">
        <f xml:space="preserve"> MIN(表1[[#This Row],[P2]:[P5]])</f>
        <v>-253.636</v>
      </c>
      <c r="K172">
        <f>表1[[#This Row],[P1, Pa]]-表1[[#This Row],[Pmin]]</f>
        <v>281.77199999999999</v>
      </c>
      <c r="L172">
        <f xml:space="preserve"> (表1[[#This Row],[P5]]-表1[[#This Row],[P4]])/(表1[[#This Row],[P1-Pmin]])</f>
        <v>0.2919594565819173</v>
      </c>
      <c r="M172">
        <f>(表1[[#This Row],[P2]]-表1[[#This Row],[P3]])/表1[[#This Row],[P1-Pmin]]</f>
        <v>-1.7079376233266614</v>
      </c>
      <c r="N172">
        <f>(表1[[#This Row],[Total,PT Pa]]-表1[[#This Row],[P1, Pa]])/表1[[#This Row],[P1-Pmin]]</f>
        <v>0.89385744502647535</v>
      </c>
      <c r="O172">
        <f>表1[[#This Row],[Total,PT Pa]]/表1[[#This Row],[P1-Pmin]]</f>
        <v>0.99371122751728347</v>
      </c>
    </row>
    <row r="173" spans="1:15" x14ac:dyDescent="0.25">
      <c r="A173">
        <v>-45</v>
      </c>
      <c r="B173">
        <v>0</v>
      </c>
      <c r="C173">
        <v>280</v>
      </c>
      <c r="D173">
        <v>0</v>
      </c>
      <c r="E173">
        <v>68.641999999999996</v>
      </c>
      <c r="F173">
        <v>319.98700000000002</v>
      </c>
      <c r="G173">
        <v>-176.357</v>
      </c>
      <c r="H173">
        <v>-178.68100000000001</v>
      </c>
      <c r="I173">
        <v>-207.184</v>
      </c>
      <c r="J173">
        <f xml:space="preserve"> MIN(表1[[#This Row],[P2]:[P5]])</f>
        <v>-207.184</v>
      </c>
      <c r="K173">
        <f>表1[[#This Row],[P1, Pa]]-表1[[#This Row],[Pmin]]</f>
        <v>275.82600000000002</v>
      </c>
      <c r="L173">
        <f xml:space="preserve"> (表1[[#This Row],[P5]]-表1[[#This Row],[P4]])/(表1[[#This Row],[P1-Pmin]])</f>
        <v>-0.10333688629788339</v>
      </c>
      <c r="M173">
        <f>(表1[[#This Row],[P2]]-表1[[#This Row],[P3]])/表1[[#This Row],[P1-Pmin]]</f>
        <v>1.7994822823084118</v>
      </c>
      <c r="N173">
        <f>(表1[[#This Row],[Total,PT Pa]]-表1[[#This Row],[P1, Pa]])/表1[[#This Row],[P1-Pmin]]</f>
        <v>0.76627294018692937</v>
      </c>
      <c r="O173">
        <f>表1[[#This Row],[Total,PT Pa]]/表1[[#This Row],[P1-Pmin]]</f>
        <v>1.0151327286042648</v>
      </c>
    </row>
    <row r="174" spans="1:15" x14ac:dyDescent="0.25">
      <c r="A174">
        <v>-40</v>
      </c>
      <c r="B174">
        <v>0</v>
      </c>
      <c r="C174">
        <v>280</v>
      </c>
      <c r="D174">
        <v>0</v>
      </c>
      <c r="E174">
        <v>122.34099999999999</v>
      </c>
      <c r="F174">
        <v>317.274</v>
      </c>
      <c r="G174">
        <v>-154.672</v>
      </c>
      <c r="H174">
        <v>-128.84700000000001</v>
      </c>
      <c r="I174">
        <v>-151.553</v>
      </c>
      <c r="J174">
        <f xml:space="preserve"> MIN(表1[[#This Row],[P2]:[P5]])</f>
        <v>-154.672</v>
      </c>
      <c r="K174">
        <f>表1[[#This Row],[P1, Pa]]-表1[[#This Row],[Pmin]]</f>
        <v>277.01299999999998</v>
      </c>
      <c r="L174">
        <f xml:space="preserve"> (表1[[#This Row],[P5]]-表1[[#This Row],[P4]])/(表1[[#This Row],[P1-Pmin]])</f>
        <v>-8.1967272294080032E-2</v>
      </c>
      <c r="M174">
        <f>(表1[[#This Row],[P2]]-表1[[#This Row],[P3]])/表1[[#This Row],[P1-Pmin]]</f>
        <v>1.7036962164230562</v>
      </c>
      <c r="N174">
        <f>(表1[[#This Row],[Total,PT Pa]]-表1[[#This Row],[P1, Pa]])/表1[[#This Row],[P1-Pmin]]</f>
        <v>0.56913935447072883</v>
      </c>
      <c r="O174">
        <f>表1[[#This Row],[Total,PT Pa]]/表1[[#This Row],[P1-Pmin]]</f>
        <v>1.0107828874457156</v>
      </c>
    </row>
    <row r="175" spans="1:15" x14ac:dyDescent="0.25">
      <c r="A175">
        <v>-35</v>
      </c>
      <c r="B175">
        <v>0</v>
      </c>
      <c r="C175">
        <v>280</v>
      </c>
      <c r="D175">
        <v>0</v>
      </c>
      <c r="E175">
        <v>170.089</v>
      </c>
      <c r="F175">
        <v>310.56400000000002</v>
      </c>
      <c r="G175">
        <v>-122.42700000000001</v>
      </c>
      <c r="H175">
        <v>-78.930000000000007</v>
      </c>
      <c r="I175">
        <v>-95.412999999999997</v>
      </c>
      <c r="J175">
        <f xml:space="preserve"> MIN(表1[[#This Row],[P2]:[P5]])</f>
        <v>-122.42700000000001</v>
      </c>
      <c r="K175">
        <f>表1[[#This Row],[P1, Pa]]-表1[[#This Row],[Pmin]]</f>
        <v>292.51600000000002</v>
      </c>
      <c r="L175">
        <f xml:space="preserve"> (表1[[#This Row],[P5]]-表1[[#This Row],[P4]])/(表1[[#This Row],[P1-Pmin]])</f>
        <v>-5.6349054410698866E-2</v>
      </c>
      <c r="M175">
        <f>(表1[[#This Row],[P2]]-表1[[#This Row],[P3]])/表1[[#This Row],[P1-Pmin]]</f>
        <v>1.4802301412572305</v>
      </c>
      <c r="N175">
        <f>(表1[[#This Row],[Total,PT Pa]]-表1[[#This Row],[P1, Pa]])/表1[[#This Row],[P1-Pmin]]</f>
        <v>0.37574354907082003</v>
      </c>
      <c r="O175">
        <f>表1[[#This Row],[Total,PT Pa]]/表1[[#This Row],[P1-Pmin]]</f>
        <v>0.95721259691777538</v>
      </c>
    </row>
    <row r="176" spans="1:15" x14ac:dyDescent="0.25">
      <c r="A176">
        <v>-30</v>
      </c>
      <c r="B176">
        <v>0</v>
      </c>
      <c r="C176">
        <v>280</v>
      </c>
      <c r="D176">
        <v>0</v>
      </c>
      <c r="E176">
        <v>210.37299999999999</v>
      </c>
      <c r="F176">
        <v>298.57</v>
      </c>
      <c r="G176">
        <v>-82.402000000000001</v>
      </c>
      <c r="H176">
        <v>-30.826000000000001</v>
      </c>
      <c r="I176">
        <v>-44.088000000000001</v>
      </c>
      <c r="J176">
        <f xml:space="preserve"> MIN(表1[[#This Row],[P2]:[P5]])</f>
        <v>-82.402000000000001</v>
      </c>
      <c r="K176">
        <f>表1[[#This Row],[P1, Pa]]-表1[[#This Row],[Pmin]]</f>
        <v>292.77499999999998</v>
      </c>
      <c r="L176">
        <f xml:space="preserve"> (表1[[#This Row],[P5]]-表1[[#This Row],[P4]])/(表1[[#This Row],[P1-Pmin]])</f>
        <v>-4.529758346853386E-2</v>
      </c>
      <c r="M176">
        <f>(表1[[#This Row],[P2]]-表1[[#This Row],[P3]])/表1[[#This Row],[P1-Pmin]]</f>
        <v>1.3012449833489881</v>
      </c>
      <c r="N176">
        <f>(表1[[#This Row],[Total,PT Pa]]-表1[[#This Row],[P1, Pa]])/表1[[#This Row],[P1-Pmin]]</f>
        <v>0.23781743659807025</v>
      </c>
      <c r="O176">
        <f>表1[[#This Row],[Total,PT Pa]]/表1[[#This Row],[P1-Pmin]]</f>
        <v>0.95636580992229536</v>
      </c>
    </row>
    <row r="177" spans="1:15" x14ac:dyDescent="0.25">
      <c r="A177">
        <v>-25</v>
      </c>
      <c r="B177">
        <v>0</v>
      </c>
      <c r="C177">
        <v>280</v>
      </c>
      <c r="D177">
        <v>0</v>
      </c>
      <c r="E177">
        <v>243.27099999999999</v>
      </c>
      <c r="F177">
        <v>281.22000000000003</v>
      </c>
      <c r="G177">
        <v>-40.892000000000003</v>
      </c>
      <c r="H177">
        <v>15.276</v>
      </c>
      <c r="I177">
        <v>3.3090000000000002</v>
      </c>
      <c r="J177">
        <f xml:space="preserve"> MIN(表1[[#This Row],[P2]:[P5]])</f>
        <v>-40.892000000000003</v>
      </c>
      <c r="K177">
        <f>表1[[#This Row],[P1, Pa]]-表1[[#This Row],[Pmin]]</f>
        <v>284.16300000000001</v>
      </c>
      <c r="L177">
        <f xml:space="preserve"> (表1[[#This Row],[P5]]-表1[[#This Row],[P4]])/(表1[[#This Row],[P1-Pmin]])</f>
        <v>-4.2113153366201785E-2</v>
      </c>
      <c r="M177">
        <f>(表1[[#This Row],[P2]]-表1[[#This Row],[P3]])/表1[[#This Row],[P1-Pmin]]</f>
        <v>1.1335465912170128</v>
      </c>
      <c r="N177">
        <f>(表1[[#This Row],[Total,PT Pa]]-表1[[#This Row],[P1, Pa]])/表1[[#This Row],[P1-Pmin]]</f>
        <v>0.12925328068749278</v>
      </c>
      <c r="O177">
        <f>表1[[#This Row],[Total,PT Pa]]/表1[[#This Row],[P1-Pmin]]</f>
        <v>0.98534995759476074</v>
      </c>
    </row>
    <row r="178" spans="1:15" x14ac:dyDescent="0.25">
      <c r="A178">
        <v>-20</v>
      </c>
      <c r="B178">
        <v>0</v>
      </c>
      <c r="C178">
        <v>280</v>
      </c>
      <c r="D178">
        <v>0</v>
      </c>
      <c r="E178">
        <v>266.35500000000002</v>
      </c>
      <c r="F178">
        <v>258.67500000000001</v>
      </c>
      <c r="G178">
        <v>1.105</v>
      </c>
      <c r="H178">
        <v>52.491999999999997</v>
      </c>
      <c r="I178">
        <v>43.524999999999999</v>
      </c>
      <c r="J178">
        <f xml:space="preserve"> MIN(表1[[#This Row],[P2]:[P5]])</f>
        <v>1.105</v>
      </c>
      <c r="K178">
        <f>表1[[#This Row],[P1, Pa]]-表1[[#This Row],[Pmin]]</f>
        <v>265.25</v>
      </c>
      <c r="L178">
        <f xml:space="preserve"> (表1[[#This Row],[P5]]-表1[[#This Row],[P4]])/(表1[[#This Row],[P1-Pmin]])</f>
        <v>-3.3805843543826576E-2</v>
      </c>
      <c r="M178">
        <f>(表1[[#This Row],[P2]]-表1[[#This Row],[P3]])/表1[[#This Row],[P1-Pmin]]</f>
        <v>0.97104618284637134</v>
      </c>
      <c r="N178">
        <f>(表1[[#This Row],[Total,PT Pa]]-表1[[#This Row],[P1, Pa]])/表1[[#This Row],[P1-Pmin]]</f>
        <v>5.1442035815268544E-2</v>
      </c>
      <c r="O178">
        <f>表1[[#This Row],[Total,PT Pa]]/表1[[#This Row],[P1-Pmin]]</f>
        <v>1.055607917059378</v>
      </c>
    </row>
    <row r="179" spans="1:15" x14ac:dyDescent="0.25">
      <c r="A179">
        <v>-15</v>
      </c>
      <c r="B179">
        <v>0</v>
      </c>
      <c r="C179">
        <v>280</v>
      </c>
      <c r="D179">
        <v>0</v>
      </c>
      <c r="E179">
        <v>278.96199999999999</v>
      </c>
      <c r="F179">
        <v>231.00899999999999</v>
      </c>
      <c r="G179">
        <v>35.143999999999998</v>
      </c>
      <c r="H179">
        <v>73.944999999999993</v>
      </c>
      <c r="I179">
        <v>67.322999999999993</v>
      </c>
      <c r="J179">
        <f xml:space="preserve"> MIN(表1[[#This Row],[P2]:[P5]])</f>
        <v>35.143999999999998</v>
      </c>
      <c r="K179">
        <f>表1[[#This Row],[P1, Pa]]-表1[[#This Row],[Pmin]]</f>
        <v>243.81799999999998</v>
      </c>
      <c r="L179">
        <f xml:space="preserve"> (表1[[#This Row],[P5]]-表1[[#This Row],[P4]])/(表1[[#This Row],[P1-Pmin]])</f>
        <v>-2.715960265443897E-2</v>
      </c>
      <c r="M179">
        <f>(表1[[#This Row],[P2]]-表1[[#This Row],[P3]])/表1[[#This Row],[P1-Pmin]]</f>
        <v>0.80332461098032137</v>
      </c>
      <c r="N179">
        <f>(表1[[#This Row],[Total,PT Pa]]-表1[[#This Row],[P1, Pa]])/表1[[#This Row],[P1-Pmin]]</f>
        <v>4.2572738682132207E-3</v>
      </c>
      <c r="O179">
        <f>表1[[#This Row],[Total,PT Pa]]/表1[[#This Row],[P1-Pmin]]</f>
        <v>1.1483975752405484</v>
      </c>
    </row>
    <row r="180" spans="1:15" x14ac:dyDescent="0.25">
      <c r="A180">
        <v>-10</v>
      </c>
      <c r="B180">
        <v>0</v>
      </c>
      <c r="C180">
        <v>280</v>
      </c>
      <c r="D180">
        <v>0</v>
      </c>
      <c r="E180">
        <v>284.93700000000001</v>
      </c>
      <c r="F180">
        <v>198.93899999999999</v>
      </c>
      <c r="G180">
        <v>68.835999999999999</v>
      </c>
      <c r="H180">
        <v>88.875</v>
      </c>
      <c r="I180">
        <v>86.521000000000001</v>
      </c>
      <c r="J180">
        <f xml:space="preserve"> MIN(表1[[#This Row],[P2]:[P5]])</f>
        <v>68.835999999999999</v>
      </c>
      <c r="K180">
        <f>表1[[#This Row],[P1, Pa]]-表1[[#This Row],[Pmin]]</f>
        <v>216.101</v>
      </c>
      <c r="L180">
        <f xml:space="preserve"> (表1[[#This Row],[P5]]-表1[[#This Row],[P4]])/(表1[[#This Row],[P1-Pmin]])</f>
        <v>-1.0893054636489416E-2</v>
      </c>
      <c r="M180">
        <f>(表1[[#This Row],[P2]]-表1[[#This Row],[P3]])/表1[[#This Row],[P1-Pmin]]</f>
        <v>0.60204719089684922</v>
      </c>
      <c r="N180">
        <f>(表1[[#This Row],[Total,PT Pa]]-表1[[#This Row],[P1, Pa]])/表1[[#This Row],[P1-Pmin]]</f>
        <v>-2.2845798955118263E-2</v>
      </c>
      <c r="O180">
        <f>表1[[#This Row],[Total,PT Pa]]/表1[[#This Row],[P1-Pmin]]</f>
        <v>1.2956904410437713</v>
      </c>
    </row>
    <row r="181" spans="1:15" x14ac:dyDescent="0.25">
      <c r="A181">
        <v>-5</v>
      </c>
      <c r="B181">
        <v>0</v>
      </c>
      <c r="C181">
        <v>280</v>
      </c>
      <c r="D181">
        <v>0</v>
      </c>
      <c r="E181">
        <v>288.39600000000002</v>
      </c>
      <c r="F181">
        <v>165.78</v>
      </c>
      <c r="G181">
        <v>103.149</v>
      </c>
      <c r="H181">
        <v>97.338999999999999</v>
      </c>
      <c r="I181">
        <v>97.682000000000002</v>
      </c>
      <c r="J181">
        <f xml:space="preserve"> MIN(表1[[#This Row],[P2]:[P5]])</f>
        <v>97.338999999999999</v>
      </c>
      <c r="K181">
        <f>表1[[#This Row],[P1, Pa]]-表1[[#This Row],[Pmin]]</f>
        <v>191.05700000000002</v>
      </c>
      <c r="L181">
        <f xml:space="preserve"> (表1[[#This Row],[P5]]-表1[[#This Row],[P4]])/(表1[[#This Row],[P1-Pmin]])</f>
        <v>1.7952757554028562E-3</v>
      </c>
      <c r="M181">
        <f>(表1[[#This Row],[P2]]-表1[[#This Row],[P3]])/表1[[#This Row],[P1-Pmin]]</f>
        <v>0.32781316570447561</v>
      </c>
      <c r="N181">
        <f>(表1[[#This Row],[Total,PT Pa]]-表1[[#This Row],[P1, Pa]])/表1[[#This Row],[P1-Pmin]]</f>
        <v>-4.3945000706595488E-2</v>
      </c>
      <c r="O181">
        <f>表1[[#This Row],[Total,PT Pa]]/表1[[#This Row],[P1-Pmin]]</f>
        <v>1.4655312289002758</v>
      </c>
    </row>
    <row r="182" spans="1:15" x14ac:dyDescent="0.25">
      <c r="A182">
        <v>0</v>
      </c>
      <c r="B182">
        <v>0</v>
      </c>
      <c r="C182">
        <v>280</v>
      </c>
      <c r="D182">
        <v>0</v>
      </c>
      <c r="E182">
        <v>292.101</v>
      </c>
      <c r="F182">
        <v>137.54900000000001</v>
      </c>
      <c r="G182">
        <v>132.553</v>
      </c>
      <c r="H182">
        <v>102.205</v>
      </c>
      <c r="I182">
        <v>104.627</v>
      </c>
      <c r="J182">
        <f xml:space="preserve"> MIN(表1[[#This Row],[P2]:[P5]])</f>
        <v>102.205</v>
      </c>
      <c r="K182">
        <f>表1[[#This Row],[P1, Pa]]-表1[[#This Row],[Pmin]]</f>
        <v>189.89600000000002</v>
      </c>
      <c r="L182">
        <f xml:space="preserve"> (表1[[#This Row],[P5]]-表1[[#This Row],[P4]])/(表1[[#This Row],[P1-Pmin]])</f>
        <v>1.2754349749336463E-2</v>
      </c>
      <c r="M182">
        <f>(表1[[#This Row],[P2]]-表1[[#This Row],[P3]])/表1[[#This Row],[P1-Pmin]]</f>
        <v>2.6309137633230867E-2</v>
      </c>
      <c r="N182">
        <f>(表1[[#This Row],[Total,PT Pa]]-表1[[#This Row],[P1, Pa]])/表1[[#This Row],[P1-Pmin]]</f>
        <v>-6.3724354383451989E-2</v>
      </c>
      <c r="O182">
        <f>表1[[#This Row],[Total,PT Pa]]/表1[[#This Row],[P1-Pmin]]</f>
        <v>1.4744913005013269</v>
      </c>
    </row>
    <row r="183" spans="1:15" x14ac:dyDescent="0.25">
      <c r="A183">
        <v>5</v>
      </c>
      <c r="B183">
        <v>0</v>
      </c>
      <c r="C183">
        <v>280</v>
      </c>
      <c r="D183">
        <v>0</v>
      </c>
      <c r="E183">
        <v>292.31099999999998</v>
      </c>
      <c r="F183">
        <v>98.164000000000001</v>
      </c>
      <c r="G183">
        <v>164.76400000000001</v>
      </c>
      <c r="H183">
        <v>97.474000000000004</v>
      </c>
      <c r="I183">
        <v>102.79300000000001</v>
      </c>
      <c r="J183">
        <f xml:space="preserve"> MIN(表1[[#This Row],[P2]:[P5]])</f>
        <v>97.474000000000004</v>
      </c>
      <c r="K183">
        <f>表1[[#This Row],[P1, Pa]]-表1[[#This Row],[Pmin]]</f>
        <v>194.83699999999999</v>
      </c>
      <c r="L183">
        <f xml:space="preserve"> (表1[[#This Row],[P5]]-表1[[#This Row],[P4]])/(表1[[#This Row],[P1-Pmin]])</f>
        <v>2.7299742861982081E-2</v>
      </c>
      <c r="M183">
        <f>(表1[[#This Row],[P2]]-表1[[#This Row],[P3]])/表1[[#This Row],[P1-Pmin]]</f>
        <v>-0.34182419150366722</v>
      </c>
      <c r="N183">
        <f>(表1[[#This Row],[Total,PT Pa]]-表1[[#This Row],[P1, Pa]])/表1[[#This Row],[P1-Pmin]]</f>
        <v>-6.3186150474499089E-2</v>
      </c>
      <c r="O183">
        <f>表1[[#This Row],[Total,PT Pa]]/表1[[#This Row],[P1-Pmin]]</f>
        <v>1.4370987030184206</v>
      </c>
    </row>
    <row r="184" spans="1:15" x14ac:dyDescent="0.25">
      <c r="A184">
        <v>10</v>
      </c>
      <c r="B184">
        <v>0</v>
      </c>
      <c r="C184">
        <v>280</v>
      </c>
      <c r="D184">
        <v>0</v>
      </c>
      <c r="E184">
        <v>286.892</v>
      </c>
      <c r="F184">
        <v>57.261000000000003</v>
      </c>
      <c r="G184">
        <v>194.00899999999999</v>
      </c>
      <c r="H184">
        <v>83.373000000000005</v>
      </c>
      <c r="I184">
        <v>90.63</v>
      </c>
      <c r="J184">
        <f xml:space="preserve"> MIN(表1[[#This Row],[P2]:[P5]])</f>
        <v>57.261000000000003</v>
      </c>
      <c r="K184">
        <f>表1[[#This Row],[P1, Pa]]-表1[[#This Row],[Pmin]]</f>
        <v>229.631</v>
      </c>
      <c r="L184">
        <f xml:space="preserve"> (表1[[#This Row],[P5]]-表1[[#This Row],[P4]])/(表1[[#This Row],[P1-Pmin]])</f>
        <v>3.1602875918321095E-2</v>
      </c>
      <c r="M184">
        <f>(表1[[#This Row],[P2]]-表1[[#This Row],[P3]])/表1[[#This Row],[P1-Pmin]]</f>
        <v>-0.59551193000944991</v>
      </c>
      <c r="N184">
        <f>(表1[[#This Row],[Total,PT Pa]]-表1[[#This Row],[P1, Pa]])/表1[[#This Row],[P1-Pmin]]</f>
        <v>-3.0013369275054307E-2</v>
      </c>
      <c r="O184">
        <f>表1[[#This Row],[Total,PT Pa]]/表1[[#This Row],[P1-Pmin]]</f>
        <v>1.219347561958098</v>
      </c>
    </row>
    <row r="185" spans="1:15" x14ac:dyDescent="0.25">
      <c r="A185">
        <v>15</v>
      </c>
      <c r="B185">
        <v>0</v>
      </c>
      <c r="C185">
        <v>280</v>
      </c>
      <c r="D185">
        <v>0</v>
      </c>
      <c r="E185">
        <v>277.82900000000001</v>
      </c>
      <c r="F185">
        <v>17.056999999999999</v>
      </c>
      <c r="G185">
        <v>223.53200000000001</v>
      </c>
      <c r="H185">
        <v>62.054000000000002</v>
      </c>
      <c r="I185">
        <v>72.626000000000005</v>
      </c>
      <c r="J185">
        <f xml:space="preserve"> MIN(表1[[#This Row],[P2]:[P5]])</f>
        <v>17.056999999999999</v>
      </c>
      <c r="K185">
        <f>表1[[#This Row],[P1, Pa]]-表1[[#This Row],[Pmin]]</f>
        <v>260.77199999999999</v>
      </c>
      <c r="L185">
        <f xml:space="preserve"> (表1[[#This Row],[P5]]-表1[[#This Row],[P4]])/(表1[[#This Row],[P1-Pmin]])</f>
        <v>4.0541162394735646E-2</v>
      </c>
      <c r="M185">
        <f>(表1[[#This Row],[P2]]-表1[[#This Row],[P3]])/表1[[#This Row],[P1-Pmin]]</f>
        <v>-0.79178362707652672</v>
      </c>
      <c r="N185">
        <f>(表1[[#This Row],[Total,PT Pa]]-表1[[#This Row],[P1, Pa]])/表1[[#This Row],[P1-Pmin]]</f>
        <v>8.325280321506881E-3</v>
      </c>
      <c r="O185">
        <f>表1[[#This Row],[Total,PT Pa]]/表1[[#This Row],[P1-Pmin]]</f>
        <v>1.0737349101897444</v>
      </c>
    </row>
    <row r="186" spans="1:15" x14ac:dyDescent="0.25">
      <c r="A186">
        <v>20</v>
      </c>
      <c r="B186">
        <v>0</v>
      </c>
      <c r="C186">
        <v>280</v>
      </c>
      <c r="D186">
        <v>0</v>
      </c>
      <c r="E186">
        <v>256.78100000000001</v>
      </c>
      <c r="F186">
        <v>-25.768000000000001</v>
      </c>
      <c r="G186">
        <v>246.833</v>
      </c>
      <c r="H186">
        <v>28.846</v>
      </c>
      <c r="I186">
        <v>41.793999999999997</v>
      </c>
      <c r="J186">
        <f xml:space="preserve"> MIN(表1[[#This Row],[P2]:[P5]])</f>
        <v>-25.768000000000001</v>
      </c>
      <c r="K186">
        <f>表1[[#This Row],[P1, Pa]]-表1[[#This Row],[Pmin]]</f>
        <v>282.54899999999998</v>
      </c>
      <c r="L186">
        <f xml:space="preserve"> (表1[[#This Row],[P5]]-表1[[#This Row],[P4]])/(表1[[#This Row],[P1-Pmin]])</f>
        <v>4.5825679793593317E-2</v>
      </c>
      <c r="M186">
        <f>(表1[[#This Row],[P2]]-表1[[#This Row],[P3]])/表1[[#This Row],[P1-Pmin]]</f>
        <v>-0.96479194759139131</v>
      </c>
      <c r="N186">
        <f>(表1[[#This Row],[Total,PT Pa]]-表1[[#This Row],[P1, Pa]])/表1[[#This Row],[P1-Pmin]]</f>
        <v>8.2176896750652081E-2</v>
      </c>
      <c r="O186">
        <f>表1[[#This Row],[Total,PT Pa]]/表1[[#This Row],[P1-Pmin]]</f>
        <v>0.99097855593189155</v>
      </c>
    </row>
    <row r="187" spans="1:15" x14ac:dyDescent="0.25">
      <c r="A187">
        <v>25</v>
      </c>
      <c r="B187">
        <v>0</v>
      </c>
      <c r="C187">
        <v>280</v>
      </c>
      <c r="D187">
        <v>0</v>
      </c>
      <c r="E187">
        <v>224.02500000000001</v>
      </c>
      <c r="F187">
        <v>-72.034999999999997</v>
      </c>
      <c r="G187">
        <v>264.21300000000002</v>
      </c>
      <c r="H187">
        <v>-20.376000000000001</v>
      </c>
      <c r="I187">
        <v>-4.883</v>
      </c>
      <c r="J187">
        <f xml:space="preserve"> MIN(表1[[#This Row],[P2]:[P5]])</f>
        <v>-72.034999999999997</v>
      </c>
      <c r="K187">
        <f>表1[[#This Row],[P1, Pa]]-表1[[#This Row],[Pmin]]</f>
        <v>296.06</v>
      </c>
      <c r="L187">
        <f xml:space="preserve"> (表1[[#This Row],[P5]]-表1[[#This Row],[P4]])/(表1[[#This Row],[P1-Pmin]])</f>
        <v>5.2330608660406681E-2</v>
      </c>
      <c r="M187">
        <f>(表1[[#This Row],[P2]]-表1[[#This Row],[P3]])/表1[[#This Row],[P1-Pmin]]</f>
        <v>-1.1357427548469907</v>
      </c>
      <c r="N187">
        <f>(表1[[#This Row],[Total,PT Pa]]-表1[[#This Row],[P1, Pa]])/表1[[#This Row],[P1-Pmin]]</f>
        <v>0.18906640545835302</v>
      </c>
      <c r="O187">
        <f>表1[[#This Row],[Total,PT Pa]]/表1[[#This Row],[P1-Pmin]]</f>
        <v>0.94575423900560696</v>
      </c>
    </row>
    <row r="188" spans="1:15" x14ac:dyDescent="0.25">
      <c r="A188">
        <v>30</v>
      </c>
      <c r="B188">
        <v>0</v>
      </c>
      <c r="C188">
        <v>280</v>
      </c>
      <c r="D188">
        <v>0</v>
      </c>
      <c r="E188">
        <v>187.941</v>
      </c>
      <c r="F188">
        <v>-110.741</v>
      </c>
      <c r="G188">
        <v>281.16300000000001</v>
      </c>
      <c r="H188">
        <v>-69.019000000000005</v>
      </c>
      <c r="I188">
        <v>-51.984000000000002</v>
      </c>
      <c r="J188">
        <f xml:space="preserve"> MIN(表1[[#This Row],[P2]:[P5]])</f>
        <v>-110.741</v>
      </c>
      <c r="K188">
        <f>表1[[#This Row],[P1, Pa]]-表1[[#This Row],[Pmin]]</f>
        <v>298.68200000000002</v>
      </c>
      <c r="L188">
        <f xml:space="preserve"> (表1[[#This Row],[P5]]-表1[[#This Row],[P4]])/(表1[[#This Row],[P1-Pmin]])</f>
        <v>5.7033902277338448E-2</v>
      </c>
      <c r="M188">
        <f>(表1[[#This Row],[P2]]-表1[[#This Row],[P3]])/表1[[#This Row],[P1-Pmin]]</f>
        <v>-1.3121112085763453</v>
      </c>
      <c r="N188">
        <f>(表1[[#This Row],[Total,PT Pa]]-表1[[#This Row],[P1, Pa]])/表1[[#This Row],[P1-Pmin]]</f>
        <v>0.30821743526560019</v>
      </c>
      <c r="O188">
        <f>表1[[#This Row],[Total,PT Pa]]/表1[[#This Row],[P1-Pmin]]</f>
        <v>0.93745187189050561</v>
      </c>
    </row>
    <row r="189" spans="1:15" x14ac:dyDescent="0.25">
      <c r="A189">
        <v>35</v>
      </c>
      <c r="B189">
        <v>0</v>
      </c>
      <c r="C189">
        <v>280</v>
      </c>
      <c r="D189">
        <v>0</v>
      </c>
      <c r="E189">
        <v>141.87200000000001</v>
      </c>
      <c r="F189">
        <v>-143.68100000000001</v>
      </c>
      <c r="G189">
        <v>293.91699999999997</v>
      </c>
      <c r="H189">
        <v>-120.54900000000001</v>
      </c>
      <c r="I189">
        <v>-105.39700000000001</v>
      </c>
      <c r="J189">
        <f xml:space="preserve"> MIN(表1[[#This Row],[P2]:[P5]])</f>
        <v>-143.68100000000001</v>
      </c>
      <c r="K189">
        <f>表1[[#This Row],[P1, Pa]]-表1[[#This Row],[Pmin]]</f>
        <v>285.553</v>
      </c>
      <c r="L189">
        <f xml:space="preserve"> (表1[[#This Row],[P5]]-表1[[#This Row],[P4]])/(表1[[#This Row],[P1-Pmin]])</f>
        <v>5.306195347273536E-2</v>
      </c>
      <c r="M189">
        <f>(表1[[#This Row],[P2]]-表1[[#This Row],[P3]])/表1[[#This Row],[P1-Pmin]]</f>
        <v>-1.5324580725819723</v>
      </c>
      <c r="N189">
        <f>(表1[[#This Row],[Total,PT Pa]]-表1[[#This Row],[P1, Pa]])/表1[[#This Row],[P1-Pmin]]</f>
        <v>0.48372106053867403</v>
      </c>
      <c r="O189">
        <f>表1[[#This Row],[Total,PT Pa]]/表1[[#This Row],[P1-Pmin]]</f>
        <v>0.98055352246343064</v>
      </c>
    </row>
    <row r="190" spans="1:15" x14ac:dyDescent="0.25">
      <c r="A190">
        <v>40</v>
      </c>
      <c r="B190">
        <v>0</v>
      </c>
      <c r="C190">
        <v>280</v>
      </c>
      <c r="D190">
        <v>0</v>
      </c>
      <c r="E190">
        <v>92.474000000000004</v>
      </c>
      <c r="F190">
        <v>-166.44399999999999</v>
      </c>
      <c r="G190">
        <v>303.58499999999998</v>
      </c>
      <c r="H190">
        <v>-172.011</v>
      </c>
      <c r="I190">
        <v>-159.404</v>
      </c>
      <c r="J190">
        <f xml:space="preserve"> MIN(表1[[#This Row],[P2]:[P5]])</f>
        <v>-172.011</v>
      </c>
      <c r="K190">
        <f>表1[[#This Row],[P1, Pa]]-表1[[#This Row],[Pmin]]</f>
        <v>264.48500000000001</v>
      </c>
      <c r="L190">
        <f xml:space="preserve"> (表1[[#This Row],[P5]]-表1[[#This Row],[P4]])/(表1[[#This Row],[P1-Pmin]])</f>
        <v>4.7666219256290519E-2</v>
      </c>
      <c r="M190">
        <f>(表1[[#This Row],[P2]]-表1[[#This Row],[P3]])/表1[[#This Row],[P1-Pmin]]</f>
        <v>-1.7771480424220654</v>
      </c>
      <c r="N190">
        <f>(表1[[#This Row],[Total,PT Pa]]-表1[[#This Row],[P1, Pa]])/表1[[#This Row],[P1-Pmin]]</f>
        <v>0.70902319602245878</v>
      </c>
      <c r="O190">
        <f>表1[[#This Row],[Total,PT Pa]]/表1[[#This Row],[P1-Pmin]]</f>
        <v>1.058661171711061</v>
      </c>
    </row>
    <row r="191" spans="1:15" x14ac:dyDescent="0.25">
      <c r="A191">
        <v>45</v>
      </c>
      <c r="B191">
        <v>0</v>
      </c>
      <c r="C191">
        <v>280</v>
      </c>
      <c r="D191">
        <v>0</v>
      </c>
      <c r="E191">
        <v>34.396999999999998</v>
      </c>
      <c r="F191">
        <v>-179.16</v>
      </c>
      <c r="G191">
        <v>307.13900000000001</v>
      </c>
      <c r="H191">
        <v>-221.93700000000001</v>
      </c>
      <c r="I191">
        <v>-212.34299999999999</v>
      </c>
      <c r="J191">
        <f xml:space="preserve"> MIN(表1[[#This Row],[P2]:[P5]])</f>
        <v>-221.93700000000001</v>
      </c>
      <c r="K191">
        <f>表1[[#This Row],[P1, Pa]]-表1[[#This Row],[Pmin]]</f>
        <v>256.334</v>
      </c>
      <c r="L191">
        <f xml:space="preserve"> (表1[[#This Row],[P5]]-表1[[#This Row],[P4]])/(表1[[#This Row],[P1-Pmin]])</f>
        <v>3.7427731007201627E-2</v>
      </c>
      <c r="M191">
        <f>(表1[[#This Row],[P2]]-表1[[#This Row],[P3]])/表1[[#This Row],[P1-Pmin]]</f>
        <v>-1.8971303065531688</v>
      </c>
      <c r="N191">
        <f>(表1[[#This Row],[Total,PT Pa]]-表1[[#This Row],[P1, Pa]])/表1[[#This Row],[P1-Pmin]]</f>
        <v>0.95813664983966229</v>
      </c>
      <c r="O191">
        <f>表1[[#This Row],[Total,PT Pa]]/表1[[#This Row],[P1-Pmin]]</f>
        <v>1.0923248574125946</v>
      </c>
    </row>
    <row r="192" spans="1:15" x14ac:dyDescent="0.25">
      <c r="A192">
        <v>-45</v>
      </c>
      <c r="B192">
        <v>5</v>
      </c>
      <c r="C192">
        <v>280</v>
      </c>
      <c r="D192">
        <v>0</v>
      </c>
      <c r="E192">
        <v>67.242999999999995</v>
      </c>
      <c r="F192">
        <v>316.86399999999998</v>
      </c>
      <c r="G192">
        <v>-179.47900000000001</v>
      </c>
      <c r="H192">
        <v>-149.28</v>
      </c>
      <c r="I192">
        <v>-229.96600000000001</v>
      </c>
      <c r="J192">
        <f xml:space="preserve"> MIN(表1[[#This Row],[P2]:[P5]])</f>
        <v>-229.96600000000001</v>
      </c>
      <c r="K192">
        <f>表1[[#This Row],[P1, Pa]]-表1[[#This Row],[Pmin]]</f>
        <v>297.209</v>
      </c>
      <c r="L192">
        <f xml:space="preserve"> (表1[[#This Row],[P5]]-表1[[#This Row],[P4]])/(表1[[#This Row],[P1-Pmin]])</f>
        <v>-0.27147899289725413</v>
      </c>
      <c r="M192">
        <f>(表1[[#This Row],[P2]]-表1[[#This Row],[P3]])/表1[[#This Row],[P1-Pmin]]</f>
        <v>1.6700133576035718</v>
      </c>
      <c r="N192">
        <f>(表1[[#This Row],[Total,PT Pa]]-表1[[#This Row],[P1, Pa]])/表1[[#This Row],[P1-Pmin]]</f>
        <v>0.71584978920557585</v>
      </c>
      <c r="O192">
        <f>表1[[#This Row],[Total,PT Pa]]/表1[[#This Row],[P1-Pmin]]</f>
        <v>0.94209798491970298</v>
      </c>
    </row>
    <row r="193" spans="1:15" x14ac:dyDescent="0.25">
      <c r="A193">
        <v>-40</v>
      </c>
      <c r="B193">
        <v>5</v>
      </c>
      <c r="C193">
        <v>280</v>
      </c>
      <c r="D193">
        <v>0</v>
      </c>
      <c r="E193">
        <v>120.52200000000001</v>
      </c>
      <c r="F193">
        <v>313.61799999999999</v>
      </c>
      <c r="G193">
        <v>-157.60400000000001</v>
      </c>
      <c r="H193">
        <v>-93.938000000000002</v>
      </c>
      <c r="I193">
        <v>-179.78700000000001</v>
      </c>
      <c r="J193">
        <f xml:space="preserve"> MIN(表1[[#This Row],[P2]:[P5]])</f>
        <v>-179.78700000000001</v>
      </c>
      <c r="K193">
        <f>表1[[#This Row],[P1, Pa]]-表1[[#This Row],[Pmin]]</f>
        <v>300.30900000000003</v>
      </c>
      <c r="L193">
        <f xml:space="preserve"> (表1[[#This Row],[P5]]-表1[[#This Row],[P4]])/(表1[[#This Row],[P1-Pmin]])</f>
        <v>-0.28586888837830365</v>
      </c>
      <c r="M193">
        <f>(表1[[#This Row],[P2]]-表1[[#This Row],[P3]])/表1[[#This Row],[P1-Pmin]]</f>
        <v>1.5691238024834417</v>
      </c>
      <c r="N193">
        <f>(表1[[#This Row],[Total,PT Pa]]-表1[[#This Row],[P1, Pa]])/表1[[#This Row],[P1-Pmin]]</f>
        <v>0.53104635558707858</v>
      </c>
      <c r="O193">
        <f>表1[[#This Row],[Total,PT Pa]]/表1[[#This Row],[P1-Pmin]]</f>
        <v>0.93237298915450406</v>
      </c>
    </row>
    <row r="194" spans="1:15" x14ac:dyDescent="0.25">
      <c r="A194">
        <v>-35</v>
      </c>
      <c r="B194">
        <v>5</v>
      </c>
      <c r="C194">
        <v>280</v>
      </c>
      <c r="D194">
        <v>0</v>
      </c>
      <c r="E194">
        <v>168.518</v>
      </c>
      <c r="F194">
        <v>306.86900000000003</v>
      </c>
      <c r="G194">
        <v>-126.285</v>
      </c>
      <c r="H194">
        <v>-40.116999999999997</v>
      </c>
      <c r="I194">
        <v>-130.39099999999999</v>
      </c>
      <c r="J194">
        <f xml:space="preserve"> MIN(表1[[#This Row],[P2]:[P5]])</f>
        <v>-130.39099999999999</v>
      </c>
      <c r="K194">
        <f>表1[[#This Row],[P1, Pa]]-表1[[#This Row],[Pmin]]</f>
        <v>298.90899999999999</v>
      </c>
      <c r="L194">
        <f xml:space="preserve"> (表1[[#This Row],[P5]]-表1[[#This Row],[P4]])/(表1[[#This Row],[P1-Pmin]])</f>
        <v>-0.30201164903030692</v>
      </c>
      <c r="M194">
        <f>(表1[[#This Row],[P2]]-表1[[#This Row],[P3]])/表1[[#This Row],[P1-Pmin]]</f>
        <v>1.449116620777561</v>
      </c>
      <c r="N194">
        <f>(表1[[#This Row],[Total,PT Pa]]-表1[[#This Row],[P1, Pa]])/表1[[#This Row],[P1-Pmin]]</f>
        <v>0.37296300880870098</v>
      </c>
      <c r="O194">
        <f>表1[[#This Row],[Total,PT Pa]]/表1[[#This Row],[P1-Pmin]]</f>
        <v>0.93673994426397333</v>
      </c>
    </row>
    <row r="195" spans="1:15" x14ac:dyDescent="0.25">
      <c r="A195">
        <v>-30</v>
      </c>
      <c r="B195">
        <v>5</v>
      </c>
      <c r="C195">
        <v>280</v>
      </c>
      <c r="D195">
        <v>0</v>
      </c>
      <c r="E195">
        <v>207.999</v>
      </c>
      <c r="F195">
        <v>293.8</v>
      </c>
      <c r="G195">
        <v>-85.787000000000006</v>
      </c>
      <c r="H195">
        <v>7.5490000000000004</v>
      </c>
      <c r="I195">
        <v>-79.069000000000003</v>
      </c>
      <c r="J195">
        <f xml:space="preserve"> MIN(表1[[#This Row],[P2]:[P5]])</f>
        <v>-85.787000000000006</v>
      </c>
      <c r="K195">
        <f>表1[[#This Row],[P1, Pa]]-表1[[#This Row],[Pmin]]</f>
        <v>293.786</v>
      </c>
      <c r="L195">
        <f xml:space="preserve"> (表1[[#This Row],[P5]]-表1[[#This Row],[P4]])/(表1[[#This Row],[P1-Pmin]])</f>
        <v>-0.29483365442873388</v>
      </c>
      <c r="M195">
        <f>(表1[[#This Row],[P2]]-表1[[#This Row],[P3]])/表1[[#This Row],[P1-Pmin]]</f>
        <v>1.2920527186455446</v>
      </c>
      <c r="N195">
        <f>(表1[[#This Row],[Total,PT Pa]]-表1[[#This Row],[P1, Pa]])/表1[[#This Row],[P1-Pmin]]</f>
        <v>0.24507975192827433</v>
      </c>
      <c r="O195">
        <f>表1[[#This Row],[Total,PT Pa]]/表1[[#This Row],[P1-Pmin]]</f>
        <v>0.95307468701708042</v>
      </c>
    </row>
    <row r="196" spans="1:15" x14ac:dyDescent="0.25">
      <c r="A196">
        <v>-25</v>
      </c>
      <c r="B196">
        <v>5</v>
      </c>
      <c r="C196">
        <v>280</v>
      </c>
      <c r="D196">
        <v>0</v>
      </c>
      <c r="E196">
        <v>241.96199999999999</v>
      </c>
      <c r="F196">
        <v>276.56200000000001</v>
      </c>
      <c r="G196">
        <v>-42.662999999999997</v>
      </c>
      <c r="H196">
        <v>51.176000000000002</v>
      </c>
      <c r="I196">
        <v>-30.716999999999999</v>
      </c>
      <c r="J196">
        <f xml:space="preserve"> MIN(表1[[#This Row],[P2]:[P5]])</f>
        <v>-42.662999999999997</v>
      </c>
      <c r="K196">
        <f>表1[[#This Row],[P1, Pa]]-表1[[#This Row],[Pmin]]</f>
        <v>284.625</v>
      </c>
      <c r="L196">
        <f xml:space="preserve"> (表1[[#This Row],[P5]]-表1[[#This Row],[P4]])/(表1[[#This Row],[P1-Pmin]])</f>
        <v>-0.28772244180939832</v>
      </c>
      <c r="M196">
        <f>(表1[[#This Row],[P2]]-表1[[#This Row],[P3]])/表1[[#This Row],[P1-Pmin]]</f>
        <v>1.1215634606938956</v>
      </c>
      <c r="N196">
        <f>(表1[[#This Row],[Total,PT Pa]]-表1[[#This Row],[P1, Pa]])/表1[[#This Row],[P1-Pmin]]</f>
        <v>0.13364251207729472</v>
      </c>
      <c r="O196">
        <f>表1[[#This Row],[Total,PT Pa]]/表1[[#This Row],[P1-Pmin]]</f>
        <v>0.98375054896794023</v>
      </c>
    </row>
    <row r="197" spans="1:15" x14ac:dyDescent="0.25">
      <c r="A197">
        <v>-20</v>
      </c>
      <c r="B197">
        <v>5</v>
      </c>
      <c r="C197">
        <v>280</v>
      </c>
      <c r="D197">
        <v>0</v>
      </c>
      <c r="E197">
        <v>264.88299999999998</v>
      </c>
      <c r="F197">
        <v>252.982</v>
      </c>
      <c r="G197">
        <v>3.2160000000000002</v>
      </c>
      <c r="H197">
        <v>86.962000000000003</v>
      </c>
      <c r="I197">
        <v>12.507</v>
      </c>
      <c r="J197">
        <f xml:space="preserve"> MIN(表1[[#This Row],[P2]:[P5]])</f>
        <v>3.2160000000000002</v>
      </c>
      <c r="K197">
        <f>表1[[#This Row],[P1, Pa]]-表1[[#This Row],[Pmin]]</f>
        <v>261.66699999999997</v>
      </c>
      <c r="L197">
        <f xml:space="preserve"> (表1[[#This Row],[P5]]-表1[[#This Row],[P4]])/(表1[[#This Row],[P1-Pmin]])</f>
        <v>-0.2845410388012245</v>
      </c>
      <c r="M197">
        <f>(表1[[#This Row],[P2]]-表1[[#This Row],[P3]])/表1[[#This Row],[P1-Pmin]]</f>
        <v>0.95451852927575898</v>
      </c>
      <c r="N197">
        <f>(表1[[#This Row],[Total,PT Pa]]-表1[[#This Row],[P1, Pa]])/表1[[#This Row],[P1-Pmin]]</f>
        <v>5.7771900927514816E-2</v>
      </c>
      <c r="O197">
        <f>表1[[#This Row],[Total,PT Pa]]/表1[[#This Row],[P1-Pmin]]</f>
        <v>1.0700623311307884</v>
      </c>
    </row>
    <row r="198" spans="1:15" x14ac:dyDescent="0.25">
      <c r="A198">
        <v>-15</v>
      </c>
      <c r="B198">
        <v>5</v>
      </c>
      <c r="C198">
        <v>280</v>
      </c>
      <c r="D198">
        <v>0</v>
      </c>
      <c r="E198">
        <v>278.70800000000003</v>
      </c>
      <c r="F198">
        <v>226.233</v>
      </c>
      <c r="G198">
        <v>36.491</v>
      </c>
      <c r="H198">
        <v>106.825</v>
      </c>
      <c r="I198">
        <v>37.948999999999998</v>
      </c>
      <c r="J198">
        <f xml:space="preserve"> MIN(表1[[#This Row],[P2]:[P5]])</f>
        <v>36.491</v>
      </c>
      <c r="K198">
        <f>表1[[#This Row],[P1, Pa]]-表1[[#This Row],[Pmin]]</f>
        <v>242.21700000000004</v>
      </c>
      <c r="L198">
        <f xml:space="preserve"> (表1[[#This Row],[P5]]-表1[[#This Row],[P4]])/(表1[[#This Row],[P1-Pmin]])</f>
        <v>-0.28435658933931141</v>
      </c>
      <c r="M198">
        <f>(表1[[#This Row],[P2]]-表1[[#This Row],[P3]])/表1[[#This Row],[P1-Pmin]]</f>
        <v>0.78335542096549782</v>
      </c>
      <c r="N198">
        <f>(表1[[#This Row],[Total,PT Pa]]-表1[[#This Row],[P1, Pa]])/表1[[#This Row],[P1-Pmin]]</f>
        <v>5.3340599545034948E-3</v>
      </c>
      <c r="O198">
        <f>表1[[#This Row],[Total,PT Pa]]/表1[[#This Row],[P1-Pmin]]</f>
        <v>1.155988225434218</v>
      </c>
    </row>
    <row r="199" spans="1:15" x14ac:dyDescent="0.25">
      <c r="A199">
        <v>-10</v>
      </c>
      <c r="B199">
        <v>5</v>
      </c>
      <c r="C199">
        <v>280</v>
      </c>
      <c r="D199">
        <v>0</v>
      </c>
      <c r="E199">
        <v>285.108</v>
      </c>
      <c r="F199">
        <v>194.154</v>
      </c>
      <c r="G199">
        <v>69.887</v>
      </c>
      <c r="H199">
        <v>121.84699999999999</v>
      </c>
      <c r="I199">
        <v>57.357999999999997</v>
      </c>
      <c r="J199">
        <f xml:space="preserve"> MIN(表1[[#This Row],[P2]:[P5]])</f>
        <v>57.357999999999997</v>
      </c>
      <c r="K199">
        <f>表1[[#This Row],[P1, Pa]]-表1[[#This Row],[Pmin]]</f>
        <v>227.75</v>
      </c>
      <c r="L199">
        <f xml:space="preserve"> (表1[[#This Row],[P5]]-表1[[#This Row],[P4]])/(表1[[#This Row],[P1-Pmin]])</f>
        <v>-0.2831569703622393</v>
      </c>
      <c r="M199">
        <f>(表1[[#This Row],[P2]]-表1[[#This Row],[P3]])/表1[[#This Row],[P1-Pmin]]</f>
        <v>0.54562897914379804</v>
      </c>
      <c r="N199">
        <f>(表1[[#This Row],[Total,PT Pa]]-表1[[#This Row],[P1, Pa]])/表1[[#This Row],[P1-Pmin]]</f>
        <v>-2.2428100987925376E-2</v>
      </c>
      <c r="O199">
        <f>表1[[#This Row],[Total,PT Pa]]/表1[[#This Row],[P1-Pmin]]</f>
        <v>1.2294182217343579</v>
      </c>
    </row>
    <row r="200" spans="1:15" x14ac:dyDescent="0.25">
      <c r="A200">
        <v>-5</v>
      </c>
      <c r="B200">
        <v>5</v>
      </c>
      <c r="C200">
        <v>280</v>
      </c>
      <c r="D200">
        <v>0</v>
      </c>
      <c r="E200">
        <v>289.99900000000002</v>
      </c>
      <c r="F200">
        <v>162.488</v>
      </c>
      <c r="G200">
        <v>102.04300000000001</v>
      </c>
      <c r="H200">
        <v>129.595</v>
      </c>
      <c r="I200">
        <v>69.188999999999993</v>
      </c>
      <c r="J200">
        <f xml:space="preserve"> MIN(表1[[#This Row],[P2]:[P5]])</f>
        <v>69.188999999999993</v>
      </c>
      <c r="K200">
        <f>表1[[#This Row],[P1, Pa]]-表1[[#This Row],[Pmin]]</f>
        <v>220.81000000000003</v>
      </c>
      <c r="L200">
        <f xml:space="preserve"> (表1[[#This Row],[P5]]-表1[[#This Row],[P4]])/(表1[[#This Row],[P1-Pmin]])</f>
        <v>-0.27356550880847785</v>
      </c>
      <c r="M200">
        <f>(表1[[#This Row],[P2]]-表1[[#This Row],[P3]])/表1[[#This Row],[P1-Pmin]]</f>
        <v>0.27374213124405589</v>
      </c>
      <c r="N200">
        <f>(表1[[#This Row],[Total,PT Pa]]-表1[[#This Row],[P1, Pa]])/表1[[#This Row],[P1-Pmin]]</f>
        <v>-4.5283275213984973E-2</v>
      </c>
      <c r="O200">
        <f>表1[[#This Row],[Total,PT Pa]]/表1[[#This Row],[P1-Pmin]]</f>
        <v>1.2680585118427605</v>
      </c>
    </row>
    <row r="201" spans="1:15" x14ac:dyDescent="0.25">
      <c r="A201">
        <v>0</v>
      </c>
      <c r="B201">
        <v>5</v>
      </c>
      <c r="C201">
        <v>280</v>
      </c>
      <c r="D201">
        <v>0</v>
      </c>
      <c r="E201">
        <v>291.84300000000002</v>
      </c>
      <c r="F201">
        <v>131.18199999999999</v>
      </c>
      <c r="G201">
        <v>132.21600000000001</v>
      </c>
      <c r="H201">
        <v>132.12799999999999</v>
      </c>
      <c r="I201">
        <v>75.293999999999997</v>
      </c>
      <c r="J201">
        <f xml:space="preserve"> MIN(表1[[#This Row],[P2]:[P5]])</f>
        <v>75.293999999999997</v>
      </c>
      <c r="K201">
        <f>表1[[#This Row],[P1, Pa]]-表1[[#This Row],[Pmin]]</f>
        <v>216.54900000000004</v>
      </c>
      <c r="L201">
        <f xml:space="preserve"> (表1[[#This Row],[P5]]-表1[[#This Row],[P4]])/(表1[[#This Row],[P1-Pmin]])</f>
        <v>-0.26245330156223295</v>
      </c>
      <c r="M201">
        <f>(表1[[#This Row],[P2]]-表1[[#This Row],[P3]])/表1[[#This Row],[P1-Pmin]]</f>
        <v>-4.7749008307589507E-3</v>
      </c>
      <c r="N201">
        <f>(表1[[#This Row],[Total,PT Pa]]-表1[[#This Row],[P1, Pa]])/表1[[#This Row],[P1-Pmin]]</f>
        <v>-5.4689700714388043E-2</v>
      </c>
      <c r="O201">
        <f>表1[[#This Row],[Total,PT Pa]]/表1[[#This Row],[P1-Pmin]]</f>
        <v>1.2930098961435978</v>
      </c>
    </row>
    <row r="202" spans="1:15" x14ac:dyDescent="0.25">
      <c r="A202">
        <v>5</v>
      </c>
      <c r="B202">
        <v>5</v>
      </c>
      <c r="C202">
        <v>280</v>
      </c>
      <c r="D202">
        <v>0</v>
      </c>
      <c r="E202">
        <v>291.85700000000003</v>
      </c>
      <c r="F202">
        <v>95.064999999999998</v>
      </c>
      <c r="G202">
        <v>163.26300000000001</v>
      </c>
      <c r="H202">
        <v>128.17500000000001</v>
      </c>
      <c r="I202">
        <v>72.408000000000001</v>
      </c>
      <c r="J202">
        <f xml:space="preserve"> MIN(表1[[#This Row],[P2]:[P5]])</f>
        <v>72.408000000000001</v>
      </c>
      <c r="K202">
        <f>表1[[#This Row],[P1, Pa]]-表1[[#This Row],[Pmin]]</f>
        <v>219.44900000000001</v>
      </c>
      <c r="L202">
        <f xml:space="preserve"> (表1[[#This Row],[P5]]-表1[[#This Row],[P4]])/(表1[[#This Row],[P1-Pmin]])</f>
        <v>-0.25412282580462892</v>
      </c>
      <c r="M202">
        <f>(表1[[#This Row],[P2]]-表1[[#This Row],[P3]])/表1[[#This Row],[P1-Pmin]]</f>
        <v>-0.31076924479036133</v>
      </c>
      <c r="N202">
        <f>(表1[[#This Row],[Total,PT Pa]]-表1[[#This Row],[P1, Pa]])/表1[[#This Row],[P1-Pmin]]</f>
        <v>-5.4030777082602462E-2</v>
      </c>
      <c r="O202">
        <f>表1[[#This Row],[Total,PT Pa]]/表1[[#This Row],[P1-Pmin]]</f>
        <v>1.2759228795756645</v>
      </c>
    </row>
    <row r="203" spans="1:15" x14ac:dyDescent="0.25">
      <c r="A203">
        <v>10</v>
      </c>
      <c r="B203">
        <v>5</v>
      </c>
      <c r="C203">
        <v>280</v>
      </c>
      <c r="D203">
        <v>0</v>
      </c>
      <c r="E203">
        <v>288.45699999999999</v>
      </c>
      <c r="F203">
        <v>57.252000000000002</v>
      </c>
      <c r="G203">
        <v>195.01</v>
      </c>
      <c r="H203">
        <v>116.014</v>
      </c>
      <c r="I203">
        <v>61.594000000000001</v>
      </c>
      <c r="J203">
        <f xml:space="preserve"> MIN(表1[[#This Row],[P2]:[P5]])</f>
        <v>57.252000000000002</v>
      </c>
      <c r="K203">
        <f>表1[[#This Row],[P1, Pa]]-表1[[#This Row],[Pmin]]</f>
        <v>231.20499999999998</v>
      </c>
      <c r="L203">
        <f xml:space="preserve"> (表1[[#This Row],[P5]]-表1[[#This Row],[P4]])/(表1[[#This Row],[P1-Pmin]])</f>
        <v>-0.23537553253606106</v>
      </c>
      <c r="M203">
        <f>(表1[[#This Row],[P2]]-表1[[#This Row],[P3]])/表1[[#This Row],[P1-Pmin]]</f>
        <v>-0.59582621483099407</v>
      </c>
      <c r="N203">
        <f>(表1[[#This Row],[Total,PT Pa]]-表1[[#This Row],[P1, Pa]])/表1[[#This Row],[P1-Pmin]]</f>
        <v>-3.6577928678012996E-2</v>
      </c>
      <c r="O203">
        <f>表1[[#This Row],[Total,PT Pa]]/表1[[#This Row],[P1-Pmin]]</f>
        <v>1.2110464739084363</v>
      </c>
    </row>
    <row r="204" spans="1:15" x14ac:dyDescent="0.25">
      <c r="A204">
        <v>15</v>
      </c>
      <c r="B204">
        <v>5</v>
      </c>
      <c r="C204">
        <v>280</v>
      </c>
      <c r="D204">
        <v>0</v>
      </c>
      <c r="E204">
        <v>279.947</v>
      </c>
      <c r="F204">
        <v>24.324000000000002</v>
      </c>
      <c r="G204">
        <v>225.24100000000001</v>
      </c>
      <c r="H204">
        <v>100.495</v>
      </c>
      <c r="I204">
        <v>47.225000000000001</v>
      </c>
      <c r="J204">
        <f xml:space="preserve"> MIN(表1[[#This Row],[P2]:[P5]])</f>
        <v>24.324000000000002</v>
      </c>
      <c r="K204">
        <f>表1[[#This Row],[P1, Pa]]-表1[[#This Row],[Pmin]]</f>
        <v>255.62299999999999</v>
      </c>
      <c r="L204">
        <f xml:space="preserve"> (表1[[#This Row],[P5]]-表1[[#This Row],[P4]])/(表1[[#This Row],[P1-Pmin]])</f>
        <v>-0.20839282850134772</v>
      </c>
      <c r="M204">
        <f>(表1[[#This Row],[P2]]-表1[[#This Row],[P3]])/表1[[#This Row],[P1-Pmin]]</f>
        <v>-0.78598952363441477</v>
      </c>
      <c r="N204">
        <f>(表1[[#This Row],[Total,PT Pa]]-表1[[#This Row],[P1, Pa]])/表1[[#This Row],[P1-Pmin]]</f>
        <v>2.0733658551850683E-4</v>
      </c>
      <c r="O204">
        <f>表1[[#This Row],[Total,PT Pa]]/表1[[#This Row],[P1-Pmin]]</f>
        <v>1.0953630933053755</v>
      </c>
    </row>
    <row r="205" spans="1:15" x14ac:dyDescent="0.25">
      <c r="A205">
        <v>20</v>
      </c>
      <c r="B205">
        <v>5</v>
      </c>
      <c r="C205">
        <v>280</v>
      </c>
      <c r="D205">
        <v>0</v>
      </c>
      <c r="E205">
        <v>254.25</v>
      </c>
      <c r="F205">
        <v>-28.23</v>
      </c>
      <c r="G205">
        <v>243.834</v>
      </c>
      <c r="H205">
        <v>61.887999999999998</v>
      </c>
      <c r="I205">
        <v>6.9489999999999998</v>
      </c>
      <c r="J205">
        <f xml:space="preserve"> MIN(表1[[#This Row],[P2]:[P5]])</f>
        <v>-28.23</v>
      </c>
      <c r="K205">
        <f>表1[[#This Row],[P1, Pa]]-表1[[#This Row],[Pmin]]</f>
        <v>282.48</v>
      </c>
      <c r="L205">
        <f xml:space="preserve"> (表1[[#This Row],[P5]]-表1[[#This Row],[P4]])/(表1[[#This Row],[P1-Pmin]])</f>
        <v>-0.19448810535259131</v>
      </c>
      <c r="M205">
        <f>(表1[[#This Row],[P2]]-表1[[#This Row],[P3]])/表1[[#This Row],[P1-Pmin]]</f>
        <v>-0.96312659303313508</v>
      </c>
      <c r="N205">
        <f>(表1[[#This Row],[Total,PT Pa]]-表1[[#This Row],[P1, Pa]])/表1[[#This Row],[P1-Pmin]]</f>
        <v>9.1156896063438117E-2</v>
      </c>
      <c r="O205">
        <f>表1[[#This Row],[Total,PT Pa]]/表1[[#This Row],[P1-Pmin]]</f>
        <v>0.9912206173888416</v>
      </c>
    </row>
    <row r="206" spans="1:15" x14ac:dyDescent="0.25">
      <c r="A206">
        <v>25</v>
      </c>
      <c r="B206">
        <v>5</v>
      </c>
      <c r="C206">
        <v>280</v>
      </c>
      <c r="D206">
        <v>0</v>
      </c>
      <c r="E206">
        <v>223.047</v>
      </c>
      <c r="F206">
        <v>-76.846000000000004</v>
      </c>
      <c r="G206">
        <v>263.05200000000002</v>
      </c>
      <c r="H206">
        <v>14.731</v>
      </c>
      <c r="I206">
        <v>-41.991999999999997</v>
      </c>
      <c r="J206">
        <f xml:space="preserve"> MIN(表1[[#This Row],[P2]:[P5]])</f>
        <v>-76.846000000000004</v>
      </c>
      <c r="K206">
        <f>表1[[#This Row],[P1, Pa]]-表1[[#This Row],[Pmin]]</f>
        <v>299.89300000000003</v>
      </c>
      <c r="L206">
        <f xml:space="preserve"> (表1[[#This Row],[P5]]-表1[[#This Row],[P4]])/(表1[[#This Row],[P1-Pmin]])</f>
        <v>-0.18914412807234579</v>
      </c>
      <c r="M206">
        <f>(表1[[#This Row],[P2]]-表1[[#This Row],[P3]])/表1[[#This Row],[P1-Pmin]]</f>
        <v>-1.1333975784696542</v>
      </c>
      <c r="N206">
        <f>(表1[[#This Row],[Total,PT Pa]]-表1[[#This Row],[P1, Pa]])/表1[[#This Row],[P1-Pmin]]</f>
        <v>0.18991106828102022</v>
      </c>
      <c r="O206">
        <f>表1[[#This Row],[Total,PT Pa]]/表1[[#This Row],[P1-Pmin]]</f>
        <v>0.93366634099495482</v>
      </c>
    </row>
    <row r="207" spans="1:15" x14ac:dyDescent="0.25">
      <c r="A207">
        <v>30</v>
      </c>
      <c r="B207">
        <v>5</v>
      </c>
      <c r="C207">
        <v>280</v>
      </c>
      <c r="D207">
        <v>0</v>
      </c>
      <c r="E207">
        <v>185.583</v>
      </c>
      <c r="F207">
        <v>-114.72199999999999</v>
      </c>
      <c r="G207">
        <v>278.42</v>
      </c>
      <c r="H207">
        <v>-32.563000000000002</v>
      </c>
      <c r="I207">
        <v>-88.882000000000005</v>
      </c>
      <c r="J207">
        <f xml:space="preserve"> MIN(表1[[#This Row],[P2]:[P5]])</f>
        <v>-114.72199999999999</v>
      </c>
      <c r="K207">
        <f>表1[[#This Row],[P1, Pa]]-表1[[#This Row],[Pmin]]</f>
        <v>300.30500000000001</v>
      </c>
      <c r="L207">
        <f xml:space="preserve"> (表1[[#This Row],[P5]]-表1[[#This Row],[P4]])/(表1[[#This Row],[P1-Pmin]])</f>
        <v>-0.18753933500940712</v>
      </c>
      <c r="M207">
        <f>(表1[[#This Row],[P2]]-表1[[#This Row],[P3]])/表1[[#This Row],[P1-Pmin]]</f>
        <v>-1.3091423719218793</v>
      </c>
      <c r="N207">
        <f>(表1[[#This Row],[Total,PT Pa]]-表1[[#This Row],[P1, Pa]])/表1[[#This Row],[P1-Pmin]]</f>
        <v>0.31440368958225806</v>
      </c>
      <c r="O207">
        <f>表1[[#This Row],[Total,PT Pa]]/表1[[#This Row],[P1-Pmin]]</f>
        <v>0.93238540816836213</v>
      </c>
    </row>
    <row r="208" spans="1:15" x14ac:dyDescent="0.25">
      <c r="A208">
        <v>35</v>
      </c>
      <c r="B208">
        <v>5</v>
      </c>
      <c r="C208">
        <v>280</v>
      </c>
      <c r="D208">
        <v>0</v>
      </c>
      <c r="E208">
        <v>141.03399999999999</v>
      </c>
      <c r="F208">
        <v>-146.637</v>
      </c>
      <c r="G208">
        <v>291.11</v>
      </c>
      <c r="H208">
        <v>-84.471999999999994</v>
      </c>
      <c r="I208">
        <v>-140.059</v>
      </c>
      <c r="J208">
        <f xml:space="preserve"> MIN(表1[[#This Row],[P2]:[P5]])</f>
        <v>-146.637</v>
      </c>
      <c r="K208">
        <f>表1[[#This Row],[P1, Pa]]-表1[[#This Row],[Pmin]]</f>
        <v>287.67099999999999</v>
      </c>
      <c r="L208">
        <f xml:space="preserve"> (表1[[#This Row],[P5]]-表1[[#This Row],[P4]])/(表1[[#This Row],[P1-Pmin]])</f>
        <v>-0.19323115642522187</v>
      </c>
      <c r="M208">
        <f>(表1[[#This Row],[P2]]-表1[[#This Row],[P3]])/表1[[#This Row],[P1-Pmin]]</f>
        <v>-1.5216931842278159</v>
      </c>
      <c r="N208">
        <f>(表1[[#This Row],[Total,PT Pa]]-表1[[#This Row],[P1, Pa]])/表1[[#This Row],[P1-Pmin]]</f>
        <v>0.48307267677311932</v>
      </c>
      <c r="O208">
        <f>表1[[#This Row],[Total,PT Pa]]/表1[[#This Row],[P1-Pmin]]</f>
        <v>0.97333412127047914</v>
      </c>
    </row>
    <row r="209" spans="1:15" x14ac:dyDescent="0.25">
      <c r="A209">
        <v>40</v>
      </c>
      <c r="B209">
        <v>5</v>
      </c>
      <c r="C209">
        <v>280</v>
      </c>
      <c r="D209">
        <v>0</v>
      </c>
      <c r="E209">
        <v>91.001999999999995</v>
      </c>
      <c r="F209">
        <v>-170.56</v>
      </c>
      <c r="G209">
        <v>299.62200000000001</v>
      </c>
      <c r="H209">
        <v>-143.27799999999999</v>
      </c>
      <c r="I209">
        <v>-186.62700000000001</v>
      </c>
      <c r="J209">
        <f xml:space="preserve"> MIN(表1[[#This Row],[P2]:[P5]])</f>
        <v>-186.62700000000001</v>
      </c>
      <c r="K209">
        <f>表1[[#This Row],[P1, Pa]]-表1[[#This Row],[Pmin]]</f>
        <v>277.62900000000002</v>
      </c>
      <c r="L209">
        <f xml:space="preserve"> (表1[[#This Row],[P5]]-表1[[#This Row],[P4]])/(表1[[#This Row],[P1-Pmin]])</f>
        <v>-0.15614002859931786</v>
      </c>
      <c r="M209">
        <f>(表1[[#This Row],[P2]]-表1[[#This Row],[P3]])/表1[[#This Row],[P1-Pmin]]</f>
        <v>-1.6935622719528578</v>
      </c>
      <c r="N209">
        <f>(表1[[#This Row],[Total,PT Pa]]-表1[[#This Row],[P1, Pa]])/表1[[#This Row],[P1-Pmin]]</f>
        <v>0.68075741367076192</v>
      </c>
      <c r="O209">
        <f>表1[[#This Row],[Total,PT Pa]]/表1[[#This Row],[P1-Pmin]]</f>
        <v>1.008540174117257</v>
      </c>
    </row>
    <row r="210" spans="1:15" x14ac:dyDescent="0.25">
      <c r="A210">
        <v>45</v>
      </c>
      <c r="B210">
        <v>5</v>
      </c>
      <c r="C210">
        <v>280</v>
      </c>
      <c r="D210">
        <v>0</v>
      </c>
      <c r="E210">
        <v>33.506999999999998</v>
      </c>
      <c r="F210">
        <v>-181.929</v>
      </c>
      <c r="G210">
        <v>304.416</v>
      </c>
      <c r="H210">
        <v>-199.50899999999999</v>
      </c>
      <c r="I210">
        <v>-234.101</v>
      </c>
      <c r="J210">
        <f xml:space="preserve"> MIN(表1[[#This Row],[P2]:[P5]])</f>
        <v>-234.101</v>
      </c>
      <c r="K210">
        <f>表1[[#This Row],[P1, Pa]]-表1[[#This Row],[Pmin]]</f>
        <v>267.608</v>
      </c>
      <c r="L210">
        <f xml:space="preserve"> (表1[[#This Row],[P5]]-表1[[#This Row],[P4]])/(表1[[#This Row],[P1-Pmin]])</f>
        <v>-0.12926369914202868</v>
      </c>
      <c r="M210">
        <f>(表1[[#This Row],[P2]]-表1[[#This Row],[P3]])/表1[[#This Row],[P1-Pmin]]</f>
        <v>-1.8173784042330574</v>
      </c>
      <c r="N210">
        <f>(表1[[#This Row],[Total,PT Pa]]-表1[[#This Row],[P1, Pa]])/表1[[#This Row],[P1-Pmin]]</f>
        <v>0.92109727661355412</v>
      </c>
      <c r="O210">
        <f>表1[[#This Row],[Total,PT Pa]]/表1[[#This Row],[P1-Pmin]]</f>
        <v>1.0463065379211383</v>
      </c>
    </row>
    <row r="211" spans="1:15" x14ac:dyDescent="0.25">
      <c r="A211">
        <v>-45</v>
      </c>
      <c r="B211">
        <v>10</v>
      </c>
      <c r="C211">
        <v>280</v>
      </c>
      <c r="D211">
        <v>0</v>
      </c>
      <c r="E211">
        <v>60.052</v>
      </c>
      <c r="F211">
        <v>310.66899999999998</v>
      </c>
      <c r="G211">
        <v>-197.27199999999999</v>
      </c>
      <c r="H211">
        <v>-105.628</v>
      </c>
      <c r="I211">
        <v>-258.23399999999998</v>
      </c>
      <c r="J211">
        <f xml:space="preserve"> MIN(表1[[#This Row],[P2]:[P5]])</f>
        <v>-258.23399999999998</v>
      </c>
      <c r="K211">
        <f>表1[[#This Row],[P1, Pa]]-表1[[#This Row],[Pmin]]</f>
        <v>318.286</v>
      </c>
      <c r="L211">
        <f xml:space="preserve"> (表1[[#This Row],[P5]]-表1[[#This Row],[P4]])/(表1[[#This Row],[P1-Pmin]])</f>
        <v>-0.47946186762848503</v>
      </c>
      <c r="M211">
        <f>(表1[[#This Row],[P2]]-表1[[#This Row],[P3]])/表1[[#This Row],[P1-Pmin]]</f>
        <v>1.595863468704247</v>
      </c>
      <c r="N211">
        <f>(表1[[#This Row],[Total,PT Pa]]-表1[[#This Row],[P1, Pa]])/表1[[#This Row],[P1-Pmin]]</f>
        <v>0.69103887698485011</v>
      </c>
      <c r="O211">
        <f>表1[[#This Row],[Total,PT Pa]]/表1[[#This Row],[P1-Pmin]]</f>
        <v>0.87971195717059503</v>
      </c>
    </row>
    <row r="212" spans="1:15" x14ac:dyDescent="0.25">
      <c r="A212">
        <v>-40</v>
      </c>
      <c r="B212">
        <v>10</v>
      </c>
      <c r="C212">
        <v>280</v>
      </c>
      <c r="D212">
        <v>0</v>
      </c>
      <c r="E212">
        <v>113.08199999999999</v>
      </c>
      <c r="F212">
        <v>305.55900000000003</v>
      </c>
      <c r="G212">
        <v>-174.04</v>
      </c>
      <c r="H212">
        <v>-51.140999999999998</v>
      </c>
      <c r="I212">
        <v>-210.73500000000001</v>
      </c>
      <c r="J212">
        <f xml:space="preserve"> MIN(表1[[#This Row],[P2]:[P5]])</f>
        <v>-210.73500000000001</v>
      </c>
      <c r="K212">
        <f>表1[[#This Row],[P1, Pa]]-表1[[#This Row],[Pmin]]</f>
        <v>323.81700000000001</v>
      </c>
      <c r="L212">
        <f xml:space="preserve"> (表1[[#This Row],[P5]]-表1[[#This Row],[P4]])/(表1[[#This Row],[P1-Pmin]])</f>
        <v>-0.4928524444362094</v>
      </c>
      <c r="M212">
        <f>(表1[[#This Row],[P2]]-表1[[#This Row],[P3]])/表1[[#This Row],[P1-Pmin]]</f>
        <v>1.4810803632916123</v>
      </c>
      <c r="N212">
        <f>(表1[[#This Row],[Total,PT Pa]]-表1[[#This Row],[P1, Pa]])/表1[[#This Row],[P1-Pmin]]</f>
        <v>0.51547015752724534</v>
      </c>
      <c r="O212">
        <f>表1[[#This Row],[Total,PT Pa]]/表1[[#This Row],[P1-Pmin]]</f>
        <v>0.86468591828100438</v>
      </c>
    </row>
    <row r="213" spans="1:15" x14ac:dyDescent="0.25">
      <c r="A213">
        <v>-35</v>
      </c>
      <c r="B213">
        <v>10</v>
      </c>
      <c r="C213">
        <v>280</v>
      </c>
      <c r="D213">
        <v>0</v>
      </c>
      <c r="E213">
        <v>160.43799999999999</v>
      </c>
      <c r="F213">
        <v>295.81599999999997</v>
      </c>
      <c r="G213">
        <v>-138.291</v>
      </c>
      <c r="H213">
        <v>0.67500000000000004</v>
      </c>
      <c r="I213">
        <v>-161.554</v>
      </c>
      <c r="J213">
        <f xml:space="preserve"> MIN(表1[[#This Row],[P2]:[P5]])</f>
        <v>-161.554</v>
      </c>
      <c r="K213">
        <f>表1[[#This Row],[P1, Pa]]-表1[[#This Row],[Pmin]]</f>
        <v>321.99199999999996</v>
      </c>
      <c r="L213">
        <f xml:space="preserve"> (表1[[#This Row],[P5]]-表1[[#This Row],[P4]])/(表1[[#This Row],[P1-Pmin]])</f>
        <v>-0.50382928768416613</v>
      </c>
      <c r="M213">
        <f>(表1[[#This Row],[P2]]-表1[[#This Row],[P3]])/表1[[#This Row],[P1-Pmin]]</f>
        <v>1.3481918805436162</v>
      </c>
      <c r="N213">
        <f>(表1[[#This Row],[Total,PT Pa]]-表1[[#This Row],[P1, Pa]])/表1[[#This Row],[P1-Pmin]]</f>
        <v>0.37131978434246821</v>
      </c>
      <c r="O213">
        <f>表1[[#This Row],[Total,PT Pa]]/表1[[#This Row],[P1-Pmin]]</f>
        <v>0.86958682203284565</v>
      </c>
    </row>
    <row r="214" spans="1:15" x14ac:dyDescent="0.25">
      <c r="A214">
        <v>-30</v>
      </c>
      <c r="B214">
        <v>10</v>
      </c>
      <c r="C214">
        <v>280</v>
      </c>
      <c r="D214">
        <v>0</v>
      </c>
      <c r="E214">
        <v>200.602</v>
      </c>
      <c r="F214">
        <v>281.697</v>
      </c>
      <c r="G214">
        <v>-98.302999999999997</v>
      </c>
      <c r="H214">
        <v>46.597000000000001</v>
      </c>
      <c r="I214">
        <v>-111.922</v>
      </c>
      <c r="J214">
        <f xml:space="preserve"> MIN(表1[[#This Row],[P2]:[P5]])</f>
        <v>-111.922</v>
      </c>
      <c r="K214">
        <f>表1[[#This Row],[P1, Pa]]-表1[[#This Row],[Pmin]]</f>
        <v>312.524</v>
      </c>
      <c r="L214">
        <f xml:space="preserve"> (表1[[#This Row],[P5]]-表1[[#This Row],[P4]])/(表1[[#This Row],[P1-Pmin]])</f>
        <v>-0.50722184536227621</v>
      </c>
      <c r="M214">
        <f>(表1[[#This Row],[P2]]-表1[[#This Row],[P3]])/表1[[#This Row],[P1-Pmin]]</f>
        <v>1.2159066183717091</v>
      </c>
      <c r="N214">
        <f>(表1[[#This Row],[Total,PT Pa]]-表1[[#This Row],[P1, Pa]])/表1[[#This Row],[P1-Pmin]]</f>
        <v>0.25405408864599199</v>
      </c>
      <c r="O214">
        <f>表1[[#This Row],[Total,PT Pa]]/表1[[#This Row],[P1-Pmin]]</f>
        <v>0.89593119248441722</v>
      </c>
    </row>
    <row r="215" spans="1:15" x14ac:dyDescent="0.25">
      <c r="A215">
        <v>-25</v>
      </c>
      <c r="B215">
        <v>10</v>
      </c>
      <c r="C215">
        <v>280</v>
      </c>
      <c r="D215">
        <v>0</v>
      </c>
      <c r="E215">
        <v>233.07400000000001</v>
      </c>
      <c r="F215">
        <v>261.82400000000001</v>
      </c>
      <c r="G215">
        <v>-50.622999999999998</v>
      </c>
      <c r="H215">
        <v>86.694000000000003</v>
      </c>
      <c r="I215">
        <v>-64.605000000000004</v>
      </c>
      <c r="J215">
        <f xml:space="preserve"> MIN(表1[[#This Row],[P2]:[P5]])</f>
        <v>-64.605000000000004</v>
      </c>
      <c r="K215">
        <f>表1[[#This Row],[P1, Pa]]-表1[[#This Row],[Pmin]]</f>
        <v>297.67900000000003</v>
      </c>
      <c r="L215">
        <f xml:space="preserve"> (表1[[#This Row],[P5]]-表1[[#This Row],[P4]])/(表1[[#This Row],[P1-Pmin]])</f>
        <v>-0.50826225565122163</v>
      </c>
      <c r="M215">
        <f>(表1[[#This Row],[P2]]-表1[[#This Row],[P3]])/表1[[#This Row],[P1-Pmin]]</f>
        <v>1.0496104864636067</v>
      </c>
      <c r="N215">
        <f>(表1[[#This Row],[Total,PT Pa]]-表1[[#This Row],[P1, Pa]])/表1[[#This Row],[P1-Pmin]]</f>
        <v>0.15763960507795305</v>
      </c>
      <c r="O215">
        <f>表1[[#This Row],[Total,PT Pa]]/表1[[#This Row],[P1-Pmin]]</f>
        <v>0.94061052341616291</v>
      </c>
    </row>
    <row r="216" spans="1:15" x14ac:dyDescent="0.25">
      <c r="A216">
        <v>-20</v>
      </c>
      <c r="B216">
        <v>10</v>
      </c>
      <c r="C216">
        <v>280</v>
      </c>
      <c r="D216">
        <v>0</v>
      </c>
      <c r="E216">
        <v>257.69299999999998</v>
      </c>
      <c r="F216">
        <v>238.77500000000001</v>
      </c>
      <c r="G216">
        <v>-3.9140000000000001</v>
      </c>
      <c r="H216">
        <v>119.38800000000001</v>
      </c>
      <c r="I216">
        <v>-20.526</v>
      </c>
      <c r="J216">
        <f xml:space="preserve"> MIN(表1[[#This Row],[P2]:[P5]])</f>
        <v>-20.526</v>
      </c>
      <c r="K216">
        <f>表1[[#This Row],[P1, Pa]]-表1[[#This Row],[Pmin]]</f>
        <v>278.21899999999999</v>
      </c>
      <c r="L216">
        <f xml:space="preserve"> (表1[[#This Row],[P5]]-表1[[#This Row],[P4]])/(表1[[#This Row],[P1-Pmin]])</f>
        <v>-0.5028916069714866</v>
      </c>
      <c r="M216">
        <f>(表1[[#This Row],[P2]]-表1[[#This Row],[P3]])/表1[[#This Row],[P1-Pmin]]</f>
        <v>0.87229484686523928</v>
      </c>
      <c r="N216">
        <f>(表1[[#This Row],[Total,PT Pa]]-表1[[#This Row],[P1, Pa]])/表1[[#This Row],[P1-Pmin]]</f>
        <v>8.0177845510191678E-2</v>
      </c>
      <c r="O216">
        <f>表1[[#This Row],[Total,PT Pa]]/表1[[#This Row],[P1-Pmin]]</f>
        <v>1.0064014319654662</v>
      </c>
    </row>
    <row r="217" spans="1:15" x14ac:dyDescent="0.25">
      <c r="A217">
        <v>-15</v>
      </c>
      <c r="B217">
        <v>10</v>
      </c>
      <c r="C217">
        <v>280</v>
      </c>
      <c r="D217">
        <v>0</v>
      </c>
      <c r="E217">
        <v>273.24200000000002</v>
      </c>
      <c r="F217">
        <v>212.673</v>
      </c>
      <c r="G217">
        <v>35.232999999999997</v>
      </c>
      <c r="H217">
        <v>141.822</v>
      </c>
      <c r="I217">
        <v>12.901</v>
      </c>
      <c r="J217">
        <f xml:space="preserve"> MIN(表1[[#This Row],[P2]:[P5]])</f>
        <v>12.901</v>
      </c>
      <c r="K217">
        <f>表1[[#This Row],[P1, Pa]]-表1[[#This Row],[Pmin]]</f>
        <v>260.34100000000001</v>
      </c>
      <c r="L217">
        <f xml:space="preserve"> (表1[[#This Row],[P5]]-表1[[#This Row],[P4]])/(表1[[#This Row],[P1-Pmin]])</f>
        <v>-0.49520052546467896</v>
      </c>
      <c r="M217">
        <f>(表1[[#This Row],[P2]]-表1[[#This Row],[P3]])/表1[[#This Row],[P1-Pmin]]</f>
        <v>0.68156763629240114</v>
      </c>
      <c r="N217">
        <f>(表1[[#This Row],[Total,PT Pa]]-表1[[#This Row],[P1, Pa]])/表1[[#This Row],[P1-Pmin]]</f>
        <v>2.5958262432732384E-2</v>
      </c>
      <c r="O217">
        <f>表1[[#This Row],[Total,PT Pa]]/表1[[#This Row],[P1-Pmin]]</f>
        <v>1.075512500912265</v>
      </c>
    </row>
    <row r="218" spans="1:15" x14ac:dyDescent="0.25">
      <c r="A218">
        <v>-10</v>
      </c>
      <c r="B218">
        <v>10</v>
      </c>
      <c r="C218">
        <v>280</v>
      </c>
      <c r="D218">
        <v>0</v>
      </c>
      <c r="E218">
        <v>280.68</v>
      </c>
      <c r="F218">
        <v>180.773</v>
      </c>
      <c r="G218">
        <v>61.447000000000003</v>
      </c>
      <c r="H218">
        <v>153.691</v>
      </c>
      <c r="I218">
        <v>27.055</v>
      </c>
      <c r="J218">
        <f xml:space="preserve"> MIN(表1[[#This Row],[P2]:[P5]])</f>
        <v>27.055</v>
      </c>
      <c r="K218">
        <f>表1[[#This Row],[P1, Pa]]-表1[[#This Row],[Pmin]]</f>
        <v>253.625</v>
      </c>
      <c r="L218">
        <f xml:space="preserve"> (表1[[#This Row],[P5]]-表1[[#This Row],[P4]])/(表1[[#This Row],[P1-Pmin]])</f>
        <v>-0.49930409068506654</v>
      </c>
      <c r="M218">
        <f>(表1[[#This Row],[P2]]-表1[[#This Row],[P3]])/表1[[#This Row],[P1-Pmin]]</f>
        <v>0.47048201084277969</v>
      </c>
      <c r="N218">
        <f>(表1[[#This Row],[Total,PT Pa]]-表1[[#This Row],[P1, Pa]])/表1[[#This Row],[P1-Pmin]]</f>
        <v>-2.6811237062592677E-3</v>
      </c>
      <c r="O218">
        <f>表1[[#This Row],[Total,PT Pa]]/表1[[#This Row],[P1-Pmin]]</f>
        <v>1.1039921143420404</v>
      </c>
    </row>
    <row r="219" spans="1:15" x14ac:dyDescent="0.25">
      <c r="A219">
        <v>-5</v>
      </c>
      <c r="B219">
        <v>10</v>
      </c>
      <c r="C219">
        <v>280</v>
      </c>
      <c r="D219">
        <v>0</v>
      </c>
      <c r="E219">
        <v>285.76499999999999</v>
      </c>
      <c r="F219">
        <v>148.941</v>
      </c>
      <c r="G219">
        <v>91.274000000000001</v>
      </c>
      <c r="H219">
        <v>160.625</v>
      </c>
      <c r="I219">
        <v>34.186</v>
      </c>
      <c r="J219">
        <f xml:space="preserve"> MIN(表1[[#This Row],[P2]:[P5]])</f>
        <v>34.186</v>
      </c>
      <c r="K219">
        <f>表1[[#This Row],[P1, Pa]]-表1[[#This Row],[Pmin]]</f>
        <v>251.57899999999998</v>
      </c>
      <c r="L219">
        <f xml:space="preserve"> (表1[[#This Row],[P5]]-表1[[#This Row],[P4]])/(表1[[#This Row],[P1-Pmin]])</f>
        <v>-0.50258169402056607</v>
      </c>
      <c r="M219">
        <f>(表1[[#This Row],[P2]]-表1[[#This Row],[P3]])/表1[[#This Row],[P1-Pmin]]</f>
        <v>0.22922024493300316</v>
      </c>
      <c r="N219">
        <f>(表1[[#This Row],[Total,PT Pa]]-表1[[#This Row],[P1, Pa]])/表1[[#This Row],[P1-Pmin]]</f>
        <v>-2.2915267172538195E-2</v>
      </c>
      <c r="O219">
        <f>表1[[#This Row],[Total,PT Pa]]/表1[[#This Row],[P1-Pmin]]</f>
        <v>1.112970478458059</v>
      </c>
    </row>
    <row r="220" spans="1:15" x14ac:dyDescent="0.25">
      <c r="A220">
        <v>0</v>
      </c>
      <c r="B220">
        <v>10</v>
      </c>
      <c r="C220">
        <v>280</v>
      </c>
      <c r="D220">
        <v>0</v>
      </c>
      <c r="E220">
        <v>289.65600000000001</v>
      </c>
      <c r="F220">
        <v>118.104</v>
      </c>
      <c r="G220">
        <v>121.60299999999999</v>
      </c>
      <c r="H220">
        <v>163.66800000000001</v>
      </c>
      <c r="I220">
        <v>39.128</v>
      </c>
      <c r="J220">
        <f xml:space="preserve"> MIN(表1[[#This Row],[P2]:[P5]])</f>
        <v>39.128</v>
      </c>
      <c r="K220">
        <f>表1[[#This Row],[P1, Pa]]-表1[[#This Row],[Pmin]]</f>
        <v>250.52800000000002</v>
      </c>
      <c r="L220">
        <f xml:space="preserve"> (表1[[#This Row],[P5]]-表1[[#This Row],[P4]])/(表1[[#This Row],[P1-Pmin]])</f>
        <v>-0.49711010346148932</v>
      </c>
      <c r="M220">
        <f>(表1[[#This Row],[P2]]-表1[[#This Row],[P3]])/表1[[#This Row],[P1-Pmin]]</f>
        <v>-1.3966502746200005E-2</v>
      </c>
      <c r="N220">
        <f>(表1[[#This Row],[Total,PT Pa]]-表1[[#This Row],[P1, Pa]])/表1[[#This Row],[P1-Pmin]]</f>
        <v>-3.8542598032954421E-2</v>
      </c>
      <c r="O220">
        <f>表1[[#This Row],[Total,PT Pa]]/表1[[#This Row],[P1-Pmin]]</f>
        <v>1.1176395452803678</v>
      </c>
    </row>
    <row r="221" spans="1:15" x14ac:dyDescent="0.25">
      <c r="A221">
        <v>5</v>
      </c>
      <c r="B221">
        <v>10</v>
      </c>
      <c r="C221">
        <v>280</v>
      </c>
      <c r="D221">
        <v>0</v>
      </c>
      <c r="E221">
        <v>287.67700000000002</v>
      </c>
      <c r="F221">
        <v>83.965000000000003</v>
      </c>
      <c r="G221">
        <v>152.17099999999999</v>
      </c>
      <c r="H221">
        <v>158.732</v>
      </c>
      <c r="I221">
        <v>39.887999999999998</v>
      </c>
      <c r="J221">
        <f xml:space="preserve"> MIN(表1[[#This Row],[P2]:[P5]])</f>
        <v>39.887999999999998</v>
      </c>
      <c r="K221">
        <f>表1[[#This Row],[P1, Pa]]-表1[[#This Row],[Pmin]]</f>
        <v>247.78900000000002</v>
      </c>
      <c r="L221">
        <f xml:space="preserve"> (表1[[#This Row],[P5]]-表1[[#This Row],[P4]])/(表1[[#This Row],[P1-Pmin]])</f>
        <v>-0.47961773928624751</v>
      </c>
      <c r="M221">
        <f>(表1[[#This Row],[P2]]-表1[[#This Row],[P3]])/表1[[#This Row],[P1-Pmin]]</f>
        <v>-0.27525838515834028</v>
      </c>
      <c r="N221">
        <f>(表1[[#This Row],[Total,PT Pa]]-表1[[#This Row],[P1, Pa]])/表1[[#This Row],[P1-Pmin]]</f>
        <v>-3.0982004850901454E-2</v>
      </c>
      <c r="O221">
        <f>表1[[#This Row],[Total,PT Pa]]/表1[[#This Row],[P1-Pmin]]</f>
        <v>1.1299936639640984</v>
      </c>
    </row>
    <row r="222" spans="1:15" x14ac:dyDescent="0.25">
      <c r="A222">
        <v>10</v>
      </c>
      <c r="B222">
        <v>10</v>
      </c>
      <c r="C222">
        <v>280</v>
      </c>
      <c r="D222">
        <v>0</v>
      </c>
      <c r="E222">
        <v>281.26299999999998</v>
      </c>
      <c r="F222">
        <v>49.421999999999997</v>
      </c>
      <c r="G222">
        <v>182.72900000000001</v>
      </c>
      <c r="H222">
        <v>146.03899999999999</v>
      </c>
      <c r="I222">
        <v>29.187000000000001</v>
      </c>
      <c r="J222">
        <f xml:space="preserve"> MIN(表1[[#This Row],[P2]:[P5]])</f>
        <v>29.187000000000001</v>
      </c>
      <c r="K222">
        <f>表1[[#This Row],[P1, Pa]]-表1[[#This Row],[Pmin]]</f>
        <v>252.07599999999996</v>
      </c>
      <c r="L222">
        <f xml:space="preserve"> (表1[[#This Row],[P5]]-表1[[#This Row],[P4]])/(表1[[#This Row],[P1-Pmin]])</f>
        <v>-0.46355860930830389</v>
      </c>
      <c r="M222">
        <f>(表1[[#This Row],[P2]]-表1[[#This Row],[P3]])/表1[[#This Row],[P1-Pmin]]</f>
        <v>-0.52883654136054215</v>
      </c>
      <c r="N222">
        <f>(表1[[#This Row],[Total,PT Pa]]-表1[[#This Row],[P1, Pa]])/表1[[#This Row],[P1-Pmin]]</f>
        <v>-5.0103936907915751E-3</v>
      </c>
      <c r="O222">
        <f>表1[[#This Row],[Total,PT Pa]]/表1[[#This Row],[P1-Pmin]]</f>
        <v>1.1107761151398785</v>
      </c>
    </row>
    <row r="223" spans="1:15" x14ac:dyDescent="0.25">
      <c r="A223">
        <v>15</v>
      </c>
      <c r="B223">
        <v>10</v>
      </c>
      <c r="C223">
        <v>280</v>
      </c>
      <c r="D223">
        <v>0</v>
      </c>
      <c r="E223">
        <v>271.28199999999998</v>
      </c>
      <c r="F223">
        <v>15.042</v>
      </c>
      <c r="G223">
        <v>213.62799999999999</v>
      </c>
      <c r="H223">
        <v>129.1</v>
      </c>
      <c r="I223">
        <v>11.314</v>
      </c>
      <c r="J223">
        <f xml:space="preserve"> MIN(表1[[#This Row],[P2]:[P5]])</f>
        <v>11.314</v>
      </c>
      <c r="K223">
        <f>表1[[#This Row],[P1, Pa]]-表1[[#This Row],[Pmin]]</f>
        <v>259.96799999999996</v>
      </c>
      <c r="L223">
        <f xml:space="preserve"> (表1[[#This Row],[P5]]-表1[[#This Row],[P4]])/(表1[[#This Row],[P1-Pmin]])</f>
        <v>-0.45307884047267366</v>
      </c>
      <c r="M223">
        <f>(表1[[#This Row],[P2]]-表1[[#This Row],[P3]])/表1[[#This Row],[P1-Pmin]]</f>
        <v>-0.76388632447070415</v>
      </c>
      <c r="N223">
        <f>(表1[[#This Row],[Total,PT Pa]]-表1[[#This Row],[P1, Pa]])/表1[[#This Row],[P1-Pmin]]</f>
        <v>3.3534896602658862E-2</v>
      </c>
      <c r="O223">
        <f>表1[[#This Row],[Total,PT Pa]]/表1[[#This Row],[P1-Pmin]]</f>
        <v>1.0770556376169376</v>
      </c>
    </row>
    <row r="224" spans="1:15" x14ac:dyDescent="0.25">
      <c r="A224">
        <v>20</v>
      </c>
      <c r="B224">
        <v>10</v>
      </c>
      <c r="C224">
        <v>280</v>
      </c>
      <c r="D224">
        <v>0</v>
      </c>
      <c r="E224">
        <v>247.18600000000001</v>
      </c>
      <c r="F224">
        <v>-34.523000000000003</v>
      </c>
      <c r="G224">
        <v>235.36600000000001</v>
      </c>
      <c r="H224">
        <v>94.736000000000004</v>
      </c>
      <c r="I224">
        <v>-29.166</v>
      </c>
      <c r="J224">
        <f xml:space="preserve"> MIN(表1[[#This Row],[P2]:[P5]])</f>
        <v>-34.523000000000003</v>
      </c>
      <c r="K224">
        <f>表1[[#This Row],[P1, Pa]]-表1[[#This Row],[Pmin]]</f>
        <v>281.709</v>
      </c>
      <c r="L224">
        <f xml:space="preserve"> (表1[[#This Row],[P5]]-表1[[#This Row],[P4]])/(表1[[#This Row],[P1-Pmin]])</f>
        <v>-0.4398226538733232</v>
      </c>
      <c r="M224">
        <f>(表1[[#This Row],[P2]]-表1[[#This Row],[P3]])/表1[[#This Row],[P1-Pmin]]</f>
        <v>-0.95804180910088077</v>
      </c>
      <c r="N224">
        <f>(表1[[#This Row],[Total,PT Pa]]-表1[[#This Row],[P1, Pa]])/表1[[#This Row],[P1-Pmin]]</f>
        <v>0.11648190153669209</v>
      </c>
      <c r="O224">
        <f>表1[[#This Row],[Total,PT Pa]]/表1[[#This Row],[P1-Pmin]]</f>
        <v>0.99393345615511042</v>
      </c>
    </row>
    <row r="225" spans="1:15" x14ac:dyDescent="0.25">
      <c r="A225">
        <v>25</v>
      </c>
      <c r="B225">
        <v>10</v>
      </c>
      <c r="C225">
        <v>280</v>
      </c>
      <c r="D225">
        <v>0</v>
      </c>
      <c r="E225">
        <v>216.03</v>
      </c>
      <c r="F225">
        <v>-86.100999999999999</v>
      </c>
      <c r="G225">
        <v>255.90199999999999</v>
      </c>
      <c r="H225">
        <v>52.017000000000003</v>
      </c>
      <c r="I225">
        <v>-76.771000000000001</v>
      </c>
      <c r="J225">
        <f xml:space="preserve"> MIN(表1[[#This Row],[P2]:[P5]])</f>
        <v>-86.100999999999999</v>
      </c>
      <c r="K225">
        <f>表1[[#This Row],[P1, Pa]]-表1[[#This Row],[Pmin]]</f>
        <v>302.13099999999997</v>
      </c>
      <c r="L225">
        <f xml:space="preserve"> (表1[[#This Row],[P5]]-表1[[#This Row],[P4]])/(表1[[#This Row],[P1-Pmin]])</f>
        <v>-0.42626542791040978</v>
      </c>
      <c r="M225">
        <f>(表1[[#This Row],[P2]]-表1[[#This Row],[P3]])/表1[[#This Row],[P1-Pmin]]</f>
        <v>-1.1319692451287686</v>
      </c>
      <c r="N225">
        <f>(表1[[#This Row],[Total,PT Pa]]-表1[[#This Row],[P1, Pa]])/表1[[#This Row],[P1-Pmin]]</f>
        <v>0.21172934918958997</v>
      </c>
      <c r="O225">
        <f>表1[[#This Row],[Total,PT Pa]]/表1[[#This Row],[P1-Pmin]]</f>
        <v>0.92675031691551024</v>
      </c>
    </row>
    <row r="226" spans="1:15" x14ac:dyDescent="0.25">
      <c r="A226">
        <v>30</v>
      </c>
      <c r="B226">
        <v>10</v>
      </c>
      <c r="C226">
        <v>280</v>
      </c>
      <c r="D226">
        <v>0</v>
      </c>
      <c r="E226">
        <v>180.041</v>
      </c>
      <c r="F226">
        <v>-127.991</v>
      </c>
      <c r="G226">
        <v>274.91300000000001</v>
      </c>
      <c r="H226">
        <v>6.0679999999999996</v>
      </c>
      <c r="I226">
        <v>-125.1</v>
      </c>
      <c r="J226">
        <f xml:space="preserve"> MIN(表1[[#This Row],[P2]:[P5]])</f>
        <v>-127.991</v>
      </c>
      <c r="K226">
        <f>表1[[#This Row],[P1, Pa]]-表1[[#This Row],[Pmin]]</f>
        <v>308.03199999999998</v>
      </c>
      <c r="L226">
        <f xml:space="preserve"> (表1[[#This Row],[P5]]-表1[[#This Row],[P4]])/(表1[[#This Row],[P1-Pmin]])</f>
        <v>-0.42582588821940581</v>
      </c>
      <c r="M226">
        <f>(表1[[#This Row],[P2]]-表1[[#This Row],[P3]])/表1[[#This Row],[P1-Pmin]]</f>
        <v>-1.3079939746519842</v>
      </c>
      <c r="N226">
        <f>(表1[[#This Row],[Total,PT Pa]]-表1[[#This Row],[P1, Pa]])/表1[[#This Row],[P1-Pmin]]</f>
        <v>0.324508492624143</v>
      </c>
      <c r="O226">
        <f>表1[[#This Row],[Total,PT Pa]]/表1[[#This Row],[P1-Pmin]]</f>
        <v>0.90899646789943911</v>
      </c>
    </row>
    <row r="227" spans="1:15" x14ac:dyDescent="0.25">
      <c r="A227">
        <v>35</v>
      </c>
      <c r="B227">
        <v>10</v>
      </c>
      <c r="C227">
        <v>280</v>
      </c>
      <c r="D227">
        <v>0</v>
      </c>
      <c r="E227">
        <v>135.21600000000001</v>
      </c>
      <c r="F227">
        <v>-159.518</v>
      </c>
      <c r="G227">
        <v>288.75799999999998</v>
      </c>
      <c r="H227">
        <v>-46.192999999999998</v>
      </c>
      <c r="I227">
        <v>-173.90899999999999</v>
      </c>
      <c r="J227">
        <f xml:space="preserve"> MIN(表1[[#This Row],[P2]:[P5]])</f>
        <v>-173.90899999999999</v>
      </c>
      <c r="K227">
        <f>表1[[#This Row],[P1, Pa]]-表1[[#This Row],[Pmin]]</f>
        <v>309.125</v>
      </c>
      <c r="L227">
        <f xml:space="preserve"> (表1[[#This Row],[P5]]-表1[[#This Row],[P4]])/(表1[[#This Row],[P1-Pmin]])</f>
        <v>-0.41315325515568135</v>
      </c>
      <c r="M227">
        <f>(表1[[#This Row],[P2]]-表1[[#This Row],[P3]])/表1[[#This Row],[P1-Pmin]]</f>
        <v>-1.450144763445208</v>
      </c>
      <c r="N227">
        <f>(表1[[#This Row],[Total,PT Pa]]-表1[[#This Row],[P1, Pa]])/表1[[#This Row],[P1-Pmin]]</f>
        <v>0.46836716538617063</v>
      </c>
      <c r="O227">
        <f>表1[[#This Row],[Total,PT Pa]]/表1[[#This Row],[P1-Pmin]]</f>
        <v>0.90578245046502226</v>
      </c>
    </row>
    <row r="228" spans="1:15" x14ac:dyDescent="0.25">
      <c r="A228">
        <v>40</v>
      </c>
      <c r="B228">
        <v>10</v>
      </c>
      <c r="C228">
        <v>280</v>
      </c>
      <c r="D228">
        <v>0</v>
      </c>
      <c r="E228">
        <v>84.632999999999996</v>
      </c>
      <c r="F228">
        <v>-179.40199999999999</v>
      </c>
      <c r="G228">
        <v>297.79899999999998</v>
      </c>
      <c r="H228">
        <v>-102.126</v>
      </c>
      <c r="I228">
        <v>-219.97200000000001</v>
      </c>
      <c r="J228">
        <f xml:space="preserve"> MIN(表1[[#This Row],[P2]:[P5]])</f>
        <v>-219.97200000000001</v>
      </c>
      <c r="K228">
        <f>表1[[#This Row],[P1, Pa]]-表1[[#This Row],[Pmin]]</f>
        <v>304.60500000000002</v>
      </c>
      <c r="L228">
        <f xml:space="preserve"> (表1[[#This Row],[P5]]-表1[[#This Row],[P4]])/(表1[[#This Row],[P1-Pmin]])</f>
        <v>-0.38688137095582803</v>
      </c>
      <c r="M228">
        <f>(表1[[#This Row],[P2]]-表1[[#This Row],[P3]])/表1[[#This Row],[P1-Pmin]]</f>
        <v>-1.5666223469739498</v>
      </c>
      <c r="N228">
        <f>(表1[[#This Row],[Total,PT Pa]]-表1[[#This Row],[P1, Pa]])/表1[[#This Row],[P1-Pmin]]</f>
        <v>0.64137817829648236</v>
      </c>
      <c r="O228">
        <f>表1[[#This Row],[Total,PT Pa]]/表1[[#This Row],[P1-Pmin]]</f>
        <v>0.91922325634838553</v>
      </c>
    </row>
    <row r="229" spans="1:15" x14ac:dyDescent="0.25">
      <c r="A229">
        <v>45</v>
      </c>
      <c r="B229">
        <v>10</v>
      </c>
      <c r="C229">
        <v>280</v>
      </c>
      <c r="D229">
        <v>0</v>
      </c>
      <c r="E229">
        <v>26.734000000000002</v>
      </c>
      <c r="F229">
        <v>-187.64099999999999</v>
      </c>
      <c r="G229">
        <v>303.315</v>
      </c>
      <c r="H229">
        <v>-157.215</v>
      </c>
      <c r="I229">
        <v>-266.30399999999997</v>
      </c>
      <c r="J229">
        <f xml:space="preserve"> MIN(表1[[#This Row],[P2]:[P5]])</f>
        <v>-266.30399999999997</v>
      </c>
      <c r="K229">
        <f>表1[[#This Row],[P1, Pa]]-表1[[#This Row],[Pmin]]</f>
        <v>293.03799999999995</v>
      </c>
      <c r="L229">
        <f xml:space="preserve"> (表1[[#This Row],[P5]]-表1[[#This Row],[P4]])/(表1[[#This Row],[P1-Pmin]])</f>
        <v>-0.37226912550590702</v>
      </c>
      <c r="M229">
        <f>(表1[[#This Row],[P2]]-表1[[#This Row],[P3]])/表1[[#This Row],[P1-Pmin]]</f>
        <v>-1.6754004600085999</v>
      </c>
      <c r="N229">
        <f>(表1[[#This Row],[Total,PT Pa]]-表1[[#This Row],[P1, Pa]])/表1[[#This Row],[P1-Pmin]]</f>
        <v>0.86427698796743091</v>
      </c>
      <c r="O229">
        <f>表1[[#This Row],[Total,PT Pa]]/表1[[#This Row],[P1-Pmin]]</f>
        <v>0.95550747684600645</v>
      </c>
    </row>
    <row r="230" spans="1:15" x14ac:dyDescent="0.25">
      <c r="A230">
        <v>-45</v>
      </c>
      <c r="B230">
        <v>15</v>
      </c>
      <c r="C230">
        <v>280</v>
      </c>
      <c r="D230">
        <v>0</v>
      </c>
      <c r="E230">
        <v>49.463000000000001</v>
      </c>
      <c r="F230">
        <v>293.75299999999999</v>
      </c>
      <c r="G230">
        <v>-202.29900000000001</v>
      </c>
      <c r="H230">
        <v>-49.878</v>
      </c>
      <c r="I230">
        <v>-288.27699999999999</v>
      </c>
      <c r="J230">
        <f xml:space="preserve"> MIN(表1[[#This Row],[P2]:[P5]])</f>
        <v>-288.27699999999999</v>
      </c>
      <c r="K230">
        <f>表1[[#This Row],[P1, Pa]]-表1[[#This Row],[Pmin]]</f>
        <v>337.74</v>
      </c>
      <c r="L230">
        <f xml:space="preserve"> (表1[[#This Row],[P5]]-表1[[#This Row],[P4]])/(表1[[#This Row],[P1-Pmin]])</f>
        <v>-0.70586545863682115</v>
      </c>
      <c r="M230">
        <f>(表1[[#This Row],[P2]]-表1[[#This Row],[P3]])/表1[[#This Row],[P1-Pmin]]</f>
        <v>1.4687392668916919</v>
      </c>
      <c r="N230">
        <f>(表1[[#This Row],[Total,PT Pa]]-表1[[#This Row],[P1, Pa]])/表1[[#This Row],[P1-Pmin]]</f>
        <v>0.68258719725232431</v>
      </c>
      <c r="O230">
        <f>表1[[#This Row],[Total,PT Pa]]/表1[[#This Row],[P1-Pmin]]</f>
        <v>0.82904009001006684</v>
      </c>
    </row>
    <row r="231" spans="1:15" x14ac:dyDescent="0.25">
      <c r="A231">
        <v>-40</v>
      </c>
      <c r="B231">
        <v>15</v>
      </c>
      <c r="C231">
        <v>280</v>
      </c>
      <c r="D231">
        <v>0</v>
      </c>
      <c r="E231">
        <v>100.446</v>
      </c>
      <c r="F231">
        <v>288.327</v>
      </c>
      <c r="G231">
        <v>-175.14699999999999</v>
      </c>
      <c r="H231">
        <v>-1.859</v>
      </c>
      <c r="I231">
        <v>-241.54300000000001</v>
      </c>
      <c r="J231">
        <f xml:space="preserve"> MIN(表1[[#This Row],[P2]:[P5]])</f>
        <v>-241.54300000000001</v>
      </c>
      <c r="K231">
        <f>表1[[#This Row],[P1, Pa]]-表1[[#This Row],[Pmin]]</f>
        <v>341.98900000000003</v>
      </c>
      <c r="L231">
        <f xml:space="preserve"> (表1[[#This Row],[P5]]-表1[[#This Row],[P4]])/(表1[[#This Row],[P1-Pmin]])</f>
        <v>-0.70085295141071779</v>
      </c>
      <c r="M231">
        <f>(表1[[#This Row],[P2]]-表1[[#This Row],[P3]])/表1[[#This Row],[P1-Pmin]]</f>
        <v>1.3552307237952097</v>
      </c>
      <c r="N231">
        <f>(表1[[#This Row],[Total,PT Pa]]-表1[[#This Row],[P1, Pa]])/表1[[#This Row],[P1-Pmin]]</f>
        <v>0.52502858279067455</v>
      </c>
      <c r="O231">
        <f>表1[[#This Row],[Total,PT Pa]]/表1[[#This Row],[P1-Pmin]]</f>
        <v>0.81873978402814118</v>
      </c>
    </row>
    <row r="232" spans="1:15" x14ac:dyDescent="0.25">
      <c r="A232">
        <v>-35</v>
      </c>
      <c r="B232">
        <v>15</v>
      </c>
      <c r="C232">
        <v>280</v>
      </c>
      <c r="D232">
        <v>0</v>
      </c>
      <c r="E232">
        <v>147.77099999999999</v>
      </c>
      <c r="F232">
        <v>278.60000000000002</v>
      </c>
      <c r="G232">
        <v>-153.02699999999999</v>
      </c>
      <c r="H232">
        <v>43.783999999999999</v>
      </c>
      <c r="I232">
        <v>-192.047</v>
      </c>
      <c r="J232">
        <f xml:space="preserve"> MIN(表1[[#This Row],[P2]:[P5]])</f>
        <v>-192.047</v>
      </c>
      <c r="K232">
        <f>表1[[#This Row],[P1, Pa]]-表1[[#This Row],[Pmin]]</f>
        <v>339.81799999999998</v>
      </c>
      <c r="L232">
        <f xml:space="preserve"> (表1[[#This Row],[P5]]-表1[[#This Row],[P4]])/(表1[[#This Row],[P1-Pmin]])</f>
        <v>-0.69399207811240138</v>
      </c>
      <c r="M232">
        <f>(表1[[#This Row],[P2]]-表1[[#This Row],[P3]])/表1[[#This Row],[P1-Pmin]]</f>
        <v>1.2701710915843187</v>
      </c>
      <c r="N232">
        <f>(表1[[#This Row],[Total,PT Pa]]-表1[[#This Row],[P1, Pa]])/表1[[#This Row],[P1-Pmin]]</f>
        <v>0.38911711563248569</v>
      </c>
      <c r="O232">
        <f>表1[[#This Row],[Total,PT Pa]]/表1[[#This Row],[P1-Pmin]]</f>
        <v>0.8239704783148627</v>
      </c>
    </row>
    <row r="233" spans="1:15" x14ac:dyDescent="0.25">
      <c r="A233">
        <v>-30</v>
      </c>
      <c r="B233">
        <v>15</v>
      </c>
      <c r="C233">
        <v>280</v>
      </c>
      <c r="D233">
        <v>0</v>
      </c>
      <c r="E233">
        <v>187.50200000000001</v>
      </c>
      <c r="F233">
        <v>263.23500000000001</v>
      </c>
      <c r="G233">
        <v>-116.458</v>
      </c>
      <c r="H233">
        <v>85.307000000000002</v>
      </c>
      <c r="I233">
        <v>-143.47300000000001</v>
      </c>
      <c r="J233">
        <f xml:space="preserve"> MIN(表1[[#This Row],[P2]:[P5]])</f>
        <v>-143.47300000000001</v>
      </c>
      <c r="K233">
        <f>表1[[#This Row],[P1, Pa]]-表1[[#This Row],[Pmin]]</f>
        <v>330.97500000000002</v>
      </c>
      <c r="L233">
        <f xml:space="preserve"> (表1[[#This Row],[P5]]-表1[[#This Row],[P4]])/(表1[[#This Row],[P1-Pmin]])</f>
        <v>-0.69123045547246775</v>
      </c>
      <c r="M233">
        <f>(表1[[#This Row],[P2]]-表1[[#This Row],[P3]])/表1[[#This Row],[P1-Pmin]]</f>
        <v>1.1471954075081199</v>
      </c>
      <c r="N233">
        <f>(表1[[#This Row],[Total,PT Pa]]-表1[[#This Row],[P1, Pa]])/表1[[#This Row],[P1-Pmin]]</f>
        <v>0.27947125915854665</v>
      </c>
      <c r="O233">
        <f>表1[[#This Row],[Total,PT Pa]]/表1[[#This Row],[P1-Pmin]]</f>
        <v>0.84598534632525113</v>
      </c>
    </row>
    <row r="234" spans="1:15" x14ac:dyDescent="0.25">
      <c r="A234">
        <v>-25</v>
      </c>
      <c r="B234">
        <v>15</v>
      </c>
      <c r="C234">
        <v>280</v>
      </c>
      <c r="D234">
        <v>0</v>
      </c>
      <c r="E234">
        <v>220.39099999999999</v>
      </c>
      <c r="F234">
        <v>242.82499999999999</v>
      </c>
      <c r="G234">
        <v>-70.679000000000002</v>
      </c>
      <c r="H234">
        <v>123.639</v>
      </c>
      <c r="I234">
        <v>-98.451999999999998</v>
      </c>
      <c r="J234">
        <f xml:space="preserve"> MIN(表1[[#This Row],[P2]:[P5]])</f>
        <v>-98.451999999999998</v>
      </c>
      <c r="K234">
        <f>表1[[#This Row],[P1, Pa]]-表1[[#This Row],[Pmin]]</f>
        <v>318.84299999999996</v>
      </c>
      <c r="L234">
        <f xml:space="preserve"> (表1[[#This Row],[P5]]-表1[[#This Row],[P4]])/(表1[[#This Row],[P1-Pmin]])</f>
        <v>-0.69655284889428348</v>
      </c>
      <c r="M234">
        <f>(表1[[#This Row],[P2]]-表1[[#This Row],[P3]])/表1[[#This Row],[P1-Pmin]]</f>
        <v>0.98325508165460762</v>
      </c>
      <c r="N234">
        <f>(表1[[#This Row],[Total,PT Pa]]-表1[[#This Row],[P1, Pa]])/表1[[#This Row],[P1-Pmin]]</f>
        <v>0.18695408084856815</v>
      </c>
      <c r="O234">
        <f>表1[[#This Row],[Total,PT Pa]]/表1[[#This Row],[P1-Pmin]]</f>
        <v>0.87817515203407326</v>
      </c>
    </row>
    <row r="235" spans="1:15" x14ac:dyDescent="0.25">
      <c r="A235">
        <v>-20</v>
      </c>
      <c r="B235">
        <v>15</v>
      </c>
      <c r="C235">
        <v>280</v>
      </c>
      <c r="D235">
        <v>0</v>
      </c>
      <c r="E235">
        <v>244.60300000000001</v>
      </c>
      <c r="F235">
        <v>218.81700000000001</v>
      </c>
      <c r="G235">
        <v>-24.436</v>
      </c>
      <c r="H235">
        <v>153.18</v>
      </c>
      <c r="I235">
        <v>-55.268000000000001</v>
      </c>
      <c r="J235">
        <f xml:space="preserve"> MIN(表1[[#This Row],[P2]:[P5]])</f>
        <v>-55.268000000000001</v>
      </c>
      <c r="K235">
        <f>表1[[#This Row],[P1, Pa]]-表1[[#This Row],[Pmin]]</f>
        <v>299.87099999999998</v>
      </c>
      <c r="L235">
        <f xml:space="preserve"> (表1[[#This Row],[P5]]-表1[[#This Row],[P4]])/(表1[[#This Row],[P1-Pmin]])</f>
        <v>-0.69512557066205138</v>
      </c>
      <c r="M235">
        <f>(表1[[#This Row],[P2]]-表1[[#This Row],[P3]])/表1[[#This Row],[P1-Pmin]]</f>
        <v>0.81119214595609457</v>
      </c>
      <c r="N235">
        <f>(表1[[#This Row],[Total,PT Pa]]-表1[[#This Row],[P1, Pa]])/表1[[#This Row],[P1-Pmin]]</f>
        <v>0.11804075752573605</v>
      </c>
      <c r="O235">
        <f>表1[[#This Row],[Total,PT Pa]]/表1[[#This Row],[P1-Pmin]]</f>
        <v>0.93373483931423851</v>
      </c>
    </row>
    <row r="236" spans="1:15" x14ac:dyDescent="0.25">
      <c r="A236">
        <v>-15</v>
      </c>
      <c r="B236">
        <v>15</v>
      </c>
      <c r="C236">
        <v>280</v>
      </c>
      <c r="D236">
        <v>0</v>
      </c>
      <c r="E236">
        <v>260.52600000000001</v>
      </c>
      <c r="F236">
        <v>191.74100000000001</v>
      </c>
      <c r="G236">
        <v>13.042</v>
      </c>
      <c r="H236">
        <v>173.02600000000001</v>
      </c>
      <c r="I236">
        <v>-23.466999999999999</v>
      </c>
      <c r="J236">
        <f xml:space="preserve"> MIN(表1[[#This Row],[P2]:[P5]])</f>
        <v>-23.466999999999999</v>
      </c>
      <c r="K236">
        <f>表1[[#This Row],[P1, Pa]]-表1[[#This Row],[Pmin]]</f>
        <v>283.99299999999999</v>
      </c>
      <c r="L236">
        <f xml:space="preserve"> (表1[[#This Row],[P5]]-表1[[#This Row],[P4]])/(表1[[#This Row],[P1-Pmin]])</f>
        <v>-0.69189381428415486</v>
      </c>
      <c r="M236">
        <f>(表1[[#This Row],[P2]]-表1[[#This Row],[P3]])/表1[[#This Row],[P1-Pmin]]</f>
        <v>0.62923734035698065</v>
      </c>
      <c r="N236">
        <f>(表1[[#This Row],[Total,PT Pa]]-表1[[#This Row],[P1, Pa]])/表1[[#This Row],[P1-Pmin]]</f>
        <v>6.8572112692918449E-2</v>
      </c>
      <c r="O236">
        <f>表1[[#This Row],[Total,PT Pa]]/表1[[#This Row],[P1-Pmin]]</f>
        <v>0.98593979429070433</v>
      </c>
    </row>
    <row r="237" spans="1:15" x14ac:dyDescent="0.25">
      <c r="A237">
        <v>-10</v>
      </c>
      <c r="B237">
        <v>15</v>
      </c>
      <c r="C237">
        <v>280</v>
      </c>
      <c r="D237">
        <v>0</v>
      </c>
      <c r="E237">
        <v>272.125</v>
      </c>
      <c r="F237">
        <v>163.99199999999999</v>
      </c>
      <c r="G237">
        <v>47.741999999999997</v>
      </c>
      <c r="H237">
        <v>185.928</v>
      </c>
      <c r="I237">
        <v>-1.4950000000000001</v>
      </c>
      <c r="J237">
        <f xml:space="preserve"> MIN(表1[[#This Row],[P2]:[P5]])</f>
        <v>-1.4950000000000001</v>
      </c>
      <c r="K237">
        <f>表1[[#This Row],[P1, Pa]]-表1[[#This Row],[Pmin]]</f>
        <v>273.62</v>
      </c>
      <c r="L237">
        <f xml:space="preserve"> (表1[[#This Row],[P5]]-表1[[#This Row],[P4]])/(表1[[#This Row],[P1-Pmin]])</f>
        <v>-0.68497551348585628</v>
      </c>
      <c r="M237">
        <f>(表1[[#This Row],[P2]]-表1[[#This Row],[P3]])/表1[[#This Row],[P1-Pmin]]</f>
        <v>0.42485929391126381</v>
      </c>
      <c r="N237">
        <f>(表1[[#This Row],[Total,PT Pa]]-表1[[#This Row],[P1, Pa]])/表1[[#This Row],[P1-Pmin]]</f>
        <v>2.8780790877859806E-2</v>
      </c>
      <c r="O237">
        <f>表1[[#This Row],[Total,PT Pa]]/表1[[#This Row],[P1-Pmin]]</f>
        <v>1.0233170089905708</v>
      </c>
    </row>
    <row r="238" spans="1:15" x14ac:dyDescent="0.25">
      <c r="A238">
        <v>-5</v>
      </c>
      <c r="B238">
        <v>15</v>
      </c>
      <c r="C238">
        <v>280</v>
      </c>
      <c r="D238">
        <v>0</v>
      </c>
      <c r="E238">
        <v>276.39</v>
      </c>
      <c r="F238">
        <v>129.31700000000001</v>
      </c>
      <c r="G238">
        <v>72.53</v>
      </c>
      <c r="H238">
        <v>190.36500000000001</v>
      </c>
      <c r="I238">
        <v>-2.4129999999999998</v>
      </c>
      <c r="J238">
        <f xml:space="preserve"> MIN(表1[[#This Row],[P2]:[P5]])</f>
        <v>-2.4129999999999998</v>
      </c>
      <c r="K238">
        <f>表1[[#This Row],[P1, Pa]]-表1[[#This Row],[Pmin]]</f>
        <v>278.803</v>
      </c>
      <c r="L238">
        <f xml:space="preserve"> (表1[[#This Row],[P5]]-表1[[#This Row],[P4]])/(表1[[#This Row],[P1-Pmin]])</f>
        <v>-0.69144880076613247</v>
      </c>
      <c r="M238">
        <f>(表1[[#This Row],[P2]]-表1[[#This Row],[P3]])/表1[[#This Row],[P1-Pmin]]</f>
        <v>0.203681452495131</v>
      </c>
      <c r="N238">
        <f>(表1[[#This Row],[Total,PT Pa]]-表1[[#This Row],[P1, Pa]])/表1[[#This Row],[P1-Pmin]]</f>
        <v>1.2948210743786881E-2</v>
      </c>
      <c r="O238">
        <f>表1[[#This Row],[Total,PT Pa]]/表1[[#This Row],[P1-Pmin]]</f>
        <v>1.0042933540887293</v>
      </c>
    </row>
    <row r="239" spans="1:15" x14ac:dyDescent="0.25">
      <c r="A239">
        <v>0</v>
      </c>
      <c r="B239">
        <v>15</v>
      </c>
      <c r="C239">
        <v>280</v>
      </c>
      <c r="D239">
        <v>0</v>
      </c>
      <c r="E239">
        <v>279.59100000000001</v>
      </c>
      <c r="F239">
        <v>97.712999999999994</v>
      </c>
      <c r="G239">
        <v>102.71299999999999</v>
      </c>
      <c r="H239">
        <v>192.893</v>
      </c>
      <c r="I239">
        <v>0.47799999999999998</v>
      </c>
      <c r="J239">
        <f xml:space="preserve"> MIN(表1[[#This Row],[P2]:[P5]])</f>
        <v>0.47799999999999998</v>
      </c>
      <c r="K239">
        <f>表1[[#This Row],[P1, Pa]]-表1[[#This Row],[Pmin]]</f>
        <v>279.113</v>
      </c>
      <c r="L239">
        <f xml:space="preserve"> (表1[[#This Row],[P5]]-表1[[#This Row],[P4]])/(表1[[#This Row],[P1-Pmin]])</f>
        <v>-0.68938028683723074</v>
      </c>
      <c r="M239">
        <f>(表1[[#This Row],[P2]]-表1[[#This Row],[P3]])/表1[[#This Row],[P1-Pmin]]</f>
        <v>-1.791389150630748E-2</v>
      </c>
      <c r="N239">
        <f>(表1[[#This Row],[Total,PT Pa]]-表1[[#This Row],[P1, Pa]])/表1[[#This Row],[P1-Pmin]]</f>
        <v>1.4653563252159227E-3</v>
      </c>
      <c r="O239">
        <f>表1[[#This Row],[Total,PT Pa]]/表1[[#This Row],[P1-Pmin]]</f>
        <v>1.0031779243532188</v>
      </c>
    </row>
    <row r="240" spans="1:15" x14ac:dyDescent="0.25">
      <c r="A240">
        <v>5</v>
      </c>
      <c r="B240">
        <v>15</v>
      </c>
      <c r="C240">
        <v>280</v>
      </c>
      <c r="D240">
        <v>0</v>
      </c>
      <c r="E240">
        <v>275.48500000000001</v>
      </c>
      <c r="F240">
        <v>64.076999999999998</v>
      </c>
      <c r="G240">
        <v>134.02000000000001</v>
      </c>
      <c r="H240">
        <v>187.113</v>
      </c>
      <c r="I240">
        <v>5.3360000000000003</v>
      </c>
      <c r="J240">
        <f xml:space="preserve"> MIN(表1[[#This Row],[P2]:[P5]])</f>
        <v>5.3360000000000003</v>
      </c>
      <c r="K240">
        <f>表1[[#This Row],[P1, Pa]]-表1[[#This Row],[Pmin]]</f>
        <v>270.149</v>
      </c>
      <c r="L240">
        <f xml:space="preserve"> (表1[[#This Row],[P5]]-表1[[#This Row],[P4]])/(表1[[#This Row],[P1-Pmin]])</f>
        <v>-0.67287681982905723</v>
      </c>
      <c r="M240">
        <f>(表1[[#This Row],[P2]]-表1[[#This Row],[P3]])/表1[[#This Row],[P1-Pmin]]</f>
        <v>-0.25890527079500575</v>
      </c>
      <c r="N240">
        <f>(表1[[#This Row],[Total,PT Pa]]-表1[[#This Row],[P1, Pa]])/表1[[#This Row],[P1-Pmin]]</f>
        <v>1.6712999122706306E-2</v>
      </c>
      <c r="O240">
        <f>表1[[#This Row],[Total,PT Pa]]/表1[[#This Row],[P1-Pmin]]</f>
        <v>1.0364650618732625</v>
      </c>
    </row>
    <row r="241" spans="1:15" x14ac:dyDescent="0.25">
      <c r="A241">
        <v>10</v>
      </c>
      <c r="B241">
        <v>15</v>
      </c>
      <c r="C241">
        <v>280</v>
      </c>
      <c r="D241">
        <v>0</v>
      </c>
      <c r="E241">
        <v>267.411</v>
      </c>
      <c r="F241">
        <v>32.572000000000003</v>
      </c>
      <c r="G241">
        <v>165.2</v>
      </c>
      <c r="H241">
        <v>175.14</v>
      </c>
      <c r="I241">
        <v>-2.9729999999999999</v>
      </c>
      <c r="J241">
        <f xml:space="preserve"> MIN(表1[[#This Row],[P2]:[P5]])</f>
        <v>-2.9729999999999999</v>
      </c>
      <c r="K241">
        <f>表1[[#This Row],[P1, Pa]]-表1[[#This Row],[Pmin]]</f>
        <v>270.38400000000001</v>
      </c>
      <c r="L241">
        <f xml:space="preserve"> (表1[[#This Row],[P5]]-表1[[#This Row],[P4]])/(表1[[#This Row],[P1-Pmin]])</f>
        <v>-0.65874090182851053</v>
      </c>
      <c r="M241">
        <f>(表1[[#This Row],[P2]]-表1[[#This Row],[P3]])/表1[[#This Row],[P1-Pmin]]</f>
        <v>-0.49051719036629376</v>
      </c>
      <c r="N241">
        <f>(表1[[#This Row],[Total,PT Pa]]-表1[[#This Row],[P1, Pa]])/表1[[#This Row],[P1-Pmin]]</f>
        <v>4.6559707675010345E-2</v>
      </c>
      <c r="O241">
        <f>表1[[#This Row],[Total,PT Pa]]/表1[[#This Row],[P1-Pmin]]</f>
        <v>1.0355642345700928</v>
      </c>
    </row>
    <row r="242" spans="1:15" x14ac:dyDescent="0.25">
      <c r="A242">
        <v>15</v>
      </c>
      <c r="B242">
        <v>15</v>
      </c>
      <c r="C242">
        <v>280</v>
      </c>
      <c r="D242">
        <v>0</v>
      </c>
      <c r="E242">
        <v>254.422</v>
      </c>
      <c r="F242">
        <v>-6.93</v>
      </c>
      <c r="G242">
        <v>194.4</v>
      </c>
      <c r="H242">
        <v>156.904</v>
      </c>
      <c r="I242">
        <v>-28.838000000000001</v>
      </c>
      <c r="J242">
        <f xml:space="preserve"> MIN(表1[[#This Row],[P2]:[P5]])</f>
        <v>-28.838000000000001</v>
      </c>
      <c r="K242">
        <f>表1[[#This Row],[P1, Pa]]-表1[[#This Row],[Pmin]]</f>
        <v>283.26</v>
      </c>
      <c r="L242">
        <f xml:space="preserve"> (表1[[#This Row],[P5]]-表1[[#This Row],[P4]])/(表1[[#This Row],[P1-Pmin]])</f>
        <v>-0.65572971828002535</v>
      </c>
      <c r="M242">
        <f>(表1[[#This Row],[P2]]-表1[[#This Row],[P3]])/表1[[#This Row],[P1-Pmin]]</f>
        <v>-0.71076043211184081</v>
      </c>
      <c r="N242">
        <f>(表1[[#This Row],[Total,PT Pa]]-表1[[#This Row],[P1, Pa]])/表1[[#This Row],[P1-Pmin]]</f>
        <v>9.0298665536962516E-2</v>
      </c>
      <c r="O242">
        <f>表1[[#This Row],[Total,PT Pa]]/表1[[#This Row],[P1-Pmin]]</f>
        <v>0.98849113888300499</v>
      </c>
    </row>
    <row r="243" spans="1:15" x14ac:dyDescent="0.25">
      <c r="A243">
        <v>20</v>
      </c>
      <c r="B243">
        <v>15</v>
      </c>
      <c r="C243">
        <v>280</v>
      </c>
      <c r="D243">
        <v>0</v>
      </c>
      <c r="E243">
        <v>231.31</v>
      </c>
      <c r="F243">
        <v>-53.607999999999997</v>
      </c>
      <c r="G243">
        <v>219.77099999999999</v>
      </c>
      <c r="H243">
        <v>126.35</v>
      </c>
      <c r="I243">
        <v>-67.988</v>
      </c>
      <c r="J243">
        <f xml:space="preserve"> MIN(表1[[#This Row],[P2]:[P5]])</f>
        <v>-67.988</v>
      </c>
      <c r="K243">
        <f>表1[[#This Row],[P1, Pa]]-表1[[#This Row],[Pmin]]</f>
        <v>299.298</v>
      </c>
      <c r="L243">
        <f xml:space="preserve"> (表1[[#This Row],[P5]]-表1[[#This Row],[P4]])/(表1[[#This Row],[P1-Pmin]])</f>
        <v>-0.64931272511009097</v>
      </c>
      <c r="M243">
        <f>(表1[[#This Row],[P2]]-表1[[#This Row],[P3]])/表1[[#This Row],[P1-Pmin]]</f>
        <v>-0.91340069095015652</v>
      </c>
      <c r="N243">
        <f>(表1[[#This Row],[Total,PT Pa]]-表1[[#This Row],[P1, Pa]])/表1[[#This Row],[P1-Pmin]]</f>
        <v>0.16268067277429182</v>
      </c>
      <c r="O243">
        <f>表1[[#This Row],[Total,PT Pa]]/表1[[#This Row],[P1-Pmin]]</f>
        <v>0.93552245588009275</v>
      </c>
    </row>
    <row r="244" spans="1:15" x14ac:dyDescent="0.25">
      <c r="A244">
        <v>25</v>
      </c>
      <c r="B244">
        <v>15</v>
      </c>
      <c r="C244">
        <v>280</v>
      </c>
      <c r="D244">
        <v>0</v>
      </c>
      <c r="E244">
        <v>200.858</v>
      </c>
      <c r="F244">
        <v>-99.230999999999995</v>
      </c>
      <c r="G244">
        <v>242.25</v>
      </c>
      <c r="H244">
        <v>87.951999999999998</v>
      </c>
      <c r="I244">
        <v>-111.40300000000001</v>
      </c>
      <c r="J244">
        <f xml:space="preserve"> MIN(表1[[#This Row],[P2]:[P5]])</f>
        <v>-111.40300000000001</v>
      </c>
      <c r="K244">
        <f>表1[[#This Row],[P1, Pa]]-表1[[#This Row],[Pmin]]</f>
        <v>312.26100000000002</v>
      </c>
      <c r="L244">
        <f xml:space="preserve"> (表1[[#This Row],[P5]]-表1[[#This Row],[P4]])/(表1[[#This Row],[P1-Pmin]])</f>
        <v>-0.63842426687930931</v>
      </c>
      <c r="M244">
        <f>(表1[[#This Row],[P2]]-表1[[#This Row],[P3]])/表1[[#This Row],[P1-Pmin]]</f>
        <v>-1.0935755665933304</v>
      </c>
      <c r="N244">
        <f>(表1[[#This Row],[Total,PT Pa]]-表1[[#This Row],[P1, Pa]])/表1[[#This Row],[P1-Pmin]]</f>
        <v>0.25344823721181958</v>
      </c>
      <c r="O244">
        <f>表1[[#This Row],[Total,PT Pa]]/表1[[#This Row],[P1-Pmin]]</f>
        <v>0.89668578528858867</v>
      </c>
    </row>
    <row r="245" spans="1:15" x14ac:dyDescent="0.25">
      <c r="A245">
        <v>30</v>
      </c>
      <c r="B245">
        <v>15</v>
      </c>
      <c r="C245">
        <v>280</v>
      </c>
      <c r="D245">
        <v>0</v>
      </c>
      <c r="E245">
        <v>165.798</v>
      </c>
      <c r="F245">
        <v>-136.101</v>
      </c>
      <c r="G245">
        <v>263.33699999999999</v>
      </c>
      <c r="H245">
        <v>45.537999999999997</v>
      </c>
      <c r="I245">
        <v>-157.91200000000001</v>
      </c>
      <c r="J245">
        <f xml:space="preserve"> MIN(表1[[#This Row],[P2]:[P5]])</f>
        <v>-157.91200000000001</v>
      </c>
      <c r="K245">
        <f>表1[[#This Row],[P1, Pa]]-表1[[#This Row],[Pmin]]</f>
        <v>323.71000000000004</v>
      </c>
      <c r="L245">
        <f xml:space="preserve"> (表1[[#This Row],[P5]]-表1[[#This Row],[P4]])/(表1[[#This Row],[P1-Pmin]])</f>
        <v>-0.62849464026443413</v>
      </c>
      <c r="M245">
        <f>(表1[[#This Row],[P2]]-表1[[#This Row],[P3]])/表1[[#This Row],[P1-Pmin]]</f>
        <v>-1.2339377838188501</v>
      </c>
      <c r="N245">
        <f>(表1[[#This Row],[Total,PT Pa]]-表1[[#This Row],[P1, Pa]])/表1[[#This Row],[P1-Pmin]]</f>
        <v>0.35279107843440111</v>
      </c>
      <c r="O245">
        <f>表1[[#This Row],[Total,PT Pa]]/表1[[#This Row],[P1-Pmin]]</f>
        <v>0.86497173395940796</v>
      </c>
    </row>
    <row r="246" spans="1:15" x14ac:dyDescent="0.25">
      <c r="A246">
        <v>35</v>
      </c>
      <c r="B246">
        <v>15</v>
      </c>
      <c r="C246">
        <v>280</v>
      </c>
      <c r="D246">
        <v>0</v>
      </c>
      <c r="E246">
        <v>121.163</v>
      </c>
      <c r="F246">
        <v>-156.71600000000001</v>
      </c>
      <c r="G246">
        <v>278.21699999999998</v>
      </c>
      <c r="H246">
        <v>-0.65900000000000003</v>
      </c>
      <c r="I246">
        <v>-208.06700000000001</v>
      </c>
      <c r="J246">
        <f xml:space="preserve"> MIN(表1[[#This Row],[P2]:[P5]])</f>
        <v>-208.06700000000001</v>
      </c>
      <c r="K246">
        <f>表1[[#This Row],[P1, Pa]]-表1[[#This Row],[Pmin]]</f>
        <v>329.23</v>
      </c>
      <c r="L246">
        <f xml:space="preserve"> (表1[[#This Row],[P5]]-表1[[#This Row],[P4]])/(表1[[#This Row],[P1-Pmin]])</f>
        <v>-0.62997904200710753</v>
      </c>
      <c r="M246">
        <f>(表1[[#This Row],[P2]]-表1[[#This Row],[P3]])/表1[[#This Row],[P1-Pmin]]</f>
        <v>-1.321061264161832</v>
      </c>
      <c r="N246">
        <f>(表1[[#This Row],[Total,PT Pa]]-表1[[#This Row],[P1, Pa]])/表1[[#This Row],[P1-Pmin]]</f>
        <v>0.48244995899523124</v>
      </c>
      <c r="O246">
        <f>表1[[#This Row],[Total,PT Pa]]/表1[[#This Row],[P1-Pmin]]</f>
        <v>0.85046927679737561</v>
      </c>
    </row>
    <row r="247" spans="1:15" x14ac:dyDescent="0.25">
      <c r="A247">
        <v>40</v>
      </c>
      <c r="B247">
        <v>15</v>
      </c>
      <c r="C247">
        <v>280</v>
      </c>
      <c r="D247">
        <v>0</v>
      </c>
      <c r="E247">
        <v>72.891000000000005</v>
      </c>
      <c r="F247">
        <v>-179.721</v>
      </c>
      <c r="G247">
        <v>288.45299999999997</v>
      </c>
      <c r="H247">
        <v>-49.143999999999998</v>
      </c>
      <c r="I247">
        <v>-254.952</v>
      </c>
      <c r="J247">
        <f xml:space="preserve"> MIN(表1[[#This Row],[P2]:[P5]])</f>
        <v>-254.952</v>
      </c>
      <c r="K247">
        <f>表1[[#This Row],[P1, Pa]]-表1[[#This Row],[Pmin]]</f>
        <v>327.84300000000002</v>
      </c>
      <c r="L247">
        <f xml:space="preserve"> (表1[[#This Row],[P5]]-表1[[#This Row],[P4]])/(表1[[#This Row],[P1-Pmin]])</f>
        <v>-0.62776389918345055</v>
      </c>
      <c r="M247">
        <f>(表1[[#This Row],[P2]]-表1[[#This Row],[P3]])/表1[[#This Row],[P1-Pmin]]</f>
        <v>-1.4280433012143006</v>
      </c>
      <c r="N247">
        <f>(表1[[#This Row],[Total,PT Pa]]-表1[[#This Row],[P1, Pa]])/表1[[#This Row],[P1-Pmin]]</f>
        <v>0.63173226208886557</v>
      </c>
      <c r="O247">
        <f>表1[[#This Row],[Total,PT Pa]]/表1[[#This Row],[P1-Pmin]]</f>
        <v>0.8540673432100121</v>
      </c>
    </row>
    <row r="248" spans="1:15" x14ac:dyDescent="0.25">
      <c r="A248">
        <v>45</v>
      </c>
      <c r="B248">
        <v>15</v>
      </c>
      <c r="C248">
        <v>280</v>
      </c>
      <c r="D248">
        <v>0</v>
      </c>
      <c r="E248">
        <v>17.707000000000001</v>
      </c>
      <c r="F248">
        <v>-203.16399999999999</v>
      </c>
      <c r="G248">
        <v>296.24799999999999</v>
      </c>
      <c r="H248">
        <v>-101.712</v>
      </c>
      <c r="I248">
        <v>-301.52300000000002</v>
      </c>
      <c r="J248">
        <f xml:space="preserve"> MIN(表1[[#This Row],[P2]:[P5]])</f>
        <v>-301.52300000000002</v>
      </c>
      <c r="K248">
        <f>表1[[#This Row],[P1, Pa]]-表1[[#This Row],[Pmin]]</f>
        <v>319.23</v>
      </c>
      <c r="L248">
        <f xml:space="preserve"> (表1[[#This Row],[P5]]-表1[[#This Row],[P4]])/(表1[[#This Row],[P1-Pmin]])</f>
        <v>-0.6259154841336968</v>
      </c>
      <c r="M248">
        <f>(表1[[#This Row],[P2]]-表1[[#This Row],[P3]])/表1[[#This Row],[P1-Pmin]]</f>
        <v>-1.5644269022334991</v>
      </c>
      <c r="N248">
        <f>(表1[[#This Row],[Total,PT Pa]]-表1[[#This Row],[P1, Pa]])/表1[[#This Row],[P1-Pmin]]</f>
        <v>0.8216427027535006</v>
      </c>
      <c r="O248">
        <f>表1[[#This Row],[Total,PT Pa]]/表1[[#This Row],[P1-Pmin]]</f>
        <v>0.87711054725433069</v>
      </c>
    </row>
    <row r="249" spans="1:15" x14ac:dyDescent="0.25">
      <c r="A249">
        <v>-45</v>
      </c>
      <c r="B249">
        <v>20</v>
      </c>
      <c r="C249">
        <v>280</v>
      </c>
      <c r="D249">
        <v>0</v>
      </c>
      <c r="E249">
        <v>31.603000000000002</v>
      </c>
      <c r="F249">
        <v>272.84899999999999</v>
      </c>
      <c r="G249">
        <v>-225.464</v>
      </c>
      <c r="H249">
        <v>-13.185</v>
      </c>
      <c r="I249">
        <v>-283.92399999999998</v>
      </c>
      <c r="J249">
        <f xml:space="preserve"> MIN(表1[[#This Row],[P2]:[P5]])</f>
        <v>-283.92399999999998</v>
      </c>
      <c r="K249">
        <f>表1[[#This Row],[P1, Pa]]-表1[[#This Row],[Pmin]]</f>
        <v>315.52699999999999</v>
      </c>
      <c r="L249">
        <f xml:space="preserve"> (表1[[#This Row],[P5]]-表1[[#This Row],[P4]])/(表1[[#This Row],[P1-Pmin]])</f>
        <v>-0.8580533520110798</v>
      </c>
      <c r="M249">
        <f>(表1[[#This Row],[P2]]-表1[[#This Row],[P3]])/表1[[#This Row],[P1-Pmin]]</f>
        <v>1.5793038313678387</v>
      </c>
      <c r="N249">
        <f>(表1[[#This Row],[Total,PT Pa]]-表1[[#This Row],[P1, Pa]])/表1[[#This Row],[P1-Pmin]]</f>
        <v>0.78724483166258352</v>
      </c>
      <c r="O249">
        <f>表1[[#This Row],[Total,PT Pa]]/表1[[#This Row],[P1-Pmin]]</f>
        <v>0.88740424749704472</v>
      </c>
    </row>
    <row r="250" spans="1:15" x14ac:dyDescent="0.25">
      <c r="A250">
        <v>-40</v>
      </c>
      <c r="B250">
        <v>20</v>
      </c>
      <c r="C250">
        <v>280</v>
      </c>
      <c r="D250">
        <v>0</v>
      </c>
      <c r="E250">
        <v>82.581999999999994</v>
      </c>
      <c r="F250">
        <v>264.65899999999999</v>
      </c>
      <c r="G250">
        <v>-202.477</v>
      </c>
      <c r="H250">
        <v>35.405000000000001</v>
      </c>
      <c r="I250">
        <v>-250.095</v>
      </c>
      <c r="J250">
        <f xml:space="preserve"> MIN(表1[[#This Row],[P2]:[P5]])</f>
        <v>-250.095</v>
      </c>
      <c r="K250">
        <f>表1[[#This Row],[P1, Pa]]-表1[[#This Row],[Pmin]]</f>
        <v>332.67700000000002</v>
      </c>
      <c r="L250">
        <f xml:space="preserve"> (表1[[#This Row],[P5]]-表1[[#This Row],[P4]])/(表1[[#This Row],[P1-Pmin]])</f>
        <v>-0.8581897756682908</v>
      </c>
      <c r="M250">
        <f>(表1[[#This Row],[P2]]-表1[[#This Row],[P3]])/表1[[#This Row],[P1-Pmin]]</f>
        <v>1.4041728162752458</v>
      </c>
      <c r="N250">
        <f>(表1[[#This Row],[Total,PT Pa]]-表1[[#This Row],[P1, Pa]])/表1[[#This Row],[P1-Pmin]]</f>
        <v>0.59342244880169048</v>
      </c>
      <c r="O250">
        <f>表1[[#This Row],[Total,PT Pa]]/表1[[#This Row],[P1-Pmin]]</f>
        <v>0.84165722307222912</v>
      </c>
    </row>
    <row r="251" spans="1:15" x14ac:dyDescent="0.25">
      <c r="A251">
        <v>-35</v>
      </c>
      <c r="B251">
        <v>20</v>
      </c>
      <c r="C251">
        <v>280</v>
      </c>
      <c r="D251">
        <v>0</v>
      </c>
      <c r="E251">
        <v>127.602</v>
      </c>
      <c r="F251">
        <v>251.59100000000001</v>
      </c>
      <c r="G251">
        <v>-174.87100000000001</v>
      </c>
      <c r="H251">
        <v>82.745999999999995</v>
      </c>
      <c r="I251">
        <v>-213.93299999999999</v>
      </c>
      <c r="J251">
        <f xml:space="preserve"> MIN(表1[[#This Row],[P2]:[P5]])</f>
        <v>-213.93299999999999</v>
      </c>
      <c r="K251">
        <f>表1[[#This Row],[P1, Pa]]-表1[[#This Row],[Pmin]]</f>
        <v>341.53499999999997</v>
      </c>
      <c r="L251">
        <f xml:space="preserve"> (表1[[#This Row],[P5]]-表1[[#This Row],[P4]])/(表1[[#This Row],[P1-Pmin]])</f>
        <v>-0.86866353375203131</v>
      </c>
      <c r="M251">
        <f>(表1[[#This Row],[P2]]-表1[[#This Row],[P3]])/表1[[#This Row],[P1-Pmin]]</f>
        <v>1.2486626553647504</v>
      </c>
      <c r="N251">
        <f>(表1[[#This Row],[Total,PT Pa]]-表1[[#This Row],[P1, Pa]])/表1[[#This Row],[P1-Pmin]]</f>
        <v>0.44621488280849697</v>
      </c>
      <c r="O251">
        <f>表1[[#This Row],[Total,PT Pa]]/表1[[#This Row],[P1-Pmin]]</f>
        <v>0.81982812888869372</v>
      </c>
    </row>
    <row r="252" spans="1:15" x14ac:dyDescent="0.25">
      <c r="A252">
        <v>-30</v>
      </c>
      <c r="B252">
        <v>20</v>
      </c>
      <c r="C252">
        <v>280</v>
      </c>
      <c r="D252">
        <v>0</v>
      </c>
      <c r="E252">
        <v>166.214</v>
      </c>
      <c r="F252">
        <v>235.06200000000001</v>
      </c>
      <c r="G252">
        <v>-138.19</v>
      </c>
      <c r="H252">
        <v>123.63500000000001</v>
      </c>
      <c r="I252">
        <v>-173.166</v>
      </c>
      <c r="J252">
        <f xml:space="preserve"> MIN(表1[[#This Row],[P2]:[P5]])</f>
        <v>-173.166</v>
      </c>
      <c r="K252">
        <f>表1[[#This Row],[P1, Pa]]-表1[[#This Row],[Pmin]]</f>
        <v>339.38</v>
      </c>
      <c r="L252">
        <f xml:space="preserve"> (表1[[#This Row],[P5]]-表1[[#This Row],[P4]])/(表1[[#This Row],[P1-Pmin]])</f>
        <v>-0.87453886498909772</v>
      </c>
      <c r="M252">
        <f>(表1[[#This Row],[P2]]-表1[[#This Row],[P3]])/表1[[#This Row],[P1-Pmin]]</f>
        <v>1.0998055277270318</v>
      </c>
      <c r="N252">
        <f>(表1[[#This Row],[Total,PT Pa]]-表1[[#This Row],[P1, Pa]])/表1[[#This Row],[P1-Pmin]]</f>
        <v>0.33527609169662326</v>
      </c>
      <c r="O252">
        <f>表1[[#This Row],[Total,PT Pa]]/表1[[#This Row],[P1-Pmin]]</f>
        <v>0.82503388532028998</v>
      </c>
    </row>
    <row r="253" spans="1:15" x14ac:dyDescent="0.25">
      <c r="A253">
        <v>-25</v>
      </c>
      <c r="B253">
        <v>20</v>
      </c>
      <c r="C253">
        <v>280</v>
      </c>
      <c r="D253">
        <v>0</v>
      </c>
      <c r="E253">
        <v>197.92</v>
      </c>
      <c r="F253">
        <v>212.953</v>
      </c>
      <c r="G253">
        <v>-95.956999999999994</v>
      </c>
      <c r="H253">
        <v>157.749</v>
      </c>
      <c r="I253">
        <v>-130.89099999999999</v>
      </c>
      <c r="J253">
        <f xml:space="preserve"> MIN(表1[[#This Row],[P2]:[P5]])</f>
        <v>-130.89099999999999</v>
      </c>
      <c r="K253">
        <f>表1[[#This Row],[P1, Pa]]-表1[[#This Row],[Pmin]]</f>
        <v>328.81099999999998</v>
      </c>
      <c r="L253">
        <f xml:space="preserve"> (表1[[#This Row],[P5]]-表1[[#This Row],[P4]])/(表1[[#This Row],[P1-Pmin]])</f>
        <v>-0.87782951300291046</v>
      </c>
      <c r="M253">
        <f>(表1[[#This Row],[P2]]-表1[[#This Row],[P3]])/表1[[#This Row],[P1-Pmin]]</f>
        <v>0.93947586911630077</v>
      </c>
      <c r="N253">
        <f>(表1[[#This Row],[Total,PT Pa]]-表1[[#This Row],[P1, Pa]])/表1[[#This Row],[P1-Pmin]]</f>
        <v>0.24962668523863257</v>
      </c>
      <c r="O253">
        <f>表1[[#This Row],[Total,PT Pa]]/表1[[#This Row],[P1-Pmin]]</f>
        <v>0.85155301981989662</v>
      </c>
    </row>
    <row r="254" spans="1:15" x14ac:dyDescent="0.25">
      <c r="A254">
        <v>-20</v>
      </c>
      <c r="B254">
        <v>20</v>
      </c>
      <c r="C254">
        <v>280</v>
      </c>
      <c r="D254">
        <v>0</v>
      </c>
      <c r="E254">
        <v>222.88399999999999</v>
      </c>
      <c r="F254">
        <v>188.22800000000001</v>
      </c>
      <c r="G254">
        <v>-55.259</v>
      </c>
      <c r="H254">
        <v>183.46199999999999</v>
      </c>
      <c r="I254">
        <v>-94.269000000000005</v>
      </c>
      <c r="J254">
        <f xml:space="preserve"> MIN(表1[[#This Row],[P2]:[P5]])</f>
        <v>-94.269000000000005</v>
      </c>
      <c r="K254">
        <f>表1[[#This Row],[P1, Pa]]-表1[[#This Row],[Pmin]]</f>
        <v>317.15300000000002</v>
      </c>
      <c r="L254">
        <f xml:space="preserve"> (表1[[#This Row],[P5]]-表1[[#This Row],[P4]])/(表1[[#This Row],[P1-Pmin]])</f>
        <v>-0.87570037174486759</v>
      </c>
      <c r="M254">
        <f>(表1[[#This Row],[P2]]-表1[[#This Row],[P3]])/表1[[#This Row],[P1-Pmin]]</f>
        <v>0.76772724836277761</v>
      </c>
      <c r="N254">
        <f>(表1[[#This Row],[Total,PT Pa]]-表1[[#This Row],[P1, Pa]])/表1[[#This Row],[P1-Pmin]]</f>
        <v>0.18008973586880783</v>
      </c>
      <c r="O254">
        <f>表1[[#This Row],[Total,PT Pa]]/表1[[#This Row],[P1-Pmin]]</f>
        <v>0.8828546474414557</v>
      </c>
    </row>
    <row r="255" spans="1:15" x14ac:dyDescent="0.25">
      <c r="A255">
        <v>-15</v>
      </c>
      <c r="B255">
        <v>20</v>
      </c>
      <c r="C255">
        <v>280</v>
      </c>
      <c r="D255">
        <v>0</v>
      </c>
      <c r="E255">
        <v>242.87200000000001</v>
      </c>
      <c r="F255">
        <v>163.11500000000001</v>
      </c>
      <c r="G255">
        <v>-17.323</v>
      </c>
      <c r="H255">
        <v>203.32</v>
      </c>
      <c r="I255">
        <v>-62.902000000000001</v>
      </c>
      <c r="J255">
        <f xml:space="preserve"> MIN(表1[[#This Row],[P2]:[P5]])</f>
        <v>-62.902000000000001</v>
      </c>
      <c r="K255">
        <f>表1[[#This Row],[P1, Pa]]-表1[[#This Row],[Pmin]]</f>
        <v>305.774</v>
      </c>
      <c r="L255">
        <f xml:space="preserve"> (表1[[#This Row],[P5]]-表1[[#This Row],[P4]])/(表1[[#This Row],[P1-Pmin]])</f>
        <v>-0.87064956471119181</v>
      </c>
      <c r="M255">
        <f>(表1[[#This Row],[P2]]-表1[[#This Row],[P3]])/表1[[#This Row],[P1-Pmin]]</f>
        <v>0.59010249399883574</v>
      </c>
      <c r="N255">
        <f>(表1[[#This Row],[Total,PT Pa]]-表1[[#This Row],[P1, Pa]])/表1[[#This Row],[P1-Pmin]]</f>
        <v>0.12142301176686045</v>
      </c>
      <c r="O255">
        <f>表1[[#This Row],[Total,PT Pa]]/表1[[#This Row],[P1-Pmin]]</f>
        <v>0.91570898768371412</v>
      </c>
    </row>
    <row r="256" spans="1:15" x14ac:dyDescent="0.25">
      <c r="A256">
        <v>-10</v>
      </c>
      <c r="B256">
        <v>20</v>
      </c>
      <c r="C256">
        <v>280</v>
      </c>
      <c r="D256">
        <v>0</v>
      </c>
      <c r="E256">
        <v>253.73099999999999</v>
      </c>
      <c r="F256">
        <v>133.965</v>
      </c>
      <c r="G256">
        <v>16.542999999999999</v>
      </c>
      <c r="H256">
        <v>213.42699999999999</v>
      </c>
      <c r="I256">
        <v>-44.168999999999997</v>
      </c>
      <c r="J256">
        <f xml:space="preserve"> MIN(表1[[#This Row],[P2]:[P5]])</f>
        <v>-44.168999999999997</v>
      </c>
      <c r="K256">
        <f>表1[[#This Row],[P1, Pa]]-表1[[#This Row],[Pmin]]</f>
        <v>297.89999999999998</v>
      </c>
      <c r="L256">
        <f xml:space="preserve"> (表1[[#This Row],[P5]]-表1[[#This Row],[P4]])/(表1[[#This Row],[P1-Pmin]])</f>
        <v>-0.8647062772742532</v>
      </c>
      <c r="M256">
        <f>(表1[[#This Row],[P2]]-表1[[#This Row],[P3]])/表1[[#This Row],[P1-Pmin]]</f>
        <v>0.39416582745887885</v>
      </c>
      <c r="N256">
        <f>(表1[[#This Row],[Total,PT Pa]]-表1[[#This Row],[P1, Pa]])/表1[[#This Row],[P1-Pmin]]</f>
        <v>8.8180597515944967E-2</v>
      </c>
      <c r="O256">
        <f>表1[[#This Row],[Total,PT Pa]]/表1[[#This Row],[P1-Pmin]]</f>
        <v>0.93991272239006385</v>
      </c>
    </row>
    <row r="257" spans="1:15" x14ac:dyDescent="0.25">
      <c r="A257">
        <v>-5</v>
      </c>
      <c r="B257">
        <v>20</v>
      </c>
      <c r="C257">
        <v>280</v>
      </c>
      <c r="D257">
        <v>0</v>
      </c>
      <c r="E257">
        <v>259.66500000000002</v>
      </c>
      <c r="F257">
        <v>103.542</v>
      </c>
      <c r="G257">
        <v>49.372</v>
      </c>
      <c r="H257">
        <v>217.33600000000001</v>
      </c>
      <c r="I257">
        <v>-40.256999999999998</v>
      </c>
      <c r="J257">
        <f xml:space="preserve"> MIN(表1[[#This Row],[P2]:[P5]])</f>
        <v>-40.256999999999998</v>
      </c>
      <c r="K257">
        <f>表1[[#This Row],[P1, Pa]]-表1[[#This Row],[Pmin]]</f>
        <v>299.92200000000003</v>
      </c>
      <c r="L257">
        <f xml:space="preserve"> (表1[[#This Row],[P5]]-表1[[#This Row],[P4]])/(表1[[#This Row],[P1-Pmin]])</f>
        <v>-0.85886663865938473</v>
      </c>
      <c r="M257">
        <f>(表1[[#This Row],[P2]]-表1[[#This Row],[P3]])/表1[[#This Row],[P1-Pmin]]</f>
        <v>0.18061362620948113</v>
      </c>
      <c r="N257">
        <f>(表1[[#This Row],[Total,PT Pa]]-表1[[#This Row],[P1, Pa]])/表1[[#This Row],[P1-Pmin]]</f>
        <v>6.7800961583344935E-2</v>
      </c>
      <c r="O257">
        <f>表1[[#This Row],[Total,PT Pa]]/表1[[#This Row],[P1-Pmin]]</f>
        <v>0.93357606310974184</v>
      </c>
    </row>
    <row r="258" spans="1:15" x14ac:dyDescent="0.25">
      <c r="A258">
        <v>0</v>
      </c>
      <c r="B258">
        <v>20</v>
      </c>
      <c r="C258">
        <v>280</v>
      </c>
      <c r="D258">
        <v>0</v>
      </c>
      <c r="E258">
        <v>261.64299999999997</v>
      </c>
      <c r="F258">
        <v>72.188000000000002</v>
      </c>
      <c r="G258">
        <v>80.959999999999994</v>
      </c>
      <c r="H258">
        <v>218.25200000000001</v>
      </c>
      <c r="I258">
        <v>-37.593000000000004</v>
      </c>
      <c r="J258">
        <f xml:space="preserve"> MIN(表1[[#This Row],[P2]:[P5]])</f>
        <v>-37.593000000000004</v>
      </c>
      <c r="K258">
        <f>表1[[#This Row],[P1, Pa]]-表1[[#This Row],[Pmin]]</f>
        <v>299.23599999999999</v>
      </c>
      <c r="L258">
        <f xml:space="preserve"> (表1[[#This Row],[P5]]-表1[[#This Row],[P4]])/(表1[[#This Row],[P1-Pmin]])</f>
        <v>-0.85499405151786567</v>
      </c>
      <c r="M258">
        <f>(表1[[#This Row],[P2]]-表1[[#This Row],[P3]])/表1[[#This Row],[P1-Pmin]]</f>
        <v>-2.9314654653851781E-2</v>
      </c>
      <c r="N258">
        <f>(表1[[#This Row],[Total,PT Pa]]-表1[[#This Row],[P1, Pa]])/表1[[#This Row],[P1-Pmin]]</f>
        <v>6.1346228394979309E-2</v>
      </c>
      <c r="O258">
        <f>表1[[#This Row],[Total,PT Pa]]/表1[[#This Row],[P1-Pmin]]</f>
        <v>0.93571629082062324</v>
      </c>
    </row>
    <row r="259" spans="1:15" x14ac:dyDescent="0.25">
      <c r="A259">
        <v>5</v>
      </c>
      <c r="B259">
        <v>20</v>
      </c>
      <c r="C259">
        <v>280</v>
      </c>
      <c r="D259">
        <v>0</v>
      </c>
      <c r="E259">
        <v>257.14</v>
      </c>
      <c r="F259">
        <v>37.377000000000002</v>
      </c>
      <c r="G259">
        <v>111.437</v>
      </c>
      <c r="H259">
        <v>213.608</v>
      </c>
      <c r="I259">
        <v>-33.134999999999998</v>
      </c>
      <c r="J259">
        <f xml:space="preserve"> MIN(表1[[#This Row],[P2]:[P5]])</f>
        <v>-33.134999999999998</v>
      </c>
      <c r="K259">
        <f>表1[[#This Row],[P1, Pa]]-表1[[#This Row],[Pmin]]</f>
        <v>290.27499999999998</v>
      </c>
      <c r="L259">
        <f xml:space="preserve"> (表1[[#This Row],[P5]]-表1[[#This Row],[P4]])/(表1[[#This Row],[P1-Pmin]])</f>
        <v>-0.85003186633364913</v>
      </c>
      <c r="M259">
        <f>(表1[[#This Row],[P2]]-表1[[#This Row],[P3]])/表1[[#This Row],[P1-Pmin]]</f>
        <v>-0.25513736973559559</v>
      </c>
      <c r="N259">
        <f>(表1[[#This Row],[Total,PT Pa]]-表1[[#This Row],[P1, Pa]])/表1[[#This Row],[P1-Pmin]]</f>
        <v>7.8752906726380204E-2</v>
      </c>
      <c r="O259">
        <f>表1[[#This Row],[Total,PT Pa]]/表1[[#This Row],[P1-Pmin]]</f>
        <v>0.96460253208164681</v>
      </c>
    </row>
    <row r="260" spans="1:15" x14ac:dyDescent="0.25">
      <c r="A260">
        <v>10</v>
      </c>
      <c r="B260">
        <v>20</v>
      </c>
      <c r="C260">
        <v>280</v>
      </c>
      <c r="D260">
        <v>0</v>
      </c>
      <c r="E260">
        <v>246.113</v>
      </c>
      <c r="F260">
        <v>1.5289999999999999</v>
      </c>
      <c r="G260">
        <v>140.369</v>
      </c>
      <c r="H260">
        <v>200.976</v>
      </c>
      <c r="I260">
        <v>-45.389000000000003</v>
      </c>
      <c r="J260">
        <f xml:space="preserve"> MIN(表1[[#This Row],[P2]:[P5]])</f>
        <v>-45.389000000000003</v>
      </c>
      <c r="K260">
        <f>表1[[#This Row],[P1, Pa]]-表1[[#This Row],[Pmin]]</f>
        <v>291.50200000000001</v>
      </c>
      <c r="L260">
        <f xml:space="preserve"> (表1[[#This Row],[P5]]-表1[[#This Row],[P4]])/(表1[[#This Row],[P1-Pmin]])</f>
        <v>-0.84515715158043514</v>
      </c>
      <c r="M260">
        <f>(表1[[#This Row],[P2]]-表1[[#This Row],[P3]])/表1[[#This Row],[P1-Pmin]]</f>
        <v>-0.47629175786100952</v>
      </c>
      <c r="N260">
        <f>(表1[[#This Row],[Total,PT Pa]]-表1[[#This Row],[P1, Pa]])/表1[[#This Row],[P1-Pmin]]</f>
        <v>0.11624963122036898</v>
      </c>
      <c r="O260">
        <f>表1[[#This Row],[Total,PT Pa]]/表1[[#This Row],[P1-Pmin]]</f>
        <v>0.96054229473554209</v>
      </c>
    </row>
    <row r="261" spans="1:15" x14ac:dyDescent="0.25">
      <c r="A261">
        <v>15</v>
      </c>
      <c r="B261">
        <v>20</v>
      </c>
      <c r="C261">
        <v>280</v>
      </c>
      <c r="D261">
        <v>0</v>
      </c>
      <c r="E261">
        <v>231.33500000000001</v>
      </c>
      <c r="F261">
        <v>-35.758000000000003</v>
      </c>
      <c r="G261">
        <v>169.85900000000001</v>
      </c>
      <c r="H261">
        <v>183.99299999999999</v>
      </c>
      <c r="I261">
        <v>-71.834000000000003</v>
      </c>
      <c r="J261">
        <f xml:space="preserve"> MIN(表1[[#This Row],[P2]:[P5]])</f>
        <v>-71.834000000000003</v>
      </c>
      <c r="K261">
        <f>表1[[#This Row],[P1, Pa]]-表1[[#This Row],[Pmin]]</f>
        <v>303.16899999999998</v>
      </c>
      <c r="L261">
        <f xml:space="preserve"> (表1[[#This Row],[P5]]-表1[[#This Row],[P4]])/(表1[[#This Row],[P1-Pmin]])</f>
        <v>-0.84384287311697437</v>
      </c>
      <c r="M261">
        <f>(表1[[#This Row],[P2]]-表1[[#This Row],[P3]])/表1[[#This Row],[P1-Pmin]]</f>
        <v>-0.67822567610804541</v>
      </c>
      <c r="N261">
        <f>(表1[[#This Row],[Total,PT Pa]]-表1[[#This Row],[P1, Pa]])/表1[[#This Row],[P1-Pmin]]</f>
        <v>0.1605210295247865</v>
      </c>
      <c r="O261">
        <f>表1[[#This Row],[Total,PT Pa]]/表1[[#This Row],[P1-Pmin]]</f>
        <v>0.92357727867954842</v>
      </c>
    </row>
    <row r="262" spans="1:15" x14ac:dyDescent="0.25">
      <c r="A262">
        <v>20</v>
      </c>
      <c r="B262">
        <v>20</v>
      </c>
      <c r="C262">
        <v>280</v>
      </c>
      <c r="D262">
        <v>0</v>
      </c>
      <c r="E262">
        <v>209.52699999999999</v>
      </c>
      <c r="F262">
        <v>-75.113</v>
      </c>
      <c r="G262">
        <v>198.21199999999999</v>
      </c>
      <c r="H262">
        <v>158.66</v>
      </c>
      <c r="I262">
        <v>-105.054</v>
      </c>
      <c r="J262">
        <f xml:space="preserve"> MIN(表1[[#This Row],[P2]:[P5]])</f>
        <v>-105.054</v>
      </c>
      <c r="K262">
        <f>表1[[#This Row],[P1, Pa]]-表1[[#This Row],[Pmin]]</f>
        <v>314.58100000000002</v>
      </c>
      <c r="L262">
        <f xml:space="preserve"> (表1[[#This Row],[P5]]-表1[[#This Row],[P4]])/(表1[[#This Row],[P1-Pmin]])</f>
        <v>-0.83830237681233122</v>
      </c>
      <c r="M262">
        <f>(表1[[#This Row],[P2]]-表1[[#This Row],[P3]])/表1[[#This Row],[P1-Pmin]]</f>
        <v>-0.86885412660014427</v>
      </c>
      <c r="N262">
        <f>(表1[[#This Row],[Total,PT Pa]]-表1[[#This Row],[P1, Pa]])/表1[[#This Row],[P1-Pmin]]</f>
        <v>0.22402179406893616</v>
      </c>
      <c r="O262">
        <f>表1[[#This Row],[Total,PT Pa]]/表1[[#This Row],[P1-Pmin]]</f>
        <v>0.89007282703024015</v>
      </c>
    </row>
    <row r="263" spans="1:15" x14ac:dyDescent="0.25">
      <c r="A263">
        <v>25</v>
      </c>
      <c r="B263">
        <v>20</v>
      </c>
      <c r="C263">
        <v>280</v>
      </c>
      <c r="D263">
        <v>0</v>
      </c>
      <c r="E263">
        <v>180.9</v>
      </c>
      <c r="F263">
        <v>-115.288</v>
      </c>
      <c r="G263">
        <v>222.72399999999999</v>
      </c>
      <c r="H263">
        <v>124.657</v>
      </c>
      <c r="I263">
        <v>-145.27799999999999</v>
      </c>
      <c r="J263">
        <f xml:space="preserve"> MIN(表1[[#This Row],[P2]:[P5]])</f>
        <v>-145.27799999999999</v>
      </c>
      <c r="K263">
        <f>表1[[#This Row],[P1, Pa]]-表1[[#This Row],[Pmin]]</f>
        <v>326.178</v>
      </c>
      <c r="L263">
        <f xml:space="preserve"> (表1[[#This Row],[P5]]-表1[[#This Row],[P4]])/(表1[[#This Row],[P1-Pmin]])</f>
        <v>-0.82756960923176914</v>
      </c>
      <c r="M263">
        <f>(表1[[#This Row],[P2]]-表1[[#This Row],[P3]])/表1[[#This Row],[P1-Pmin]]</f>
        <v>-1.0362808037329312</v>
      </c>
      <c r="N263">
        <f>(表1[[#This Row],[Total,PT Pa]]-表1[[#This Row],[P1, Pa]])/表1[[#This Row],[P1-Pmin]]</f>
        <v>0.30382183960904779</v>
      </c>
      <c r="O263">
        <f>表1[[#This Row],[Total,PT Pa]]/表1[[#This Row],[P1-Pmin]]</f>
        <v>0.85842699384998378</v>
      </c>
    </row>
    <row r="264" spans="1:15" x14ac:dyDescent="0.25">
      <c r="A264">
        <v>30</v>
      </c>
      <c r="B264">
        <v>20</v>
      </c>
      <c r="C264">
        <v>280</v>
      </c>
      <c r="D264">
        <v>0</v>
      </c>
      <c r="E264">
        <v>146.709</v>
      </c>
      <c r="F264">
        <v>-151.61000000000001</v>
      </c>
      <c r="G264">
        <v>244.86099999999999</v>
      </c>
      <c r="H264">
        <v>84.432000000000002</v>
      </c>
      <c r="I264">
        <v>-187.29400000000001</v>
      </c>
      <c r="J264">
        <f xml:space="preserve"> MIN(表1[[#This Row],[P2]:[P5]])</f>
        <v>-187.29400000000001</v>
      </c>
      <c r="K264">
        <f>表1[[#This Row],[P1, Pa]]-表1[[#This Row],[Pmin]]</f>
        <v>334.00300000000004</v>
      </c>
      <c r="L264">
        <f xml:space="preserve"> (表1[[#This Row],[P5]]-表1[[#This Row],[P4]])/(表1[[#This Row],[P1-Pmin]])</f>
        <v>-0.81354359092582995</v>
      </c>
      <c r="M264">
        <f>(表1[[#This Row],[P2]]-表1[[#This Row],[P3]])/表1[[#This Row],[P1-Pmin]]</f>
        <v>-1.1870282602252074</v>
      </c>
      <c r="N264">
        <f>(表1[[#This Row],[Total,PT Pa]]-表1[[#This Row],[P1, Pa]])/表1[[#This Row],[P1-Pmin]]</f>
        <v>0.39907126582695357</v>
      </c>
      <c r="O264">
        <f>表1[[#This Row],[Total,PT Pa]]/表1[[#This Row],[P1-Pmin]]</f>
        <v>0.83831582351056722</v>
      </c>
    </row>
    <row r="265" spans="1:15" x14ac:dyDescent="0.25">
      <c r="A265">
        <v>35</v>
      </c>
      <c r="B265">
        <v>20</v>
      </c>
      <c r="C265">
        <v>280</v>
      </c>
      <c r="D265">
        <v>0</v>
      </c>
      <c r="E265">
        <v>102.95</v>
      </c>
      <c r="F265">
        <v>-169.15700000000001</v>
      </c>
      <c r="G265">
        <v>260.13400000000001</v>
      </c>
      <c r="H265">
        <v>41.841000000000001</v>
      </c>
      <c r="I265">
        <v>-233.77600000000001</v>
      </c>
      <c r="J265">
        <f xml:space="preserve"> MIN(表1[[#This Row],[P2]:[P5]])</f>
        <v>-233.77600000000001</v>
      </c>
      <c r="K265">
        <f>表1[[#This Row],[P1, Pa]]-表1[[#This Row],[Pmin]]</f>
        <v>336.726</v>
      </c>
      <c r="L265">
        <f xml:space="preserve"> (表1[[#This Row],[P5]]-表1[[#This Row],[P4]])/(表1[[#This Row],[P1-Pmin]])</f>
        <v>-0.81852010239779527</v>
      </c>
      <c r="M265">
        <f>(表1[[#This Row],[P2]]-表1[[#This Row],[P3]])/表1[[#This Row],[P1-Pmin]]</f>
        <v>-1.2748970973432407</v>
      </c>
      <c r="N265">
        <f>(表1[[#This Row],[Total,PT Pa]]-表1[[#This Row],[P1, Pa]])/表1[[#This Row],[P1-Pmin]]</f>
        <v>0.52579842364414986</v>
      </c>
      <c r="O265">
        <f>表1[[#This Row],[Total,PT Pa]]/表1[[#This Row],[P1-Pmin]]</f>
        <v>0.83153662027880237</v>
      </c>
    </row>
    <row r="266" spans="1:15" x14ac:dyDescent="0.25">
      <c r="A266">
        <v>40</v>
      </c>
      <c r="B266">
        <v>20</v>
      </c>
      <c r="C266">
        <v>280</v>
      </c>
      <c r="D266">
        <v>0</v>
      </c>
      <c r="E266">
        <v>55.786999999999999</v>
      </c>
      <c r="F266">
        <v>-185.327</v>
      </c>
      <c r="G266">
        <v>272.14100000000002</v>
      </c>
      <c r="H266">
        <v>-4.1630000000000003</v>
      </c>
      <c r="I266">
        <v>-276.512</v>
      </c>
      <c r="J266">
        <f xml:space="preserve"> MIN(表1[[#This Row],[P2]:[P5]])</f>
        <v>-276.512</v>
      </c>
      <c r="K266">
        <f>表1[[#This Row],[P1, Pa]]-表1[[#This Row],[Pmin]]</f>
        <v>332.29899999999998</v>
      </c>
      <c r="L266">
        <f xml:space="preserve"> (表1[[#This Row],[P5]]-表1[[#This Row],[P4]])/(表1[[#This Row],[P1-Pmin]])</f>
        <v>-0.81959018835446396</v>
      </c>
      <c r="M266">
        <f>(表1[[#This Row],[P2]]-表1[[#This Row],[P3]])/表1[[#This Row],[P1-Pmin]]</f>
        <v>-1.3766758250852396</v>
      </c>
      <c r="N266">
        <f>(表1[[#This Row],[Total,PT Pa]]-表1[[#This Row],[P1, Pa]])/表1[[#This Row],[P1-Pmin]]</f>
        <v>0.67473269555430504</v>
      </c>
      <c r="O266">
        <f>表1[[#This Row],[Total,PT Pa]]/表1[[#This Row],[P1-Pmin]]</f>
        <v>0.84261463320684094</v>
      </c>
    </row>
    <row r="267" spans="1:15" x14ac:dyDescent="0.25">
      <c r="A267">
        <v>45</v>
      </c>
      <c r="B267">
        <v>20</v>
      </c>
      <c r="C267">
        <v>280</v>
      </c>
      <c r="D267">
        <v>0</v>
      </c>
      <c r="E267">
        <v>1.595</v>
      </c>
      <c r="F267">
        <v>-205.041</v>
      </c>
      <c r="G267">
        <v>277.86200000000002</v>
      </c>
      <c r="H267">
        <v>-54.752000000000002</v>
      </c>
      <c r="I267">
        <v>-312.02699999999999</v>
      </c>
      <c r="J267">
        <f xml:space="preserve"> MIN(表1[[#This Row],[P2]:[P5]])</f>
        <v>-312.02699999999999</v>
      </c>
      <c r="K267">
        <f>表1[[#This Row],[P1, Pa]]-表1[[#This Row],[Pmin]]</f>
        <v>313.62200000000001</v>
      </c>
      <c r="L267">
        <f xml:space="preserve"> (表1[[#This Row],[P5]]-表1[[#This Row],[P4]])/(表1[[#This Row],[P1-Pmin]])</f>
        <v>-0.82033467039939789</v>
      </c>
      <c r="M267">
        <f>(表1[[#This Row],[P2]]-表1[[#This Row],[P3]])/表1[[#This Row],[P1-Pmin]]</f>
        <v>-1.5397612412394539</v>
      </c>
      <c r="N267">
        <f>(表1[[#This Row],[Total,PT Pa]]-表1[[#This Row],[P1, Pa]])/表1[[#This Row],[P1-Pmin]]</f>
        <v>0.88770877043064567</v>
      </c>
      <c r="O267">
        <f>表1[[#This Row],[Total,PT Pa]]/表1[[#This Row],[P1-Pmin]]</f>
        <v>0.89279451058918058</v>
      </c>
    </row>
    <row r="268" spans="1:15" x14ac:dyDescent="0.25">
      <c r="A268">
        <v>-45</v>
      </c>
      <c r="B268">
        <v>25</v>
      </c>
      <c r="C268">
        <v>280</v>
      </c>
      <c r="D268">
        <v>0</v>
      </c>
      <c r="E268">
        <v>9.6910000000000007</v>
      </c>
      <c r="F268">
        <v>234.81800000000001</v>
      </c>
      <c r="G268">
        <v>-223.63300000000001</v>
      </c>
      <c r="H268">
        <v>42.448999999999998</v>
      </c>
      <c r="I268">
        <v>-297.36500000000001</v>
      </c>
      <c r="J268">
        <f xml:space="preserve"> MIN(表1[[#This Row],[P2]:[P5]])</f>
        <v>-297.36500000000001</v>
      </c>
      <c r="K268">
        <f>表1[[#This Row],[P1, Pa]]-表1[[#This Row],[Pmin]]</f>
        <v>307.05599999999998</v>
      </c>
      <c r="L268">
        <f xml:space="preserve"> (表1[[#This Row],[P5]]-表1[[#This Row],[P4]])/(表1[[#This Row],[P1-Pmin]])</f>
        <v>-1.1066841227658799</v>
      </c>
      <c r="M268">
        <f>(表1[[#This Row],[P2]]-表1[[#This Row],[P3]])/表1[[#This Row],[P1-Pmin]]</f>
        <v>1.4930533843989371</v>
      </c>
      <c r="N268">
        <f>(表1[[#This Row],[Total,PT Pa]]-表1[[#This Row],[P1, Pa]])/表1[[#This Row],[P1-Pmin]]</f>
        <v>0.88032476160700346</v>
      </c>
      <c r="O268">
        <f>表1[[#This Row],[Total,PT Pa]]/表1[[#This Row],[P1-Pmin]]</f>
        <v>0.91188577979261121</v>
      </c>
    </row>
    <row r="269" spans="1:15" x14ac:dyDescent="0.25">
      <c r="A269">
        <v>-40</v>
      </c>
      <c r="B269">
        <v>25</v>
      </c>
      <c r="C269">
        <v>280</v>
      </c>
      <c r="D269">
        <v>0</v>
      </c>
      <c r="E269">
        <v>57.31</v>
      </c>
      <c r="F269">
        <v>226.50299999999999</v>
      </c>
      <c r="G269">
        <v>-210.70699999999999</v>
      </c>
      <c r="H269">
        <v>85.061000000000007</v>
      </c>
      <c r="I269">
        <v>-267.625</v>
      </c>
      <c r="J269">
        <f xml:space="preserve"> MIN(表1[[#This Row],[P2]:[P5]])</f>
        <v>-267.625</v>
      </c>
      <c r="K269">
        <f>表1[[#This Row],[P1, Pa]]-表1[[#This Row],[Pmin]]</f>
        <v>324.935</v>
      </c>
      <c r="L269">
        <f xml:space="preserve"> (表1[[#This Row],[P5]]-表1[[#This Row],[P4]])/(表1[[#This Row],[P1-Pmin]])</f>
        <v>-1.0854047732623449</v>
      </c>
      <c r="M269">
        <f>(表1[[#This Row],[P2]]-表1[[#This Row],[P3]])/表1[[#This Row],[P1-Pmin]]</f>
        <v>1.3455306445904565</v>
      </c>
      <c r="N269">
        <f>(表1[[#This Row],[Total,PT Pa]]-表1[[#This Row],[P1, Pa]])/表1[[#This Row],[P1-Pmin]]</f>
        <v>0.68533706741348266</v>
      </c>
      <c r="O269">
        <f>表1[[#This Row],[Total,PT Pa]]/表1[[#This Row],[P1-Pmin]]</f>
        <v>0.86171080369920139</v>
      </c>
    </row>
    <row r="270" spans="1:15" x14ac:dyDescent="0.25">
      <c r="A270">
        <v>-35</v>
      </c>
      <c r="B270">
        <v>25</v>
      </c>
      <c r="C270">
        <v>280</v>
      </c>
      <c r="D270">
        <v>0</v>
      </c>
      <c r="E270">
        <v>102.069</v>
      </c>
      <c r="F270">
        <v>216.74700000000001</v>
      </c>
      <c r="G270">
        <v>-193.40899999999999</v>
      </c>
      <c r="H270">
        <v>122.374</v>
      </c>
      <c r="I270">
        <v>-231.303</v>
      </c>
      <c r="J270">
        <f xml:space="preserve"> MIN(表1[[#This Row],[P2]:[P5]])</f>
        <v>-231.303</v>
      </c>
      <c r="K270">
        <f>表1[[#This Row],[P1, Pa]]-表1[[#This Row],[Pmin]]</f>
        <v>333.37200000000001</v>
      </c>
      <c r="L270">
        <f xml:space="preserve"> (表1[[#This Row],[P5]]-表1[[#This Row],[P4]])/(表1[[#This Row],[P1-Pmin]])</f>
        <v>-1.0609079346795771</v>
      </c>
      <c r="M270">
        <f>(表1[[#This Row],[P2]]-表1[[#This Row],[P3]])/表1[[#This Row],[P1-Pmin]]</f>
        <v>1.230325282267257</v>
      </c>
      <c r="N270">
        <f>(表1[[#This Row],[Total,PT Pa]]-表1[[#This Row],[P1, Pa]])/表1[[#This Row],[P1-Pmin]]</f>
        <v>0.5337310871938854</v>
      </c>
      <c r="O270">
        <f>表1[[#This Row],[Total,PT Pa]]/表1[[#This Row],[P1-Pmin]]</f>
        <v>0.83990257130172896</v>
      </c>
    </row>
    <row r="271" spans="1:15" x14ac:dyDescent="0.25">
      <c r="A271">
        <v>-30</v>
      </c>
      <c r="B271">
        <v>25</v>
      </c>
      <c r="C271">
        <v>280</v>
      </c>
      <c r="D271">
        <v>0</v>
      </c>
      <c r="E271">
        <v>140.262</v>
      </c>
      <c r="F271">
        <v>198.10599999999999</v>
      </c>
      <c r="G271">
        <v>-163.708</v>
      </c>
      <c r="H271">
        <v>160.68</v>
      </c>
      <c r="I271">
        <v>-201.13200000000001</v>
      </c>
      <c r="J271">
        <f xml:space="preserve"> MIN(表1[[#This Row],[P2]:[P5]])</f>
        <v>-201.13200000000001</v>
      </c>
      <c r="K271">
        <f>表1[[#This Row],[P1, Pa]]-表1[[#This Row],[Pmin]]</f>
        <v>341.39400000000001</v>
      </c>
      <c r="L271">
        <f xml:space="preserve"> (表1[[#This Row],[P5]]-表1[[#This Row],[P4]])/(表1[[#This Row],[P1-Pmin]])</f>
        <v>-1.0598077294855797</v>
      </c>
      <c r="M271">
        <f>(表1[[#This Row],[P2]]-表1[[#This Row],[P3]])/表1[[#This Row],[P1-Pmin]]</f>
        <v>1.0598135878193522</v>
      </c>
      <c r="N271">
        <f>(表1[[#This Row],[Total,PT Pa]]-表1[[#This Row],[P1, Pa]])/表1[[#This Row],[P1-Pmin]]</f>
        <v>0.40931592236536085</v>
      </c>
      <c r="O271">
        <f>表1[[#This Row],[Total,PT Pa]]/表1[[#This Row],[P1-Pmin]]</f>
        <v>0.82016672817917124</v>
      </c>
    </row>
    <row r="272" spans="1:15" x14ac:dyDescent="0.25">
      <c r="A272">
        <v>-25</v>
      </c>
      <c r="B272">
        <v>25</v>
      </c>
      <c r="C272">
        <v>280</v>
      </c>
      <c r="D272">
        <v>0</v>
      </c>
      <c r="E272">
        <v>170.56100000000001</v>
      </c>
      <c r="F272">
        <v>176.126</v>
      </c>
      <c r="G272">
        <v>-126.789</v>
      </c>
      <c r="H272">
        <v>190.4</v>
      </c>
      <c r="I272">
        <v>-165.346</v>
      </c>
      <c r="J272">
        <f xml:space="preserve"> MIN(表1[[#This Row],[P2]:[P5]])</f>
        <v>-165.346</v>
      </c>
      <c r="K272">
        <f>表1[[#This Row],[P1, Pa]]-表1[[#This Row],[Pmin]]</f>
        <v>335.90700000000004</v>
      </c>
      <c r="L272">
        <f xml:space="preserve"> (表1[[#This Row],[P5]]-表1[[#This Row],[P4]])/(表1[[#This Row],[P1-Pmin]])</f>
        <v>-1.0590609900954726</v>
      </c>
      <c r="M272">
        <f>(表1[[#This Row],[P2]]-表1[[#This Row],[P3]])/表1[[#This Row],[P1-Pmin]]</f>
        <v>0.90178233856394774</v>
      </c>
      <c r="N272">
        <f>(表1[[#This Row],[Total,PT Pa]]-表1[[#This Row],[P1, Pa]])/表1[[#This Row],[P1-Pmin]]</f>
        <v>0.32580148672102688</v>
      </c>
      <c r="O272">
        <f>表1[[#This Row],[Total,PT Pa]]/表1[[#This Row],[P1-Pmin]]</f>
        <v>0.8335640519548565</v>
      </c>
    </row>
    <row r="273" spans="1:15" x14ac:dyDescent="0.25">
      <c r="A273">
        <v>-20</v>
      </c>
      <c r="B273">
        <v>25</v>
      </c>
      <c r="C273">
        <v>280</v>
      </c>
      <c r="D273">
        <v>0</v>
      </c>
      <c r="E273">
        <v>196.11500000000001</v>
      </c>
      <c r="F273">
        <v>152.494</v>
      </c>
      <c r="G273">
        <v>-90.74</v>
      </c>
      <c r="H273">
        <v>213.244</v>
      </c>
      <c r="I273">
        <v>-134.762</v>
      </c>
      <c r="J273">
        <f xml:space="preserve"> MIN(表1[[#This Row],[P2]:[P5]])</f>
        <v>-134.762</v>
      </c>
      <c r="K273">
        <f>表1[[#This Row],[P1, Pa]]-表1[[#This Row],[Pmin]]</f>
        <v>330.87700000000001</v>
      </c>
      <c r="L273">
        <f xml:space="preserve"> (表1[[#This Row],[P5]]-表1[[#This Row],[P4]])/(表1[[#This Row],[P1-Pmin]])</f>
        <v>-1.0517684819434412</v>
      </c>
      <c r="M273">
        <f>(表1[[#This Row],[P2]]-表1[[#This Row],[P3]])/表1[[#This Row],[P1-Pmin]]</f>
        <v>0.73511909259332009</v>
      </c>
      <c r="N273">
        <f>(表1[[#This Row],[Total,PT Pa]]-表1[[#This Row],[P1, Pa]])/表1[[#This Row],[P1-Pmin]]</f>
        <v>0.25352321255330529</v>
      </c>
      <c r="O273">
        <f>表1[[#This Row],[Total,PT Pa]]/表1[[#This Row],[P1-Pmin]]</f>
        <v>0.84623591243876117</v>
      </c>
    </row>
    <row r="274" spans="1:15" x14ac:dyDescent="0.25">
      <c r="A274">
        <v>-15</v>
      </c>
      <c r="B274">
        <v>25</v>
      </c>
      <c r="C274">
        <v>280</v>
      </c>
      <c r="D274">
        <v>0</v>
      </c>
      <c r="E274">
        <v>213.893</v>
      </c>
      <c r="F274">
        <v>124.461</v>
      </c>
      <c r="G274">
        <v>-55.552</v>
      </c>
      <c r="H274">
        <v>228.821</v>
      </c>
      <c r="I274">
        <v>-108.194</v>
      </c>
      <c r="J274">
        <f xml:space="preserve"> MIN(表1[[#This Row],[P2]:[P5]])</f>
        <v>-108.194</v>
      </c>
      <c r="K274">
        <f>表1[[#This Row],[P1, Pa]]-表1[[#This Row],[Pmin]]</f>
        <v>322.08699999999999</v>
      </c>
      <c r="L274">
        <f xml:space="preserve"> (表1[[#This Row],[P5]]-表1[[#This Row],[P4]])/(表1[[#This Row],[P1-Pmin]])</f>
        <v>-1.0463477259249829</v>
      </c>
      <c r="M274">
        <f>(表1[[#This Row],[P2]]-表1[[#This Row],[P3]])/表1[[#This Row],[P1-Pmin]]</f>
        <v>0.55889557790286482</v>
      </c>
      <c r="N274">
        <f>(表1[[#This Row],[Total,PT Pa]]-表1[[#This Row],[P1, Pa]])/表1[[#This Row],[P1-Pmin]]</f>
        <v>0.20524578762880838</v>
      </c>
      <c r="O274">
        <f>表1[[#This Row],[Total,PT Pa]]/表1[[#This Row],[P1-Pmin]]</f>
        <v>0.86933033621350753</v>
      </c>
    </row>
    <row r="275" spans="1:15" x14ac:dyDescent="0.25">
      <c r="A275">
        <v>-10</v>
      </c>
      <c r="B275">
        <v>25</v>
      </c>
      <c r="C275">
        <v>280</v>
      </c>
      <c r="D275">
        <v>0</v>
      </c>
      <c r="E275">
        <v>226.625</v>
      </c>
      <c r="F275">
        <v>95.641000000000005</v>
      </c>
      <c r="G275">
        <v>-21.167000000000002</v>
      </c>
      <c r="H275">
        <v>238.10499999999999</v>
      </c>
      <c r="I275">
        <v>-91.688999999999993</v>
      </c>
      <c r="J275">
        <f xml:space="preserve"> MIN(表1[[#This Row],[P2]:[P5]])</f>
        <v>-91.688999999999993</v>
      </c>
      <c r="K275">
        <f>表1[[#This Row],[P1, Pa]]-表1[[#This Row],[Pmin]]</f>
        <v>318.31399999999996</v>
      </c>
      <c r="L275">
        <f xml:space="preserve"> (表1[[#This Row],[P5]]-表1[[#This Row],[P4]])/(表1[[#This Row],[P1-Pmin]])</f>
        <v>-1.036065017561276</v>
      </c>
      <c r="M275">
        <f>(表1[[#This Row],[P2]]-表1[[#This Row],[P3]])/表1[[#This Row],[P1-Pmin]]</f>
        <v>0.36695841213393071</v>
      </c>
      <c r="N275">
        <f>(表1[[#This Row],[Total,PT Pa]]-表1[[#This Row],[P1, Pa]])/表1[[#This Row],[P1-Pmin]]</f>
        <v>0.16768034079556665</v>
      </c>
      <c r="O275">
        <f>表1[[#This Row],[Total,PT Pa]]/表1[[#This Row],[P1-Pmin]]</f>
        <v>0.87963457466526773</v>
      </c>
    </row>
    <row r="276" spans="1:15" x14ac:dyDescent="0.25">
      <c r="A276">
        <v>-5</v>
      </c>
      <c r="B276">
        <v>25</v>
      </c>
      <c r="C276">
        <v>280</v>
      </c>
      <c r="D276">
        <v>0</v>
      </c>
      <c r="E276">
        <v>233.86</v>
      </c>
      <c r="F276">
        <v>65.605000000000004</v>
      </c>
      <c r="G276">
        <v>12.62</v>
      </c>
      <c r="H276">
        <v>241.35400000000001</v>
      </c>
      <c r="I276">
        <v>-84.491</v>
      </c>
      <c r="J276">
        <f xml:space="preserve"> MIN(表1[[#This Row],[P2]:[P5]])</f>
        <v>-84.491</v>
      </c>
      <c r="K276">
        <f>表1[[#This Row],[P1, Pa]]-表1[[#This Row],[Pmin]]</f>
        <v>318.351</v>
      </c>
      <c r="L276">
        <f xml:space="preserve"> (表1[[#This Row],[P5]]-表1[[#This Row],[P4]])/(表1[[#This Row],[P1-Pmin]])</f>
        <v>-1.0235400548451239</v>
      </c>
      <c r="M276">
        <f>(表1[[#This Row],[P2]]-表1[[#This Row],[P3]])/表1[[#This Row],[P1-Pmin]]</f>
        <v>0.16643578942739307</v>
      </c>
      <c r="N276">
        <f>(表1[[#This Row],[Total,PT Pa]]-表1[[#This Row],[P1, Pa]])/表1[[#This Row],[P1-Pmin]]</f>
        <v>0.14493436489912073</v>
      </c>
      <c r="O276">
        <f>表1[[#This Row],[Total,PT Pa]]/表1[[#This Row],[P1-Pmin]]</f>
        <v>0.87953234009002645</v>
      </c>
    </row>
    <row r="277" spans="1:15" x14ac:dyDescent="0.25">
      <c r="A277">
        <v>0</v>
      </c>
      <c r="B277">
        <v>25</v>
      </c>
      <c r="C277">
        <v>280</v>
      </c>
      <c r="D277">
        <v>0</v>
      </c>
      <c r="E277">
        <v>235.96299999999999</v>
      </c>
      <c r="F277">
        <v>33.951999999999998</v>
      </c>
      <c r="G277">
        <v>46.162999999999997</v>
      </c>
      <c r="H277">
        <v>241.55</v>
      </c>
      <c r="I277">
        <v>-80.875</v>
      </c>
      <c r="J277">
        <f xml:space="preserve"> MIN(表1[[#This Row],[P2]:[P5]])</f>
        <v>-80.875</v>
      </c>
      <c r="K277">
        <f>表1[[#This Row],[P1, Pa]]-表1[[#This Row],[Pmin]]</f>
        <v>316.83799999999997</v>
      </c>
      <c r="L277">
        <f xml:space="preserve"> (表1[[#This Row],[P5]]-表1[[#This Row],[P4]])/(表1[[#This Row],[P1-Pmin]])</f>
        <v>-1.0176336171797575</v>
      </c>
      <c r="M277">
        <f>(表1[[#This Row],[P2]]-表1[[#This Row],[P3]])/表1[[#This Row],[P1-Pmin]]</f>
        <v>-3.854020035475543E-2</v>
      </c>
      <c r="N277">
        <f>(表1[[#This Row],[Total,PT Pa]]-表1[[#This Row],[P1, Pa]])/表1[[#This Row],[P1-Pmin]]</f>
        <v>0.13898901015661003</v>
      </c>
      <c r="O277">
        <f>表1[[#This Row],[Total,PT Pa]]/表1[[#This Row],[P1-Pmin]]</f>
        <v>0.88373238058566217</v>
      </c>
    </row>
    <row r="278" spans="1:15" x14ac:dyDescent="0.25">
      <c r="A278">
        <v>5</v>
      </c>
      <c r="B278">
        <v>25</v>
      </c>
      <c r="C278">
        <v>280</v>
      </c>
      <c r="D278">
        <v>0</v>
      </c>
      <c r="E278">
        <v>230.96899999999999</v>
      </c>
      <c r="F278">
        <v>-1.131</v>
      </c>
      <c r="G278">
        <v>78.319999999999993</v>
      </c>
      <c r="H278">
        <v>237.578</v>
      </c>
      <c r="I278">
        <v>-82.960999999999999</v>
      </c>
      <c r="J278">
        <f xml:space="preserve"> MIN(表1[[#This Row],[P2]:[P5]])</f>
        <v>-82.960999999999999</v>
      </c>
      <c r="K278">
        <f>表1[[#This Row],[P1, Pa]]-表1[[#This Row],[Pmin]]</f>
        <v>313.93</v>
      </c>
      <c r="L278">
        <f xml:space="preserve"> (表1[[#This Row],[P5]]-表1[[#This Row],[P4]])/(表1[[#This Row],[P1-Pmin]])</f>
        <v>-1.0210524639250789</v>
      </c>
      <c r="M278">
        <f>(表1[[#This Row],[P2]]-表1[[#This Row],[P3]])/表1[[#This Row],[P1-Pmin]]</f>
        <v>-0.25308508266173985</v>
      </c>
      <c r="N278">
        <f>(表1[[#This Row],[Total,PT Pa]]-表1[[#This Row],[P1, Pa]])/表1[[#This Row],[P1-Pmin]]</f>
        <v>0.15618449972923901</v>
      </c>
      <c r="O278">
        <f>表1[[#This Row],[Total,PT Pa]]/表1[[#This Row],[P1-Pmin]]</f>
        <v>0.8919185805752875</v>
      </c>
    </row>
    <row r="279" spans="1:15" x14ac:dyDescent="0.25">
      <c r="A279">
        <v>10</v>
      </c>
      <c r="B279">
        <v>25</v>
      </c>
      <c r="C279">
        <v>280</v>
      </c>
      <c r="D279">
        <v>0</v>
      </c>
      <c r="E279">
        <v>220.75800000000001</v>
      </c>
      <c r="F279">
        <v>-36.064</v>
      </c>
      <c r="G279">
        <v>109.242</v>
      </c>
      <c r="H279">
        <v>228.02500000000001</v>
      </c>
      <c r="I279">
        <v>-93.415000000000006</v>
      </c>
      <c r="J279">
        <f xml:space="preserve"> MIN(表1[[#This Row],[P2]:[P5]])</f>
        <v>-93.415000000000006</v>
      </c>
      <c r="K279">
        <f>表1[[#This Row],[P1, Pa]]-表1[[#This Row],[Pmin]]</f>
        <v>314.173</v>
      </c>
      <c r="L279">
        <f xml:space="preserve"> (表1[[#This Row],[P5]]-表1[[#This Row],[P4]])/(表1[[#This Row],[P1-Pmin]])</f>
        <v>-1.0231305681901373</v>
      </c>
      <c r="M279">
        <f>(表1[[#This Row],[P2]]-表1[[#This Row],[P3]])/表1[[#This Row],[P1-Pmin]]</f>
        <v>-0.46250314317271063</v>
      </c>
      <c r="N279">
        <f>(表1[[#This Row],[Total,PT Pa]]-表1[[#This Row],[P1, Pa]])/表1[[#This Row],[P1-Pmin]]</f>
        <v>0.18856489895694406</v>
      </c>
      <c r="O279">
        <f>表1[[#This Row],[Total,PT Pa]]/表1[[#This Row],[P1-Pmin]]</f>
        <v>0.89122871793565961</v>
      </c>
    </row>
    <row r="280" spans="1:15" x14ac:dyDescent="0.25">
      <c r="A280">
        <v>15</v>
      </c>
      <c r="B280">
        <v>25</v>
      </c>
      <c r="C280">
        <v>280</v>
      </c>
      <c r="D280">
        <v>0</v>
      </c>
      <c r="E280">
        <v>205.536</v>
      </c>
      <c r="F280">
        <v>-69.244</v>
      </c>
      <c r="G280">
        <v>138.93100000000001</v>
      </c>
      <c r="H280">
        <v>212.93</v>
      </c>
      <c r="I280">
        <v>-115.881</v>
      </c>
      <c r="J280">
        <f xml:space="preserve"> MIN(表1[[#This Row],[P2]:[P5]])</f>
        <v>-115.881</v>
      </c>
      <c r="K280">
        <f>表1[[#This Row],[P1, Pa]]-表1[[#This Row],[Pmin]]</f>
        <v>321.41700000000003</v>
      </c>
      <c r="L280">
        <f xml:space="preserve"> (表1[[#This Row],[P5]]-表1[[#This Row],[P4]])/(表1[[#This Row],[P1-Pmin]])</f>
        <v>-1.0230043837133693</v>
      </c>
      <c r="M280">
        <f>(表1[[#This Row],[P2]]-表1[[#This Row],[P3]])/表1[[#This Row],[P1-Pmin]]</f>
        <v>-0.64767887199494734</v>
      </c>
      <c r="N280">
        <f>(表1[[#This Row],[Total,PT Pa]]-表1[[#This Row],[P1, Pa]])/表1[[#This Row],[P1-Pmin]]</f>
        <v>0.23167411804602742</v>
      </c>
      <c r="O280">
        <f>表1[[#This Row],[Total,PT Pa]]/表1[[#This Row],[P1-Pmin]]</f>
        <v>0.87114247224011165</v>
      </c>
    </row>
    <row r="281" spans="1:15" x14ac:dyDescent="0.25">
      <c r="A281">
        <v>20</v>
      </c>
      <c r="B281">
        <v>25</v>
      </c>
      <c r="C281">
        <v>280</v>
      </c>
      <c r="D281">
        <v>0</v>
      </c>
      <c r="E281">
        <v>182.749</v>
      </c>
      <c r="F281">
        <v>-103.286</v>
      </c>
      <c r="G281">
        <v>167.458</v>
      </c>
      <c r="H281">
        <v>189.352</v>
      </c>
      <c r="I281">
        <v>-144.32</v>
      </c>
      <c r="J281">
        <f xml:space="preserve"> MIN(表1[[#This Row],[P2]:[P5]])</f>
        <v>-144.32</v>
      </c>
      <c r="K281">
        <f>表1[[#This Row],[P1, Pa]]-表1[[#This Row],[Pmin]]</f>
        <v>327.06899999999996</v>
      </c>
      <c r="L281">
        <f xml:space="preserve"> (表1[[#This Row],[P5]]-表1[[#This Row],[P4]])/(表1[[#This Row],[P1-Pmin]])</f>
        <v>-1.0201884006127149</v>
      </c>
      <c r="M281">
        <f>(表1[[#This Row],[P2]]-表1[[#This Row],[P3]])/表1[[#This Row],[P1-Pmin]]</f>
        <v>-0.827788631756602</v>
      </c>
      <c r="N281">
        <f>(表1[[#This Row],[Total,PT Pa]]-表1[[#This Row],[P1, Pa]])/表1[[#This Row],[P1-Pmin]]</f>
        <v>0.29734092806105139</v>
      </c>
      <c r="O281">
        <f>表1[[#This Row],[Total,PT Pa]]/表1[[#This Row],[P1-Pmin]]</f>
        <v>0.85608847062852189</v>
      </c>
    </row>
    <row r="282" spans="1:15" x14ac:dyDescent="0.25">
      <c r="A282">
        <v>25</v>
      </c>
      <c r="B282">
        <v>25</v>
      </c>
      <c r="C282">
        <v>280</v>
      </c>
      <c r="D282">
        <v>0</v>
      </c>
      <c r="E282">
        <v>155.41999999999999</v>
      </c>
      <c r="F282">
        <v>-137.429</v>
      </c>
      <c r="G282">
        <v>192.97300000000001</v>
      </c>
      <c r="H282">
        <v>159.58199999999999</v>
      </c>
      <c r="I282">
        <v>-179.55500000000001</v>
      </c>
      <c r="J282">
        <f xml:space="preserve"> MIN(表1[[#This Row],[P2]:[P5]])</f>
        <v>-179.55500000000001</v>
      </c>
      <c r="K282">
        <f>表1[[#This Row],[P1, Pa]]-表1[[#This Row],[Pmin]]</f>
        <v>334.97500000000002</v>
      </c>
      <c r="L282">
        <f xml:space="preserve"> (表1[[#This Row],[P5]]-表1[[#This Row],[P4]])/(表1[[#This Row],[P1-Pmin]])</f>
        <v>-1.0124248078214793</v>
      </c>
      <c r="M282">
        <f>(表1[[#This Row],[P2]]-表1[[#This Row],[P3]])/表1[[#This Row],[P1-Pmin]]</f>
        <v>-0.98634823494290624</v>
      </c>
      <c r="N282">
        <f>(表1[[#This Row],[Total,PT Pa]]-表1[[#This Row],[P1, Pa]])/表1[[#This Row],[P1-Pmin]]</f>
        <v>0.37190835136950517</v>
      </c>
      <c r="O282">
        <f>表1[[#This Row],[Total,PT Pa]]/表1[[#This Row],[P1-Pmin]]</f>
        <v>0.83588327487125902</v>
      </c>
    </row>
    <row r="283" spans="1:15" x14ac:dyDescent="0.25">
      <c r="A283">
        <v>30</v>
      </c>
      <c r="B283">
        <v>25</v>
      </c>
      <c r="C283">
        <v>280</v>
      </c>
      <c r="D283">
        <v>0</v>
      </c>
      <c r="E283">
        <v>120.383</v>
      </c>
      <c r="F283">
        <v>-162.60300000000001</v>
      </c>
      <c r="G283">
        <v>213.93899999999999</v>
      </c>
      <c r="H283">
        <v>124.167</v>
      </c>
      <c r="I283">
        <v>-213.02500000000001</v>
      </c>
      <c r="J283">
        <f xml:space="preserve"> MIN(表1[[#This Row],[P2]:[P5]])</f>
        <v>-213.02500000000001</v>
      </c>
      <c r="K283">
        <f>表1[[#This Row],[P1, Pa]]-表1[[#This Row],[Pmin]]</f>
        <v>333.40800000000002</v>
      </c>
      <c r="L283">
        <f xml:space="preserve"> (表1[[#This Row],[P5]]-表1[[#This Row],[P4]])/(表1[[#This Row],[P1-Pmin]])</f>
        <v>-1.0113494577214703</v>
      </c>
      <c r="M283">
        <f>(表1[[#This Row],[P2]]-表1[[#This Row],[P3]])/表1[[#This Row],[P1-Pmin]]</f>
        <v>-1.1293730204434207</v>
      </c>
      <c r="N283">
        <f>(表1[[#This Row],[Total,PT Pa]]-表1[[#This Row],[P1, Pa]])/表1[[#This Row],[P1-Pmin]]</f>
        <v>0.47874376139744701</v>
      </c>
      <c r="O283">
        <f>表1[[#This Row],[Total,PT Pa]]/表1[[#This Row],[P1-Pmin]]</f>
        <v>0.83981188213840097</v>
      </c>
    </row>
    <row r="284" spans="1:15" x14ac:dyDescent="0.25">
      <c r="A284">
        <v>35</v>
      </c>
      <c r="B284">
        <v>25</v>
      </c>
      <c r="C284">
        <v>280</v>
      </c>
      <c r="D284">
        <v>0</v>
      </c>
      <c r="E284">
        <v>78.569999999999993</v>
      </c>
      <c r="F284">
        <v>-185.42400000000001</v>
      </c>
      <c r="G284">
        <v>231.92099999999999</v>
      </c>
      <c r="H284">
        <v>83.061999999999998</v>
      </c>
      <c r="I284">
        <v>-252.04900000000001</v>
      </c>
      <c r="J284">
        <f xml:space="preserve"> MIN(表1[[#This Row],[P2]:[P5]])</f>
        <v>-252.04900000000001</v>
      </c>
      <c r="K284">
        <f>表1[[#This Row],[P1, Pa]]-表1[[#This Row],[Pmin]]</f>
        <v>330.61900000000003</v>
      </c>
      <c r="L284">
        <f xml:space="preserve"> (表1[[#This Row],[P5]]-表1[[#This Row],[P4]])/(表1[[#This Row],[P1-Pmin]])</f>
        <v>-1.0135866359767587</v>
      </c>
      <c r="M284">
        <f>(表1[[#This Row],[P2]]-表1[[#This Row],[P3]])/表1[[#This Row],[P1-Pmin]]</f>
        <v>-1.2623140230900221</v>
      </c>
      <c r="N284">
        <f>(表1[[#This Row],[Total,PT Pa]]-表1[[#This Row],[P1, Pa]])/表1[[#This Row],[P1-Pmin]]</f>
        <v>0.60925113196761227</v>
      </c>
      <c r="O284">
        <f>表1[[#This Row],[Total,PT Pa]]/表1[[#This Row],[P1-Pmin]]</f>
        <v>0.84689627637855047</v>
      </c>
    </row>
    <row r="285" spans="1:15" x14ac:dyDescent="0.25">
      <c r="A285">
        <v>40</v>
      </c>
      <c r="B285">
        <v>25</v>
      </c>
      <c r="C285">
        <v>280</v>
      </c>
      <c r="D285">
        <v>0</v>
      </c>
      <c r="E285">
        <v>32.435000000000002</v>
      </c>
      <c r="F285">
        <v>-195.93799999999999</v>
      </c>
      <c r="G285">
        <v>243.73599999999999</v>
      </c>
      <c r="H285">
        <v>39.5</v>
      </c>
      <c r="I285">
        <v>-285.80099999999999</v>
      </c>
      <c r="J285">
        <f xml:space="preserve"> MIN(表1[[#This Row],[P2]:[P5]])</f>
        <v>-285.80099999999999</v>
      </c>
      <c r="K285">
        <f>表1[[#This Row],[P1, Pa]]-表1[[#This Row],[Pmin]]</f>
        <v>318.23599999999999</v>
      </c>
      <c r="L285">
        <f xml:space="preserve"> (表1[[#This Row],[P5]]-表1[[#This Row],[P4]])/(表1[[#This Row],[P1-Pmin]])</f>
        <v>-1.0222005052853858</v>
      </c>
      <c r="M285">
        <f>(表1[[#This Row],[P2]]-表1[[#This Row],[P3]])/表1[[#This Row],[P1-Pmin]]</f>
        <v>-1.3815973051446095</v>
      </c>
      <c r="N285">
        <f>(表1[[#This Row],[Total,PT Pa]]-表1[[#This Row],[P1, Pa]])/表1[[#This Row],[P1-Pmin]]</f>
        <v>0.77792895838308673</v>
      </c>
      <c r="O285">
        <f>表1[[#This Row],[Total,PT Pa]]/表1[[#This Row],[P1-Pmin]]</f>
        <v>0.87985017408464161</v>
      </c>
    </row>
    <row r="286" spans="1:15" x14ac:dyDescent="0.25">
      <c r="A286">
        <v>45</v>
      </c>
      <c r="B286">
        <v>25</v>
      </c>
      <c r="C286">
        <v>280</v>
      </c>
      <c r="D286">
        <v>0</v>
      </c>
      <c r="E286">
        <v>-19.71</v>
      </c>
      <c r="F286">
        <v>-209.452</v>
      </c>
      <c r="G286">
        <v>252.17099999999999</v>
      </c>
      <c r="H286">
        <v>-9.9510000000000005</v>
      </c>
      <c r="I286">
        <v>-312.07900000000001</v>
      </c>
      <c r="J286">
        <f xml:space="preserve"> MIN(表1[[#This Row],[P2]:[P5]])</f>
        <v>-312.07900000000001</v>
      </c>
      <c r="K286">
        <f>表1[[#This Row],[P1, Pa]]-表1[[#This Row],[Pmin]]</f>
        <v>292.36900000000003</v>
      </c>
      <c r="L286">
        <f xml:space="preserve"> (表1[[#This Row],[P5]]-表1[[#This Row],[P4]])/(表1[[#This Row],[P1-Pmin]])</f>
        <v>-1.0333790518146588</v>
      </c>
      <c r="M286">
        <f>(表1[[#This Row],[P2]]-表1[[#This Row],[P3]])/表1[[#This Row],[P1-Pmin]]</f>
        <v>-1.5789054243096907</v>
      </c>
      <c r="N286">
        <f>(表1[[#This Row],[Total,PT Pa]]-表1[[#This Row],[P1, Pa]])/表1[[#This Row],[P1-Pmin]]</f>
        <v>1.0251086811529264</v>
      </c>
      <c r="O286">
        <f>表1[[#This Row],[Total,PT Pa]]/表1[[#This Row],[P1-Pmin]]</f>
        <v>0.95769387315344645</v>
      </c>
    </row>
    <row r="287" spans="1:15" x14ac:dyDescent="0.25">
      <c r="A287">
        <v>-45</v>
      </c>
      <c r="B287">
        <v>30</v>
      </c>
      <c r="C287">
        <v>280</v>
      </c>
      <c r="D287">
        <v>0</v>
      </c>
      <c r="E287">
        <v>-18.545000000000002</v>
      </c>
      <c r="F287">
        <v>196.47399999999999</v>
      </c>
      <c r="G287">
        <v>-244.33799999999999</v>
      </c>
      <c r="H287">
        <v>78.671000000000006</v>
      </c>
      <c r="I287">
        <v>-275.584</v>
      </c>
      <c r="J287">
        <f xml:space="preserve"> MIN(表1[[#This Row],[P2]:[P5]])</f>
        <v>-275.584</v>
      </c>
      <c r="K287">
        <f>表1[[#This Row],[P1, Pa]]-表1[[#This Row],[Pmin]]</f>
        <v>257.03899999999999</v>
      </c>
      <c r="L287">
        <f xml:space="preserve"> (表1[[#This Row],[P5]]-表1[[#This Row],[P4]])/(表1[[#This Row],[P1-Pmin]])</f>
        <v>-1.3782149790498719</v>
      </c>
      <c r="M287">
        <f>(表1[[#This Row],[P2]]-表1[[#This Row],[P3]])/表1[[#This Row],[P1-Pmin]]</f>
        <v>1.714961542800898</v>
      </c>
      <c r="N287">
        <f>(表1[[#This Row],[Total,PT Pa]]-表1[[#This Row],[P1, Pa]])/表1[[#This Row],[P1-Pmin]]</f>
        <v>1.1614774411665156</v>
      </c>
      <c r="O287">
        <f>表1[[#This Row],[Total,PT Pa]]/表1[[#This Row],[P1-Pmin]]</f>
        <v>1.0893288567104604</v>
      </c>
    </row>
    <row r="288" spans="1:15" x14ac:dyDescent="0.25">
      <c r="A288">
        <v>-40</v>
      </c>
      <c r="B288">
        <v>30</v>
      </c>
      <c r="C288">
        <v>280</v>
      </c>
      <c r="D288">
        <v>0</v>
      </c>
      <c r="E288">
        <v>27.131</v>
      </c>
      <c r="F288">
        <v>187.79300000000001</v>
      </c>
      <c r="G288">
        <v>-230.67500000000001</v>
      </c>
      <c r="H288">
        <v>118.798</v>
      </c>
      <c r="I288">
        <v>-264.06299999999999</v>
      </c>
      <c r="J288">
        <f xml:space="preserve"> MIN(表1[[#This Row],[P2]:[P5]])</f>
        <v>-264.06299999999999</v>
      </c>
      <c r="K288">
        <f>表1[[#This Row],[P1, Pa]]-表1[[#This Row],[Pmin]]</f>
        <v>291.19399999999996</v>
      </c>
      <c r="L288">
        <f xml:space="preserve"> (表1[[#This Row],[P5]]-表1[[#This Row],[P4]])/(表1[[#This Row],[P1-Pmin]])</f>
        <v>-1.3147970081801137</v>
      </c>
      <c r="M288">
        <f>(表1[[#This Row],[P2]]-表1[[#This Row],[P3]])/表1[[#This Row],[P1-Pmin]]</f>
        <v>1.4370763133855782</v>
      </c>
      <c r="N288">
        <f>(表1[[#This Row],[Total,PT Pa]]-表1[[#This Row],[P1, Pa]])/表1[[#This Row],[P1-Pmin]]</f>
        <v>0.86838671126465528</v>
      </c>
      <c r="O288">
        <f>表1[[#This Row],[Total,PT Pa]]/表1[[#This Row],[P1-Pmin]]</f>
        <v>0.96155827386553305</v>
      </c>
    </row>
    <row r="289" spans="1:15" x14ac:dyDescent="0.25">
      <c r="A289">
        <v>-35</v>
      </c>
      <c r="B289">
        <v>30</v>
      </c>
      <c r="C289">
        <v>280</v>
      </c>
      <c r="D289">
        <v>0</v>
      </c>
      <c r="E289">
        <v>69.180999999999997</v>
      </c>
      <c r="F289">
        <v>174.27</v>
      </c>
      <c r="G289">
        <v>-213.92</v>
      </c>
      <c r="H289">
        <v>157.136</v>
      </c>
      <c r="I289">
        <v>-246.15</v>
      </c>
      <c r="J289">
        <f xml:space="preserve"> MIN(表1[[#This Row],[P2]:[P5]])</f>
        <v>-246.15</v>
      </c>
      <c r="K289">
        <f>表1[[#This Row],[P1, Pa]]-表1[[#This Row],[Pmin]]</f>
        <v>315.33100000000002</v>
      </c>
      <c r="L289">
        <f xml:space="preserve"> (表1[[#This Row],[P5]]-表1[[#This Row],[P4]])/(表1[[#This Row],[P1-Pmin]])</f>
        <v>-1.2789291252683688</v>
      </c>
      <c r="M289">
        <f>(表1[[#This Row],[P2]]-表1[[#This Row],[P3]])/表1[[#This Row],[P1-Pmin]]</f>
        <v>1.2310556209189707</v>
      </c>
      <c r="N289">
        <f>(表1[[#This Row],[Total,PT Pa]]-表1[[#This Row],[P1, Pa]])/表1[[#This Row],[P1-Pmin]]</f>
        <v>0.66856414370930861</v>
      </c>
      <c r="O289">
        <f>表1[[#This Row],[Total,PT Pa]]/表1[[#This Row],[P1-Pmin]]</f>
        <v>0.88795583053997218</v>
      </c>
    </row>
    <row r="290" spans="1:15" x14ac:dyDescent="0.25">
      <c r="A290">
        <v>-30</v>
      </c>
      <c r="B290">
        <v>30</v>
      </c>
      <c r="C290">
        <v>280</v>
      </c>
      <c r="D290">
        <v>0</v>
      </c>
      <c r="E290">
        <v>106.185</v>
      </c>
      <c r="F290">
        <v>155.55000000000001</v>
      </c>
      <c r="G290">
        <v>-188.66</v>
      </c>
      <c r="H290">
        <v>191.73599999999999</v>
      </c>
      <c r="I290">
        <v>-222.33500000000001</v>
      </c>
      <c r="J290">
        <f xml:space="preserve"> MIN(表1[[#This Row],[P2]:[P5]])</f>
        <v>-222.33500000000001</v>
      </c>
      <c r="K290">
        <f>表1[[#This Row],[P1, Pa]]-表1[[#This Row],[Pmin]]</f>
        <v>328.52</v>
      </c>
      <c r="L290">
        <f xml:space="preserve"> (表1[[#This Row],[P5]]-表1[[#This Row],[P4]])/(表1[[#This Row],[P1-Pmin]])</f>
        <v>-1.2604133690490686</v>
      </c>
      <c r="M290">
        <f>(表1[[#This Row],[P2]]-表1[[#This Row],[P3]])/表1[[#This Row],[P1-Pmin]]</f>
        <v>1.0477596493364181</v>
      </c>
      <c r="N290">
        <f>(表1[[#This Row],[Total,PT Pa]]-表1[[#This Row],[P1, Pa]])/表1[[#This Row],[P1-Pmin]]</f>
        <v>0.52908498721539021</v>
      </c>
      <c r="O290">
        <f>表1[[#This Row],[Total,PT Pa]]/表1[[#This Row],[P1-Pmin]]</f>
        <v>0.85230731766711321</v>
      </c>
    </row>
    <row r="291" spans="1:15" x14ac:dyDescent="0.25">
      <c r="A291">
        <v>-25</v>
      </c>
      <c r="B291">
        <v>30</v>
      </c>
      <c r="C291">
        <v>280</v>
      </c>
      <c r="D291">
        <v>0</v>
      </c>
      <c r="E291">
        <v>137.38</v>
      </c>
      <c r="F291">
        <v>131.71600000000001</v>
      </c>
      <c r="G291">
        <v>-157.827</v>
      </c>
      <c r="H291">
        <v>219.81100000000001</v>
      </c>
      <c r="I291">
        <v>-198.155</v>
      </c>
      <c r="J291">
        <f xml:space="preserve"> MIN(表1[[#This Row],[P2]:[P5]])</f>
        <v>-198.155</v>
      </c>
      <c r="K291">
        <f>表1[[#This Row],[P1, Pa]]-表1[[#This Row],[Pmin]]</f>
        <v>335.53499999999997</v>
      </c>
      <c r="L291">
        <f xml:space="preserve"> (表1[[#This Row],[P5]]-表1[[#This Row],[P4]])/(表1[[#This Row],[P1-Pmin]])</f>
        <v>-1.2456703473557156</v>
      </c>
      <c r="M291">
        <f>(表1[[#This Row],[P2]]-表1[[#This Row],[P3]])/表1[[#This Row],[P1-Pmin]]</f>
        <v>0.86292935163246764</v>
      </c>
      <c r="N291">
        <f>(表1[[#This Row],[Total,PT Pa]]-表1[[#This Row],[P1, Pa]])/表1[[#This Row],[P1-Pmin]]</f>
        <v>0.42505252805221516</v>
      </c>
      <c r="O291">
        <f>表1[[#This Row],[Total,PT Pa]]/表1[[#This Row],[P1-Pmin]]</f>
        <v>0.83448820540331126</v>
      </c>
    </row>
    <row r="292" spans="1:15" x14ac:dyDescent="0.25">
      <c r="A292">
        <v>-20</v>
      </c>
      <c r="B292">
        <v>30</v>
      </c>
      <c r="C292">
        <v>280</v>
      </c>
      <c r="D292">
        <v>0</v>
      </c>
      <c r="E292">
        <v>161.047</v>
      </c>
      <c r="F292">
        <v>109.089</v>
      </c>
      <c r="G292">
        <v>-126.32899999999999</v>
      </c>
      <c r="H292">
        <v>238.56700000000001</v>
      </c>
      <c r="I292">
        <v>-170.12</v>
      </c>
      <c r="J292">
        <f xml:space="preserve"> MIN(表1[[#This Row],[P2]:[P5]])</f>
        <v>-170.12</v>
      </c>
      <c r="K292">
        <f>表1[[#This Row],[P1, Pa]]-表1[[#This Row],[Pmin]]</f>
        <v>331.16700000000003</v>
      </c>
      <c r="L292">
        <f xml:space="preserve"> (表1[[#This Row],[P5]]-表1[[#This Row],[P4]])/(表1[[#This Row],[P1-Pmin]])</f>
        <v>-1.2340812943318626</v>
      </c>
      <c r="M292">
        <f>(表1[[#This Row],[P2]]-表1[[#This Row],[P3]])/表1[[#This Row],[P1-Pmin]]</f>
        <v>0.71087396993057883</v>
      </c>
      <c r="N292">
        <f>(表1[[#This Row],[Total,PT Pa]]-表1[[#This Row],[P1, Pa]])/表1[[#This Row],[P1-Pmin]]</f>
        <v>0.359193397892906</v>
      </c>
      <c r="O292">
        <f>表1[[#This Row],[Total,PT Pa]]/表1[[#This Row],[P1-Pmin]]</f>
        <v>0.84549487116771893</v>
      </c>
    </row>
    <row r="293" spans="1:15" x14ac:dyDescent="0.25">
      <c r="A293">
        <v>-15</v>
      </c>
      <c r="B293">
        <v>30</v>
      </c>
      <c r="C293">
        <v>280</v>
      </c>
      <c r="D293">
        <v>0</v>
      </c>
      <c r="E293">
        <v>179.34899999999999</v>
      </c>
      <c r="F293">
        <v>83.119</v>
      </c>
      <c r="G293">
        <v>-92.792000000000002</v>
      </c>
      <c r="H293">
        <v>251.51400000000001</v>
      </c>
      <c r="I293">
        <v>-147.94900000000001</v>
      </c>
      <c r="J293">
        <f xml:space="preserve"> MIN(表1[[#This Row],[P2]:[P5]])</f>
        <v>-147.94900000000001</v>
      </c>
      <c r="K293">
        <f>表1[[#This Row],[P1, Pa]]-表1[[#This Row],[Pmin]]</f>
        <v>327.298</v>
      </c>
      <c r="L293">
        <f xml:space="preserve"> (表1[[#This Row],[P5]]-表1[[#This Row],[P4]])/(表1[[#This Row],[P1-Pmin]])</f>
        <v>-1.2204871401597321</v>
      </c>
      <c r="M293">
        <f>(表1[[#This Row],[P2]]-表1[[#This Row],[P3]])/表1[[#This Row],[P1-Pmin]]</f>
        <v>0.53746432914347175</v>
      </c>
      <c r="N293">
        <f>(表1[[#This Row],[Total,PT Pa]]-表1[[#This Row],[P1, Pa]])/表1[[#This Row],[P1-Pmin]]</f>
        <v>0.30752097476917062</v>
      </c>
      <c r="O293">
        <f>表1[[#This Row],[Total,PT Pa]]/表1[[#This Row],[P1-Pmin]]</f>
        <v>0.85548949275583719</v>
      </c>
    </row>
    <row r="294" spans="1:15" x14ac:dyDescent="0.25">
      <c r="A294">
        <v>-10</v>
      </c>
      <c r="B294">
        <v>30</v>
      </c>
      <c r="C294">
        <v>280</v>
      </c>
      <c r="D294">
        <v>0</v>
      </c>
      <c r="E294">
        <v>192.143</v>
      </c>
      <c r="F294">
        <v>54.103999999999999</v>
      </c>
      <c r="G294">
        <v>-58.814999999999998</v>
      </c>
      <c r="H294">
        <v>258.649</v>
      </c>
      <c r="I294">
        <v>-133.63499999999999</v>
      </c>
      <c r="J294">
        <f xml:space="preserve"> MIN(表1[[#This Row],[P2]:[P5]])</f>
        <v>-133.63499999999999</v>
      </c>
      <c r="K294">
        <f>表1[[#This Row],[P1, Pa]]-表1[[#This Row],[Pmin]]</f>
        <v>325.77800000000002</v>
      </c>
      <c r="L294">
        <f xml:space="preserve"> (表1[[#This Row],[P5]]-表1[[#This Row],[P4]])/(表1[[#This Row],[P1-Pmin]])</f>
        <v>-1.2041451540619685</v>
      </c>
      <c r="M294">
        <f>(表1[[#This Row],[P2]]-表1[[#This Row],[P3]])/表1[[#This Row],[P1-Pmin]]</f>
        <v>0.34661333791723192</v>
      </c>
      <c r="N294">
        <f>(表1[[#This Row],[Total,PT Pa]]-表1[[#This Row],[P1, Pa]])/表1[[#This Row],[P1-Pmin]]</f>
        <v>0.26968364960187613</v>
      </c>
      <c r="O294">
        <f>表1[[#This Row],[Total,PT Pa]]/表1[[#This Row],[P1-Pmin]]</f>
        <v>0.85948099626125762</v>
      </c>
    </row>
    <row r="295" spans="1:15" x14ac:dyDescent="0.25">
      <c r="A295">
        <v>-5</v>
      </c>
      <c r="B295">
        <v>30</v>
      </c>
      <c r="C295">
        <v>280</v>
      </c>
      <c r="D295">
        <v>0</v>
      </c>
      <c r="E295">
        <v>199.31700000000001</v>
      </c>
      <c r="F295">
        <v>24.686</v>
      </c>
      <c r="G295">
        <v>-25.152999999999999</v>
      </c>
      <c r="H295">
        <v>259.51</v>
      </c>
      <c r="I295">
        <v>-123.426</v>
      </c>
      <c r="J295">
        <f xml:space="preserve"> MIN(表1[[#This Row],[P2]:[P5]])</f>
        <v>-123.426</v>
      </c>
      <c r="K295">
        <f>表1[[#This Row],[P1, Pa]]-表1[[#This Row],[Pmin]]</f>
        <v>322.74299999999999</v>
      </c>
      <c r="L295">
        <f xml:space="preserve"> (表1[[#This Row],[P5]]-表1[[#This Row],[P4]])/(表1[[#This Row],[P1-Pmin]])</f>
        <v>-1.1865044323192138</v>
      </c>
      <c r="M295">
        <f>(表1[[#This Row],[P2]]-表1[[#This Row],[P3]])/表1[[#This Row],[P1-Pmin]]</f>
        <v>0.15442317881410286</v>
      </c>
      <c r="N295">
        <f>(表1[[#This Row],[Total,PT Pa]]-表1[[#This Row],[P1, Pa]])/表1[[#This Row],[P1-Pmin]]</f>
        <v>0.24999147928847409</v>
      </c>
      <c r="O295">
        <f>表1[[#This Row],[Total,PT Pa]]/表1[[#This Row],[P1-Pmin]]</f>
        <v>0.86756335536324569</v>
      </c>
    </row>
    <row r="296" spans="1:15" x14ac:dyDescent="0.25">
      <c r="A296">
        <v>0</v>
      </c>
      <c r="B296">
        <v>30</v>
      </c>
      <c r="C296">
        <v>280</v>
      </c>
      <c r="D296">
        <v>0</v>
      </c>
      <c r="E296">
        <v>201.74100000000001</v>
      </c>
      <c r="F296">
        <v>-5.83</v>
      </c>
      <c r="G296">
        <v>7.952</v>
      </c>
      <c r="H296">
        <v>259.83699999999999</v>
      </c>
      <c r="I296">
        <v>-121.538</v>
      </c>
      <c r="J296">
        <f xml:space="preserve"> MIN(表1[[#This Row],[P2]:[P5]])</f>
        <v>-121.538</v>
      </c>
      <c r="K296">
        <f>表1[[#This Row],[P1, Pa]]-表1[[#This Row],[Pmin]]</f>
        <v>323.279</v>
      </c>
      <c r="L296">
        <f xml:space="preserve"> (表1[[#This Row],[P5]]-表1[[#This Row],[P4]])/(表1[[#This Row],[P1-Pmin]])</f>
        <v>-1.1797085489623513</v>
      </c>
      <c r="M296">
        <f>(表1[[#This Row],[P2]]-表1[[#This Row],[P3]])/表1[[#This Row],[P1-Pmin]]</f>
        <v>-4.2631906186297287E-2</v>
      </c>
      <c r="N296">
        <f>(表1[[#This Row],[Total,PT Pa]]-表1[[#This Row],[P1, Pa]])/表1[[#This Row],[P1-Pmin]]</f>
        <v>0.242078823554886</v>
      </c>
      <c r="O296">
        <f>表1[[#This Row],[Total,PT Pa]]/表1[[#This Row],[P1-Pmin]]</f>
        <v>0.86612492614738357</v>
      </c>
    </row>
    <row r="297" spans="1:15" x14ac:dyDescent="0.25">
      <c r="A297">
        <v>5</v>
      </c>
      <c r="B297">
        <v>30</v>
      </c>
      <c r="C297">
        <v>280</v>
      </c>
      <c r="D297">
        <v>0</v>
      </c>
      <c r="E297">
        <v>196.54599999999999</v>
      </c>
      <c r="F297">
        <v>-37.954000000000001</v>
      </c>
      <c r="G297">
        <v>41.38</v>
      </c>
      <c r="H297">
        <v>256.57</v>
      </c>
      <c r="I297">
        <v>-126.41</v>
      </c>
      <c r="J297">
        <f xml:space="preserve"> MIN(表1[[#This Row],[P2]:[P5]])</f>
        <v>-126.41</v>
      </c>
      <c r="K297">
        <f>表1[[#This Row],[P1, Pa]]-表1[[#This Row],[Pmin]]</f>
        <v>322.95600000000002</v>
      </c>
      <c r="L297">
        <f xml:space="preserve"> (表1[[#This Row],[P5]]-表1[[#This Row],[P4]])/(表1[[#This Row],[P1-Pmin]])</f>
        <v>-1.1858581354735629</v>
      </c>
      <c r="M297">
        <f>(表1[[#This Row],[P2]]-表1[[#This Row],[P3]])/表1[[#This Row],[P1-Pmin]]</f>
        <v>-0.2456495621694596</v>
      </c>
      <c r="N297">
        <f>(表1[[#This Row],[Total,PT Pa]]-表1[[#This Row],[P1, Pa]])/表1[[#This Row],[P1-Pmin]]</f>
        <v>0.25840671794300152</v>
      </c>
      <c r="O297">
        <f>表1[[#This Row],[Total,PT Pa]]/表1[[#This Row],[P1-Pmin]]</f>
        <v>0.86699116907566354</v>
      </c>
    </row>
    <row r="298" spans="1:15" x14ac:dyDescent="0.25">
      <c r="A298">
        <v>10</v>
      </c>
      <c r="B298">
        <v>30</v>
      </c>
      <c r="C298">
        <v>280</v>
      </c>
      <c r="D298">
        <v>0</v>
      </c>
      <c r="E298">
        <v>186.98400000000001</v>
      </c>
      <c r="F298">
        <v>-69.95</v>
      </c>
      <c r="G298">
        <v>72.986000000000004</v>
      </c>
      <c r="H298">
        <v>250.006</v>
      </c>
      <c r="I298">
        <v>-138.108</v>
      </c>
      <c r="J298">
        <f xml:space="preserve"> MIN(表1[[#This Row],[P2]:[P5]])</f>
        <v>-138.108</v>
      </c>
      <c r="K298">
        <f>表1[[#This Row],[P1, Pa]]-表1[[#This Row],[Pmin]]</f>
        <v>325.09199999999998</v>
      </c>
      <c r="L298">
        <f xml:space="preserve"> (表1[[#This Row],[P5]]-表1[[#This Row],[P4]])/(表1[[#This Row],[P1-Pmin]])</f>
        <v>-1.1938589691533474</v>
      </c>
      <c r="M298">
        <f>(表1[[#This Row],[P2]]-表1[[#This Row],[P3]])/表1[[#This Row],[P1-Pmin]]</f>
        <v>-0.43967861405386788</v>
      </c>
      <c r="N298">
        <f>(表1[[#This Row],[Total,PT Pa]]-表1[[#This Row],[P1, Pa]])/表1[[#This Row],[P1-Pmin]]</f>
        <v>0.28612208236437686</v>
      </c>
      <c r="O298">
        <f>表1[[#This Row],[Total,PT Pa]]/表1[[#This Row],[P1-Pmin]]</f>
        <v>0.86129464889938856</v>
      </c>
    </row>
    <row r="299" spans="1:15" x14ac:dyDescent="0.25">
      <c r="A299">
        <v>15</v>
      </c>
      <c r="B299">
        <v>30</v>
      </c>
      <c r="C299">
        <v>280</v>
      </c>
      <c r="D299">
        <v>0</v>
      </c>
      <c r="E299">
        <v>172.49</v>
      </c>
      <c r="F299">
        <v>-101.08799999999999</v>
      </c>
      <c r="G299">
        <v>101.922</v>
      </c>
      <c r="H299">
        <v>238.04</v>
      </c>
      <c r="I299">
        <v>-156.999</v>
      </c>
      <c r="J299">
        <f xml:space="preserve"> MIN(表1[[#This Row],[P2]:[P5]])</f>
        <v>-156.999</v>
      </c>
      <c r="K299">
        <f>表1[[#This Row],[P1, Pa]]-表1[[#This Row],[Pmin]]</f>
        <v>329.48900000000003</v>
      </c>
      <c r="L299">
        <f xml:space="preserve"> (表1[[#This Row],[P5]]-表1[[#This Row],[P4]])/(表1[[#This Row],[P1-Pmin]])</f>
        <v>-1.1989444260658169</v>
      </c>
      <c r="M299">
        <f>(表1[[#This Row],[P2]]-表1[[#This Row],[P3]])/表1[[#This Row],[P1-Pmin]]</f>
        <v>-0.61613589528026724</v>
      </c>
      <c r="N299">
        <f>(表1[[#This Row],[Total,PT Pa]]-表1[[#This Row],[P1, Pa]])/表1[[#This Row],[P1-Pmin]]</f>
        <v>0.32629313876942773</v>
      </c>
      <c r="O299">
        <f>表1[[#This Row],[Total,PT Pa]]/表1[[#This Row],[P1-Pmin]]</f>
        <v>0.84980075207366546</v>
      </c>
    </row>
    <row r="300" spans="1:15" x14ac:dyDescent="0.25">
      <c r="A300">
        <v>20</v>
      </c>
      <c r="B300">
        <v>30</v>
      </c>
      <c r="C300">
        <v>280</v>
      </c>
      <c r="D300">
        <v>0</v>
      </c>
      <c r="E300">
        <v>150.60400000000001</v>
      </c>
      <c r="F300">
        <v>-129.904</v>
      </c>
      <c r="G300">
        <v>128.55699999999999</v>
      </c>
      <c r="H300">
        <v>217.55500000000001</v>
      </c>
      <c r="I300">
        <v>-181.48400000000001</v>
      </c>
      <c r="J300">
        <f xml:space="preserve"> MIN(表1[[#This Row],[P2]:[P5]])</f>
        <v>-181.48400000000001</v>
      </c>
      <c r="K300">
        <f>表1[[#This Row],[P1, Pa]]-表1[[#This Row],[Pmin]]</f>
        <v>332.08800000000002</v>
      </c>
      <c r="L300">
        <f xml:space="preserve"> (表1[[#This Row],[P5]]-表1[[#This Row],[P4]])/(表1[[#This Row],[P1-Pmin]])</f>
        <v>-1.2016062007660619</v>
      </c>
      <c r="M300">
        <f>(表1[[#This Row],[P2]]-表1[[#This Row],[P3]])/表1[[#This Row],[P1-Pmin]]</f>
        <v>-0.77829069403290696</v>
      </c>
      <c r="N300">
        <f>(表1[[#This Row],[Total,PT Pa]]-表1[[#This Row],[P1, Pa]])/表1[[#This Row],[P1-Pmin]]</f>
        <v>0.38964370889643701</v>
      </c>
      <c r="O300">
        <f>表1[[#This Row],[Total,PT Pa]]/表1[[#This Row],[P1-Pmin]]</f>
        <v>0.84315000843150001</v>
      </c>
    </row>
    <row r="301" spans="1:15" x14ac:dyDescent="0.25">
      <c r="A301">
        <v>25</v>
      </c>
      <c r="B301">
        <v>30</v>
      </c>
      <c r="C301">
        <v>280</v>
      </c>
      <c r="D301">
        <v>0</v>
      </c>
      <c r="E301">
        <v>122.715</v>
      </c>
      <c r="F301">
        <v>-155.143</v>
      </c>
      <c r="G301">
        <v>152.87799999999999</v>
      </c>
      <c r="H301">
        <v>192.04599999999999</v>
      </c>
      <c r="I301">
        <v>-207.459</v>
      </c>
      <c r="J301">
        <f xml:space="preserve"> MIN(表1[[#This Row],[P2]:[P5]])</f>
        <v>-207.459</v>
      </c>
      <c r="K301">
        <f>表1[[#This Row],[P1, Pa]]-表1[[#This Row],[Pmin]]</f>
        <v>330.17399999999998</v>
      </c>
      <c r="L301">
        <f xml:space="preserve"> (表1[[#This Row],[P5]]-表1[[#This Row],[P4]])/(表1[[#This Row],[P1-Pmin]])</f>
        <v>-1.2099832209683379</v>
      </c>
      <c r="M301">
        <f>(表1[[#This Row],[P2]]-表1[[#This Row],[P3]])/表1[[#This Row],[P1-Pmin]]</f>
        <v>-0.93290507429416003</v>
      </c>
      <c r="N301">
        <f>(表1[[#This Row],[Total,PT Pa]]-表1[[#This Row],[P1, Pa]])/表1[[#This Row],[P1-Pmin]]</f>
        <v>0.47637003519356463</v>
      </c>
      <c r="O301">
        <f>表1[[#This Row],[Total,PT Pa]]/表1[[#This Row],[P1-Pmin]]</f>
        <v>0.84803770133323642</v>
      </c>
    </row>
    <row r="302" spans="1:15" x14ac:dyDescent="0.25">
      <c r="A302">
        <v>30</v>
      </c>
      <c r="B302">
        <v>30</v>
      </c>
      <c r="C302">
        <v>280</v>
      </c>
      <c r="D302">
        <v>0</v>
      </c>
      <c r="E302">
        <v>89.933000000000007</v>
      </c>
      <c r="F302">
        <v>-176.91</v>
      </c>
      <c r="G302">
        <v>173.27699999999999</v>
      </c>
      <c r="H302">
        <v>160.35900000000001</v>
      </c>
      <c r="I302">
        <v>-236.72800000000001</v>
      </c>
      <c r="J302">
        <f xml:space="preserve"> MIN(表1[[#This Row],[P2]:[P5]])</f>
        <v>-236.72800000000001</v>
      </c>
      <c r="K302">
        <f>表1[[#This Row],[P1, Pa]]-表1[[#This Row],[Pmin]]</f>
        <v>326.661</v>
      </c>
      <c r="L302">
        <f xml:space="preserve"> (表1[[#This Row],[P5]]-表1[[#This Row],[P4]])/(表1[[#This Row],[P1-Pmin]])</f>
        <v>-1.2155935358062333</v>
      </c>
      <c r="M302">
        <f>(表1[[#This Row],[P2]]-表1[[#This Row],[P3]])/表1[[#This Row],[P1-Pmin]]</f>
        <v>-1.0720196166668197</v>
      </c>
      <c r="N302">
        <f>(表1[[#This Row],[Total,PT Pa]]-表1[[#This Row],[P1, Pa]])/表1[[#This Row],[P1-Pmin]]</f>
        <v>0.58184784838104342</v>
      </c>
      <c r="O302">
        <f>表1[[#This Row],[Total,PT Pa]]/表1[[#This Row],[P1-Pmin]]</f>
        <v>0.85715772620545461</v>
      </c>
    </row>
    <row r="303" spans="1:15" x14ac:dyDescent="0.25">
      <c r="A303">
        <v>35</v>
      </c>
      <c r="B303">
        <v>30</v>
      </c>
      <c r="C303">
        <v>280</v>
      </c>
      <c r="D303">
        <v>0</v>
      </c>
      <c r="E303">
        <v>47.962000000000003</v>
      </c>
      <c r="F303">
        <v>-193.12100000000001</v>
      </c>
      <c r="G303">
        <v>190.24799999999999</v>
      </c>
      <c r="H303">
        <v>121.482</v>
      </c>
      <c r="I303">
        <v>-261.55500000000001</v>
      </c>
      <c r="J303">
        <f xml:space="preserve"> MIN(表1[[#This Row],[P2]:[P5]])</f>
        <v>-261.55500000000001</v>
      </c>
      <c r="K303">
        <f>表1[[#This Row],[P1, Pa]]-表1[[#This Row],[Pmin]]</f>
        <v>309.517</v>
      </c>
      <c r="L303">
        <f xml:space="preserve"> (表1[[#This Row],[P5]]-表1[[#This Row],[P4]])/(表1[[#This Row],[P1-Pmin]])</f>
        <v>-1.2375313795365037</v>
      </c>
      <c r="M303">
        <f>(表1[[#This Row],[P2]]-表1[[#This Row],[P3]])/表1[[#This Row],[P1-Pmin]]</f>
        <v>-1.2386040185191767</v>
      </c>
      <c r="N303">
        <f>(表1[[#This Row],[Total,PT Pa]]-表1[[#This Row],[P1, Pa]])/表1[[#This Row],[P1-Pmin]]</f>
        <v>0.74967772367915175</v>
      </c>
      <c r="O303">
        <f>表1[[#This Row],[Total,PT Pa]]/表1[[#This Row],[P1-Pmin]]</f>
        <v>0.90463528659168968</v>
      </c>
    </row>
    <row r="304" spans="1:15" x14ac:dyDescent="0.25">
      <c r="A304">
        <v>40</v>
      </c>
      <c r="B304">
        <v>30</v>
      </c>
      <c r="C304">
        <v>280</v>
      </c>
      <c r="D304">
        <v>0</v>
      </c>
      <c r="E304">
        <v>4.3490000000000002</v>
      </c>
      <c r="F304">
        <v>-200.345</v>
      </c>
      <c r="G304">
        <v>203.65100000000001</v>
      </c>
      <c r="H304">
        <v>81.492000000000004</v>
      </c>
      <c r="I304">
        <v>-287.75</v>
      </c>
      <c r="J304">
        <f xml:space="preserve"> MIN(表1[[#This Row],[P2]:[P5]])</f>
        <v>-287.75</v>
      </c>
      <c r="K304">
        <f>表1[[#This Row],[P1, Pa]]-表1[[#This Row],[Pmin]]</f>
        <v>292.09899999999999</v>
      </c>
      <c r="L304">
        <f xml:space="preserve"> (表1[[#This Row],[P5]]-表1[[#This Row],[P4]])/(表1[[#This Row],[P1-Pmin]])</f>
        <v>-1.2640988158124473</v>
      </c>
      <c r="M304">
        <f>(表1[[#This Row],[P2]]-表1[[#This Row],[P3]])/表1[[#This Row],[P1-Pmin]]</f>
        <v>-1.3830790245772837</v>
      </c>
      <c r="N304">
        <f>(表1[[#This Row],[Total,PT Pa]]-表1[[#This Row],[P1, Pa]])/表1[[#This Row],[P1-Pmin]]</f>
        <v>0.9436903241709147</v>
      </c>
      <c r="O304">
        <f>表1[[#This Row],[Total,PT Pa]]/表1[[#This Row],[P1-Pmin]]</f>
        <v>0.95857911187645284</v>
      </c>
    </row>
    <row r="305" spans="1:15" x14ac:dyDescent="0.25">
      <c r="A305">
        <v>45</v>
      </c>
      <c r="B305">
        <v>30</v>
      </c>
      <c r="C305">
        <v>280</v>
      </c>
      <c r="D305">
        <v>0</v>
      </c>
      <c r="E305">
        <v>-46.113999999999997</v>
      </c>
      <c r="F305">
        <v>-228.70099999999999</v>
      </c>
      <c r="G305">
        <v>217.255</v>
      </c>
      <c r="H305">
        <v>28.692</v>
      </c>
      <c r="I305">
        <v>-283.63</v>
      </c>
      <c r="J305">
        <f xml:space="preserve"> MIN(表1[[#This Row],[P2]:[P5]])</f>
        <v>-283.63</v>
      </c>
      <c r="K305">
        <f>表1[[#This Row],[P1, Pa]]-表1[[#This Row],[Pmin]]</f>
        <v>237.51599999999999</v>
      </c>
      <c r="L305">
        <f xml:space="preserve"> (表1[[#This Row],[P5]]-表1[[#This Row],[P4]])/(表1[[#This Row],[P1-Pmin]])</f>
        <v>-1.3149514137994915</v>
      </c>
      <c r="M305">
        <f>(表1[[#This Row],[P2]]-表1[[#This Row],[P3]])/表1[[#This Row],[P1-Pmin]]</f>
        <v>-1.8775829838831912</v>
      </c>
      <c r="N305">
        <f>(表1[[#This Row],[Total,PT Pa]]-表1[[#This Row],[P1, Pa]])/表1[[#This Row],[P1-Pmin]]</f>
        <v>1.3730190808198184</v>
      </c>
      <c r="O305">
        <f>表1[[#This Row],[Total,PT Pa]]/表1[[#This Row],[P1-Pmin]]</f>
        <v>1.178867949948635</v>
      </c>
    </row>
    <row r="306" spans="1:15" x14ac:dyDescent="0.25">
      <c r="A306">
        <v>-45</v>
      </c>
      <c r="B306">
        <v>35</v>
      </c>
      <c r="C306">
        <v>280</v>
      </c>
      <c r="D306">
        <v>0</v>
      </c>
      <c r="E306">
        <v>-50.412999999999997</v>
      </c>
      <c r="F306">
        <v>137.42099999999999</v>
      </c>
      <c r="G306">
        <v>-242.72900000000001</v>
      </c>
      <c r="H306">
        <v>125.105</v>
      </c>
      <c r="I306">
        <v>-296.59899999999999</v>
      </c>
      <c r="J306">
        <f xml:space="preserve"> MIN(表1[[#This Row],[P2]:[P5]])</f>
        <v>-296.59899999999999</v>
      </c>
      <c r="K306">
        <f>表1[[#This Row],[P1, Pa]]-表1[[#This Row],[Pmin]]</f>
        <v>246.18599999999998</v>
      </c>
      <c r="L306">
        <f xml:space="preserve"> (表1[[#This Row],[P5]]-表1[[#This Row],[P4]])/(表1[[#This Row],[P1-Pmin]])</f>
        <v>-1.7129487460700448</v>
      </c>
      <c r="M306">
        <f>(表1[[#This Row],[P2]]-表1[[#This Row],[P3]])/表1[[#This Row],[P1-Pmin]]</f>
        <v>1.5441576694044341</v>
      </c>
      <c r="N306">
        <f>(表1[[#This Row],[Total,PT Pa]]-表1[[#This Row],[P1, Pa]])/表1[[#This Row],[P1-Pmin]]</f>
        <v>1.342127497095692</v>
      </c>
      <c r="O306">
        <f>表1[[#This Row],[Total,PT Pa]]/表1[[#This Row],[P1-Pmin]]</f>
        <v>1.1373514334690031</v>
      </c>
    </row>
    <row r="307" spans="1:15" x14ac:dyDescent="0.25">
      <c r="A307">
        <v>-40</v>
      </c>
      <c r="B307">
        <v>35</v>
      </c>
      <c r="C307">
        <v>280</v>
      </c>
      <c r="D307">
        <v>0</v>
      </c>
      <c r="E307">
        <v>-7.8929999999999998</v>
      </c>
      <c r="F307">
        <v>127.325</v>
      </c>
      <c r="G307">
        <v>-229.46199999999999</v>
      </c>
      <c r="H307">
        <v>161.26900000000001</v>
      </c>
      <c r="I307">
        <v>-276.89600000000002</v>
      </c>
      <c r="J307">
        <f xml:space="preserve"> MIN(表1[[#This Row],[P2]:[P5]])</f>
        <v>-276.89600000000002</v>
      </c>
      <c r="K307">
        <f>表1[[#This Row],[P1, Pa]]-表1[[#This Row],[Pmin]]</f>
        <v>269.00300000000004</v>
      </c>
      <c r="L307">
        <f xml:space="preserve"> (表1[[#This Row],[P5]]-表1[[#This Row],[P4]])/(表1[[#This Row],[P1-Pmin]])</f>
        <v>-1.6288480054125789</v>
      </c>
      <c r="M307">
        <f>(表1[[#This Row],[P2]]-表1[[#This Row],[P3]])/表1[[#This Row],[P1-Pmin]]</f>
        <v>1.3263309331122699</v>
      </c>
      <c r="N307">
        <f>(表1[[#This Row],[Total,PT Pa]]-表1[[#This Row],[P1, Pa]])/表1[[#This Row],[P1-Pmin]]</f>
        <v>1.0702222651791984</v>
      </c>
      <c r="O307">
        <f>表1[[#This Row],[Total,PT Pa]]/表1[[#This Row],[P1-Pmin]]</f>
        <v>1.0408805849748886</v>
      </c>
    </row>
    <row r="308" spans="1:15" x14ac:dyDescent="0.25">
      <c r="A308">
        <v>-35</v>
      </c>
      <c r="B308">
        <v>35</v>
      </c>
      <c r="C308">
        <v>280</v>
      </c>
      <c r="D308">
        <v>0</v>
      </c>
      <c r="E308">
        <v>31.265999999999998</v>
      </c>
      <c r="F308">
        <v>113.61</v>
      </c>
      <c r="G308">
        <v>-229.58199999999999</v>
      </c>
      <c r="H308">
        <v>193.786</v>
      </c>
      <c r="I308">
        <v>-255.66399999999999</v>
      </c>
      <c r="J308">
        <f xml:space="preserve"> MIN(表1[[#This Row],[P2]:[P5]])</f>
        <v>-255.66399999999999</v>
      </c>
      <c r="K308">
        <f>表1[[#This Row],[P1, Pa]]-表1[[#This Row],[Pmin]]</f>
        <v>286.93</v>
      </c>
      <c r="L308">
        <f xml:space="preserve"> (表1[[#This Row],[P5]]-表1[[#This Row],[P4]])/(表1[[#This Row],[P1-Pmin]])</f>
        <v>-1.5664099257658661</v>
      </c>
      <c r="M308">
        <f>(表1[[#This Row],[P2]]-表1[[#This Row],[P3]])/表1[[#This Row],[P1-Pmin]]</f>
        <v>1.1960826682466106</v>
      </c>
      <c r="N308">
        <f>(表1[[#This Row],[Total,PT Pa]]-表1[[#This Row],[P1, Pa]])/表1[[#This Row],[P1-Pmin]]</f>
        <v>0.8668804237967449</v>
      </c>
      <c r="O308">
        <f>表1[[#This Row],[Total,PT Pa]]/表1[[#This Row],[P1-Pmin]]</f>
        <v>0.97584776774823123</v>
      </c>
    </row>
    <row r="309" spans="1:15" x14ac:dyDescent="0.25">
      <c r="A309">
        <v>-30</v>
      </c>
      <c r="B309">
        <v>35</v>
      </c>
      <c r="C309">
        <v>280</v>
      </c>
      <c r="D309">
        <v>0</v>
      </c>
      <c r="E309">
        <v>65.971000000000004</v>
      </c>
      <c r="F309">
        <v>97.099000000000004</v>
      </c>
      <c r="G309">
        <v>-216.56800000000001</v>
      </c>
      <c r="H309">
        <v>221.29</v>
      </c>
      <c r="I309">
        <v>-233.42400000000001</v>
      </c>
      <c r="J309">
        <f xml:space="preserve"> MIN(表1[[#This Row],[P2]:[P5]])</f>
        <v>-233.42400000000001</v>
      </c>
      <c r="K309">
        <f>表1[[#This Row],[P1, Pa]]-表1[[#This Row],[Pmin]]</f>
        <v>299.39499999999998</v>
      </c>
      <c r="L309">
        <f xml:space="preserve"> (表1[[#This Row],[P5]]-表1[[#This Row],[P4]])/(表1[[#This Row],[P1-Pmin]])</f>
        <v>-1.5187761986673125</v>
      </c>
      <c r="M309">
        <f>(表1[[#This Row],[P2]]-表1[[#This Row],[P3]])/表1[[#This Row],[P1-Pmin]]</f>
        <v>1.047669466757962</v>
      </c>
      <c r="N309">
        <f>(表1[[#This Row],[Total,PT Pa]]-表1[[#This Row],[P1, Pa]])/表1[[#This Row],[P1-Pmin]]</f>
        <v>0.71487165784331741</v>
      </c>
      <c r="O309">
        <f>表1[[#This Row],[Total,PT Pa]]/表1[[#This Row],[P1-Pmin]]</f>
        <v>0.93521935904073217</v>
      </c>
    </row>
    <row r="310" spans="1:15" x14ac:dyDescent="0.25">
      <c r="A310">
        <v>-25</v>
      </c>
      <c r="B310">
        <v>35</v>
      </c>
      <c r="C310">
        <v>280</v>
      </c>
      <c r="D310">
        <v>0</v>
      </c>
      <c r="E310">
        <v>96.5</v>
      </c>
      <c r="F310">
        <v>82.733000000000004</v>
      </c>
      <c r="G310">
        <v>-199.803</v>
      </c>
      <c r="H310">
        <v>241.35400000000001</v>
      </c>
      <c r="I310">
        <v>-212.58699999999999</v>
      </c>
      <c r="J310">
        <f xml:space="preserve"> MIN(表1[[#This Row],[P2]:[P5]])</f>
        <v>-212.58699999999999</v>
      </c>
      <c r="K310">
        <f>表1[[#This Row],[P1, Pa]]-表1[[#This Row],[Pmin]]</f>
        <v>309.08699999999999</v>
      </c>
      <c r="L310">
        <f xml:space="preserve"> (表1[[#This Row],[P5]]-表1[[#This Row],[P4]])/(表1[[#This Row],[P1-Pmin]])</f>
        <v>-1.4686512211772091</v>
      </c>
      <c r="M310">
        <f>(表1[[#This Row],[P2]]-表1[[#This Row],[P3]])/表1[[#This Row],[P1-Pmin]]</f>
        <v>0.91409861948254056</v>
      </c>
      <c r="N310">
        <f>(表1[[#This Row],[Total,PT Pa]]-表1[[#This Row],[P1, Pa]])/表1[[#This Row],[P1-Pmin]]</f>
        <v>0.59368397894443958</v>
      </c>
      <c r="O310">
        <f>表1[[#This Row],[Total,PT Pa]]/表1[[#This Row],[P1-Pmin]]</f>
        <v>0.90589380983347734</v>
      </c>
    </row>
    <row r="311" spans="1:15" x14ac:dyDescent="0.25">
      <c r="A311">
        <v>-20</v>
      </c>
      <c r="B311">
        <v>35</v>
      </c>
      <c r="C311">
        <v>280</v>
      </c>
      <c r="D311">
        <v>0</v>
      </c>
      <c r="E311">
        <v>119.57599999999999</v>
      </c>
      <c r="F311">
        <v>54.832999999999998</v>
      </c>
      <c r="G311">
        <v>-165.46100000000001</v>
      </c>
      <c r="H311">
        <v>259.40600000000001</v>
      </c>
      <c r="I311">
        <v>-190.255</v>
      </c>
      <c r="J311">
        <f xml:space="preserve"> MIN(表1[[#This Row],[P2]:[P5]])</f>
        <v>-190.255</v>
      </c>
      <c r="K311">
        <f>表1[[#This Row],[P1, Pa]]-表1[[#This Row],[Pmin]]</f>
        <v>309.83100000000002</v>
      </c>
      <c r="L311">
        <f xml:space="preserve"> (表1[[#This Row],[P5]]-表1[[#This Row],[P4]])/(表1[[#This Row],[P1-Pmin]])</f>
        <v>-1.4513105531725359</v>
      </c>
      <c r="M311">
        <f>(表1[[#This Row],[P2]]-表1[[#This Row],[P3]])/表1[[#This Row],[P1-Pmin]]</f>
        <v>0.71101342344697593</v>
      </c>
      <c r="N311">
        <f>(表1[[#This Row],[Total,PT Pa]]-表1[[#This Row],[P1, Pa]])/表1[[#This Row],[P1-Pmin]]</f>
        <v>0.51777904728706936</v>
      </c>
      <c r="O311">
        <f>表1[[#This Row],[Total,PT Pa]]/表1[[#This Row],[P1-Pmin]]</f>
        <v>0.9037184787835949</v>
      </c>
    </row>
    <row r="312" spans="1:15" x14ac:dyDescent="0.25">
      <c r="A312">
        <v>-15</v>
      </c>
      <c r="B312">
        <v>35</v>
      </c>
      <c r="C312">
        <v>280</v>
      </c>
      <c r="D312">
        <v>0</v>
      </c>
      <c r="E312">
        <v>137.184</v>
      </c>
      <c r="F312">
        <v>28.89</v>
      </c>
      <c r="G312">
        <v>-134.274</v>
      </c>
      <c r="H312">
        <v>269.25299999999999</v>
      </c>
      <c r="I312">
        <v>-181.773</v>
      </c>
      <c r="J312">
        <f xml:space="preserve"> MIN(表1[[#This Row],[P2]:[P5]])</f>
        <v>-181.773</v>
      </c>
      <c r="K312">
        <f>表1[[#This Row],[P1, Pa]]-表1[[#This Row],[Pmin]]</f>
        <v>318.95699999999999</v>
      </c>
      <c r="L312">
        <f xml:space="preserve"> (表1[[#This Row],[P5]]-表1[[#This Row],[P4]])/(表1[[#This Row],[P1-Pmin]])</f>
        <v>-1.4140652188225997</v>
      </c>
      <c r="M312">
        <f>(表1[[#This Row],[P2]]-表1[[#This Row],[P3]])/表1[[#This Row],[P1-Pmin]]</f>
        <v>0.51155484908624038</v>
      </c>
      <c r="N312">
        <f>(表1[[#This Row],[Total,PT Pa]]-表1[[#This Row],[P1, Pa]])/表1[[#This Row],[P1-Pmin]]</f>
        <v>0.44775941584602313</v>
      </c>
      <c r="O312">
        <f>表1[[#This Row],[Total,PT Pa]]/表1[[#This Row],[P1-Pmin]]</f>
        <v>0.87786127910658807</v>
      </c>
    </row>
    <row r="313" spans="1:15" x14ac:dyDescent="0.25">
      <c r="A313">
        <v>-10</v>
      </c>
      <c r="B313">
        <v>35</v>
      </c>
      <c r="C313">
        <v>280</v>
      </c>
      <c r="D313">
        <v>0</v>
      </c>
      <c r="E313">
        <v>150.26400000000001</v>
      </c>
      <c r="F313">
        <v>1.0649999999999999</v>
      </c>
      <c r="G313">
        <v>-102.89100000000001</v>
      </c>
      <c r="H313">
        <v>273.87599999999998</v>
      </c>
      <c r="I313">
        <v>-167.518</v>
      </c>
      <c r="J313">
        <f xml:space="preserve"> MIN(表1[[#This Row],[P2]:[P5]])</f>
        <v>-167.518</v>
      </c>
      <c r="K313">
        <f>表1[[#This Row],[P1, Pa]]-表1[[#This Row],[Pmin]]</f>
        <v>317.78200000000004</v>
      </c>
      <c r="L313">
        <f xml:space="preserve"> (表1[[#This Row],[P5]]-表1[[#This Row],[P4]])/(表1[[#This Row],[P1-Pmin]])</f>
        <v>-1.3889836428746749</v>
      </c>
      <c r="M313">
        <f>(表1[[#This Row],[P2]]-表1[[#This Row],[P3]])/表1[[#This Row],[P1-Pmin]]</f>
        <v>0.32712991925282109</v>
      </c>
      <c r="N313">
        <f>(表1[[#This Row],[Total,PT Pa]]-表1[[#This Row],[P1, Pa]])/表1[[#This Row],[P1-Pmin]]</f>
        <v>0.40825471549678705</v>
      </c>
      <c r="O313">
        <f>表1[[#This Row],[Total,PT Pa]]/表1[[#This Row],[P1-Pmin]]</f>
        <v>0.88110717410048389</v>
      </c>
    </row>
    <row r="314" spans="1:15" x14ac:dyDescent="0.25">
      <c r="A314">
        <v>-5</v>
      </c>
      <c r="B314">
        <v>35</v>
      </c>
      <c r="C314">
        <v>280</v>
      </c>
      <c r="D314">
        <v>0</v>
      </c>
      <c r="E314">
        <v>157.524</v>
      </c>
      <c r="F314">
        <v>-26.388000000000002</v>
      </c>
      <c r="G314">
        <v>-70.322000000000003</v>
      </c>
      <c r="H314">
        <v>273.91899999999998</v>
      </c>
      <c r="I314">
        <v>-160.43899999999999</v>
      </c>
      <c r="J314">
        <f xml:space="preserve"> MIN(表1[[#This Row],[P2]:[P5]])</f>
        <v>-160.43899999999999</v>
      </c>
      <c r="K314">
        <f>表1[[#This Row],[P1, Pa]]-表1[[#This Row],[Pmin]]</f>
        <v>317.96299999999997</v>
      </c>
      <c r="L314">
        <f xml:space="preserve"> (表1[[#This Row],[P5]]-表1[[#This Row],[P4]])/(表1[[#This Row],[P1-Pmin]])</f>
        <v>-1.3660646050012109</v>
      </c>
      <c r="M314">
        <f>(表1[[#This Row],[P2]]-表1[[#This Row],[P3]])/表1[[#This Row],[P1-Pmin]]</f>
        <v>0.13817330947311479</v>
      </c>
      <c r="N314">
        <f>(表1[[#This Row],[Total,PT Pa]]-表1[[#This Row],[P1, Pa]])/表1[[#This Row],[P1-Pmin]]</f>
        <v>0.38518947173098761</v>
      </c>
      <c r="O314">
        <f>表1[[#This Row],[Total,PT Pa]]/表1[[#This Row],[P1-Pmin]]</f>
        <v>0.88060560505467622</v>
      </c>
    </row>
    <row r="315" spans="1:15" x14ac:dyDescent="0.25">
      <c r="A315">
        <v>0</v>
      </c>
      <c r="B315">
        <v>35</v>
      </c>
      <c r="C315">
        <v>280</v>
      </c>
      <c r="D315">
        <v>0</v>
      </c>
      <c r="E315">
        <v>159.58199999999999</v>
      </c>
      <c r="F315">
        <v>-55.21</v>
      </c>
      <c r="G315">
        <v>-39.103999999999999</v>
      </c>
      <c r="H315">
        <v>274.02999999999997</v>
      </c>
      <c r="I315">
        <v>-160.773</v>
      </c>
      <c r="J315">
        <f xml:space="preserve"> MIN(表1[[#This Row],[P2]:[P5]])</f>
        <v>-160.773</v>
      </c>
      <c r="K315">
        <f>表1[[#This Row],[P1, Pa]]-表1[[#This Row],[Pmin]]</f>
        <v>320.35500000000002</v>
      </c>
      <c r="L315">
        <f xml:space="preserve"> (表1[[#This Row],[P5]]-表1[[#This Row],[P4]])/(表1[[#This Row],[P1-Pmin]])</f>
        <v>-1.3572536717079489</v>
      </c>
      <c r="M315">
        <f>(表1[[#This Row],[P2]]-表1[[#This Row],[P3]])/表1[[#This Row],[P1-Pmin]]</f>
        <v>-5.0275475644207208E-2</v>
      </c>
      <c r="N315">
        <f>(表1[[#This Row],[Total,PT Pa]]-表1[[#This Row],[P1, Pa]])/表1[[#This Row],[P1-Pmin]]</f>
        <v>0.37588924786564903</v>
      </c>
      <c r="O315">
        <f>表1[[#This Row],[Total,PT Pa]]/表1[[#This Row],[P1-Pmin]]</f>
        <v>0.87403037255544624</v>
      </c>
    </row>
    <row r="316" spans="1:15" x14ac:dyDescent="0.25">
      <c r="A316">
        <v>5</v>
      </c>
      <c r="B316">
        <v>35</v>
      </c>
      <c r="C316">
        <v>280</v>
      </c>
      <c r="D316">
        <v>0</v>
      </c>
      <c r="E316">
        <v>155.33199999999999</v>
      </c>
      <c r="F316">
        <v>-84.179000000000002</v>
      </c>
      <c r="G316">
        <v>-7.1539999999999999</v>
      </c>
      <c r="H316">
        <v>272.505</v>
      </c>
      <c r="I316">
        <v>-165.45699999999999</v>
      </c>
      <c r="J316">
        <f xml:space="preserve"> MIN(表1[[#This Row],[P2]:[P5]])</f>
        <v>-165.45699999999999</v>
      </c>
      <c r="K316">
        <f>表1[[#This Row],[P1, Pa]]-表1[[#This Row],[Pmin]]</f>
        <v>320.78899999999999</v>
      </c>
      <c r="L316">
        <f xml:space="preserve"> (表1[[#This Row],[P5]]-表1[[#This Row],[P4]])/(表1[[#This Row],[P1-Pmin]])</f>
        <v>-1.3652650184389117</v>
      </c>
      <c r="M316">
        <f>(表1[[#This Row],[P2]]-表1[[#This Row],[P3]])/表1[[#This Row],[P1-Pmin]]</f>
        <v>-0.2401111010664331</v>
      </c>
      <c r="N316">
        <f>(表1[[#This Row],[Total,PT Pa]]-表1[[#This Row],[P1, Pa]])/表1[[#This Row],[P1-Pmin]]</f>
        <v>0.38862928591691115</v>
      </c>
      <c r="O316">
        <f>表1[[#This Row],[Total,PT Pa]]/表1[[#This Row],[P1-Pmin]]</f>
        <v>0.8728478844349401</v>
      </c>
    </row>
    <row r="317" spans="1:15" x14ac:dyDescent="0.25">
      <c r="A317">
        <v>10</v>
      </c>
      <c r="B317">
        <v>35</v>
      </c>
      <c r="C317">
        <v>280</v>
      </c>
      <c r="D317">
        <v>0</v>
      </c>
      <c r="E317">
        <v>145.429</v>
      </c>
      <c r="F317">
        <v>-112.91800000000001</v>
      </c>
      <c r="G317">
        <v>23.664000000000001</v>
      </c>
      <c r="H317">
        <v>268.16300000000001</v>
      </c>
      <c r="I317">
        <v>-177.059</v>
      </c>
      <c r="J317">
        <f xml:space="preserve"> MIN(表1[[#This Row],[P2]:[P5]])</f>
        <v>-177.059</v>
      </c>
      <c r="K317">
        <f>表1[[#This Row],[P1, Pa]]-表1[[#This Row],[Pmin]]</f>
        <v>322.488</v>
      </c>
      <c r="L317">
        <f xml:space="preserve"> (表1[[#This Row],[P5]]-表1[[#This Row],[P4]])/(表1[[#This Row],[P1-Pmin]])</f>
        <v>-1.3805847039269679</v>
      </c>
      <c r="M317">
        <f>(表1[[#This Row],[P2]]-表1[[#This Row],[P3]])/表1[[#This Row],[P1-Pmin]]</f>
        <v>-0.42352583662027732</v>
      </c>
      <c r="N317">
        <f>(表1[[#This Row],[Total,PT Pa]]-表1[[#This Row],[P1, Pa]])/表1[[#This Row],[P1-Pmin]]</f>
        <v>0.41728994567239713</v>
      </c>
      <c r="O317">
        <f>表1[[#This Row],[Total,PT Pa]]/表1[[#This Row],[P1-Pmin]]</f>
        <v>0.86824936121654139</v>
      </c>
    </row>
    <row r="318" spans="1:15" x14ac:dyDescent="0.25">
      <c r="A318">
        <v>15</v>
      </c>
      <c r="B318">
        <v>35</v>
      </c>
      <c r="C318">
        <v>280</v>
      </c>
      <c r="D318">
        <v>0</v>
      </c>
      <c r="E318">
        <v>130.78100000000001</v>
      </c>
      <c r="F318">
        <v>-143.417</v>
      </c>
      <c r="G318">
        <v>55.32</v>
      </c>
      <c r="H318">
        <v>257.58</v>
      </c>
      <c r="I318">
        <v>-182.65</v>
      </c>
      <c r="J318">
        <f xml:space="preserve"> MIN(表1[[#This Row],[P2]:[P5]])</f>
        <v>-182.65</v>
      </c>
      <c r="K318">
        <f>表1[[#This Row],[P1, Pa]]-表1[[#This Row],[Pmin]]</f>
        <v>313.43100000000004</v>
      </c>
      <c r="L318">
        <f xml:space="preserve"> (表1[[#This Row],[P5]]-表1[[#This Row],[P4]])/(表1[[#This Row],[P1-Pmin]])</f>
        <v>-1.4045515599924703</v>
      </c>
      <c r="M318">
        <f>(表1[[#This Row],[P2]]-表1[[#This Row],[P3]])/表1[[#This Row],[P1-Pmin]]</f>
        <v>-0.63406938050160955</v>
      </c>
      <c r="N318">
        <f>(表1[[#This Row],[Total,PT Pa]]-表1[[#This Row],[P1, Pa]])/表1[[#This Row],[P1-Pmin]]</f>
        <v>0.47608245514961817</v>
      </c>
      <c r="O318">
        <f>表1[[#This Row],[Total,PT Pa]]/表1[[#This Row],[P1-Pmin]]</f>
        <v>0.89333856574493253</v>
      </c>
    </row>
    <row r="319" spans="1:15" x14ac:dyDescent="0.25">
      <c r="A319">
        <v>20</v>
      </c>
      <c r="B319">
        <v>35</v>
      </c>
      <c r="C319">
        <v>280</v>
      </c>
      <c r="D319">
        <v>0</v>
      </c>
      <c r="E319">
        <v>110.62</v>
      </c>
      <c r="F319">
        <v>-170.77</v>
      </c>
      <c r="G319">
        <v>83.983000000000004</v>
      </c>
      <c r="H319">
        <v>239.684</v>
      </c>
      <c r="I319">
        <v>-203.001</v>
      </c>
      <c r="J319">
        <f xml:space="preserve"> MIN(表1[[#This Row],[P2]:[P5]])</f>
        <v>-203.001</v>
      </c>
      <c r="K319">
        <f>表1[[#This Row],[P1, Pa]]-表1[[#This Row],[Pmin]]</f>
        <v>313.62099999999998</v>
      </c>
      <c r="L319">
        <f xml:space="preserve"> (表1[[#This Row],[P5]]-表1[[#This Row],[P4]])/(表1[[#This Row],[P1-Pmin]])</f>
        <v>-1.4115285647325913</v>
      </c>
      <c r="M319">
        <f>(表1[[#This Row],[P2]]-表1[[#This Row],[P3]])/表1[[#This Row],[P1-Pmin]]</f>
        <v>-0.81229573274748834</v>
      </c>
      <c r="N319">
        <f>(表1[[#This Row],[Total,PT Pa]]-表1[[#This Row],[P1, Pa]])/表1[[#This Row],[P1-Pmin]]</f>
        <v>0.54007862993868394</v>
      </c>
      <c r="O319">
        <f>表1[[#This Row],[Total,PT Pa]]/表1[[#This Row],[P1-Pmin]]</f>
        <v>0.89279735731982235</v>
      </c>
    </row>
    <row r="320" spans="1:15" x14ac:dyDescent="0.25">
      <c r="A320">
        <v>25</v>
      </c>
      <c r="B320">
        <v>35</v>
      </c>
      <c r="C320">
        <v>280</v>
      </c>
      <c r="D320">
        <v>0</v>
      </c>
      <c r="E320">
        <v>83.912000000000006</v>
      </c>
      <c r="F320">
        <v>-188.05099999999999</v>
      </c>
      <c r="G320">
        <v>101.84399999999999</v>
      </c>
      <c r="H320">
        <v>220.14400000000001</v>
      </c>
      <c r="I320">
        <v>-225.71299999999999</v>
      </c>
      <c r="J320">
        <f xml:space="preserve"> MIN(表1[[#This Row],[P2]:[P5]])</f>
        <v>-225.71299999999999</v>
      </c>
      <c r="K320">
        <f>表1[[#This Row],[P1, Pa]]-表1[[#This Row],[Pmin]]</f>
        <v>309.625</v>
      </c>
      <c r="L320">
        <f xml:space="preserve"> (表1[[#This Row],[P5]]-表1[[#This Row],[P4]])/(表1[[#This Row],[P1-Pmin]])</f>
        <v>-1.439990310859911</v>
      </c>
      <c r="M320">
        <f>(表1[[#This Row],[P2]]-表1[[#This Row],[P3]])/表1[[#This Row],[P1-Pmin]]</f>
        <v>-0.93627775534921265</v>
      </c>
      <c r="N320">
        <f>(表1[[#This Row],[Total,PT Pa]]-表1[[#This Row],[P1, Pa]])/表1[[#This Row],[P1-Pmin]]</f>
        <v>0.63330803391199031</v>
      </c>
      <c r="O320">
        <f>表1[[#This Row],[Total,PT Pa]]/表1[[#This Row],[P1-Pmin]]</f>
        <v>0.90431974162293094</v>
      </c>
    </row>
    <row r="321" spans="1:15" x14ac:dyDescent="0.25">
      <c r="A321">
        <v>30</v>
      </c>
      <c r="B321">
        <v>35</v>
      </c>
      <c r="C321">
        <v>280</v>
      </c>
      <c r="D321">
        <v>0</v>
      </c>
      <c r="E321">
        <v>51.642000000000003</v>
      </c>
      <c r="F321">
        <v>-201.46100000000001</v>
      </c>
      <c r="G321">
        <v>123.066</v>
      </c>
      <c r="H321">
        <v>190.55799999999999</v>
      </c>
      <c r="I321">
        <v>-248.85400000000001</v>
      </c>
      <c r="J321">
        <f xml:space="preserve"> MIN(表1[[#This Row],[P2]:[P5]])</f>
        <v>-248.85400000000001</v>
      </c>
      <c r="K321">
        <f>表1[[#This Row],[P1, Pa]]-表1[[#This Row],[Pmin]]</f>
        <v>300.49600000000004</v>
      </c>
      <c r="L321">
        <f xml:space="preserve"> (表1[[#This Row],[P5]]-表1[[#This Row],[P4]])/(表1[[#This Row],[P1-Pmin]])</f>
        <v>-1.4622890154943826</v>
      </c>
      <c r="M321">
        <f>(表1[[#This Row],[P2]]-表1[[#This Row],[P3]])/表1[[#This Row],[P1-Pmin]]</f>
        <v>-1.0799711144241522</v>
      </c>
      <c r="N321">
        <f>(表1[[#This Row],[Total,PT Pa]]-表1[[#This Row],[P1, Pa]])/表1[[#This Row],[P1-Pmin]]</f>
        <v>0.75993690431819383</v>
      </c>
      <c r="O321">
        <f>表1[[#This Row],[Total,PT Pa]]/表1[[#This Row],[P1-Pmin]]</f>
        <v>0.93179276928811017</v>
      </c>
    </row>
    <row r="322" spans="1:15" x14ac:dyDescent="0.25">
      <c r="A322">
        <v>35</v>
      </c>
      <c r="B322">
        <v>35</v>
      </c>
      <c r="C322">
        <v>280</v>
      </c>
      <c r="D322">
        <v>0</v>
      </c>
      <c r="E322">
        <v>12.545999999999999</v>
      </c>
      <c r="F322">
        <v>-199.81</v>
      </c>
      <c r="G322">
        <v>139.67099999999999</v>
      </c>
      <c r="H322">
        <v>156.79300000000001</v>
      </c>
      <c r="I322">
        <v>-268.41000000000003</v>
      </c>
      <c r="J322">
        <f xml:space="preserve"> MIN(表1[[#This Row],[P2]:[P5]])</f>
        <v>-268.41000000000003</v>
      </c>
      <c r="K322">
        <f>表1[[#This Row],[P1, Pa]]-表1[[#This Row],[Pmin]]</f>
        <v>280.95600000000002</v>
      </c>
      <c r="L322">
        <f xml:space="preserve"> (表1[[#This Row],[P5]]-表1[[#This Row],[P4]])/(表1[[#This Row],[P1-Pmin]])</f>
        <v>-1.5134149119435072</v>
      </c>
      <c r="M322">
        <f>(表1[[#This Row],[P2]]-表1[[#This Row],[P3]])/表1[[#This Row],[P1-Pmin]]</f>
        <v>-1.2083066387619412</v>
      </c>
      <c r="N322">
        <f>(表1[[#This Row],[Total,PT Pa]]-表1[[#This Row],[P1, Pa]])/表1[[#This Row],[P1-Pmin]]</f>
        <v>0.95194265294209768</v>
      </c>
      <c r="O322">
        <f>表1[[#This Row],[Total,PT Pa]]/表1[[#This Row],[P1-Pmin]]</f>
        <v>0.99659733196657119</v>
      </c>
    </row>
    <row r="323" spans="1:15" x14ac:dyDescent="0.25">
      <c r="A323">
        <v>40</v>
      </c>
      <c r="B323">
        <v>35</v>
      </c>
      <c r="C323">
        <v>280</v>
      </c>
      <c r="D323">
        <v>0</v>
      </c>
      <c r="E323">
        <v>-27.808</v>
      </c>
      <c r="F323">
        <v>-205.36600000000001</v>
      </c>
      <c r="G323">
        <v>152.96799999999999</v>
      </c>
      <c r="H323">
        <v>118.696</v>
      </c>
      <c r="I323">
        <v>-286.49400000000003</v>
      </c>
      <c r="J323">
        <f xml:space="preserve"> MIN(表1[[#This Row],[P2]:[P5]])</f>
        <v>-286.49400000000003</v>
      </c>
      <c r="K323">
        <f>表1[[#This Row],[P1, Pa]]-表1[[#This Row],[Pmin]]</f>
        <v>258.68600000000004</v>
      </c>
      <c r="L323">
        <f xml:space="preserve"> (表1[[#This Row],[P5]]-表1[[#This Row],[P4]])/(表1[[#This Row],[P1-Pmin]])</f>
        <v>-1.5663391138291209</v>
      </c>
      <c r="M323">
        <f>(表1[[#This Row],[P2]]-表1[[#This Row],[P3]])/表1[[#This Row],[P1-Pmin]]</f>
        <v>-1.3852083220584026</v>
      </c>
      <c r="N323">
        <f>(表1[[#This Row],[Total,PT Pa]]-表1[[#This Row],[P1, Pa]])/表1[[#This Row],[P1-Pmin]]</f>
        <v>1.1898904463326192</v>
      </c>
      <c r="O323">
        <f>表1[[#This Row],[Total,PT Pa]]/表1[[#This Row],[P1-Pmin]]</f>
        <v>1.0823933262720054</v>
      </c>
    </row>
    <row r="324" spans="1:15" x14ac:dyDescent="0.25">
      <c r="A324">
        <v>45</v>
      </c>
      <c r="B324">
        <v>35</v>
      </c>
      <c r="C324">
        <v>280</v>
      </c>
      <c r="D324">
        <v>0</v>
      </c>
      <c r="E324">
        <v>-76.283000000000001</v>
      </c>
      <c r="F324">
        <v>-234.99299999999999</v>
      </c>
      <c r="G324">
        <v>165.125</v>
      </c>
      <c r="H324">
        <v>72.924999999999997</v>
      </c>
      <c r="I324">
        <v>-296.00700000000001</v>
      </c>
      <c r="J324">
        <f xml:space="preserve"> MIN(表1[[#This Row],[P2]:[P5]])</f>
        <v>-296.00700000000001</v>
      </c>
      <c r="K324">
        <f>表1[[#This Row],[P1, Pa]]-表1[[#This Row],[Pmin]]</f>
        <v>219.72399999999999</v>
      </c>
      <c r="L324">
        <f xml:space="preserve"> (表1[[#This Row],[P5]]-表1[[#This Row],[P4]])/(表1[[#This Row],[P1-Pmin]])</f>
        <v>-1.679070106133149</v>
      </c>
      <c r="M324">
        <f>(表1[[#This Row],[P2]]-表1[[#This Row],[P3]])/表1[[#This Row],[P1-Pmin]]</f>
        <v>-1.8210027124938559</v>
      </c>
      <c r="N324">
        <f>(表1[[#This Row],[Total,PT Pa]]-表1[[#This Row],[P1, Pa]])/表1[[#This Row],[P1-Pmin]]</f>
        <v>1.6215024303216765</v>
      </c>
      <c r="O324">
        <f>表1[[#This Row],[Total,PT Pa]]/表1[[#This Row],[P1-Pmin]]</f>
        <v>1.274325972583787</v>
      </c>
    </row>
    <row r="325" spans="1:15" x14ac:dyDescent="0.25">
      <c r="A325">
        <v>-45</v>
      </c>
      <c r="B325">
        <v>40</v>
      </c>
      <c r="C325">
        <v>280</v>
      </c>
      <c r="D325">
        <v>0</v>
      </c>
      <c r="E325">
        <v>-87.105999999999995</v>
      </c>
      <c r="F325">
        <v>72.468999999999994</v>
      </c>
      <c r="G325">
        <v>-255.32300000000001</v>
      </c>
      <c r="H325">
        <v>158.72800000000001</v>
      </c>
      <c r="I325">
        <v>-303.17500000000001</v>
      </c>
      <c r="J325">
        <f xml:space="preserve"> MIN(表1[[#This Row],[P2]:[P5]])</f>
        <v>-303.17500000000001</v>
      </c>
      <c r="K325">
        <f>表1[[#This Row],[P1, Pa]]-表1[[#This Row],[Pmin]]</f>
        <v>216.06900000000002</v>
      </c>
      <c r="L325">
        <f xml:space="preserve"> (表1[[#This Row],[P5]]-表1[[#This Row],[P4]])/(表1[[#This Row],[P1-Pmin]])</f>
        <v>-2.1377569202430706</v>
      </c>
      <c r="M325">
        <f>(表1[[#This Row],[P2]]-表1[[#This Row],[P3]])/表1[[#This Row],[P1-Pmin]]</f>
        <v>1.5170709356733265</v>
      </c>
      <c r="N325">
        <f>(表1[[#This Row],[Total,PT Pa]]-表1[[#This Row],[P1, Pa]])/表1[[#This Row],[P1-Pmin]]</f>
        <v>1.6990220716530366</v>
      </c>
      <c r="O325">
        <f>表1[[#This Row],[Total,PT Pa]]/表1[[#This Row],[P1-Pmin]]</f>
        <v>1.2958823338840832</v>
      </c>
    </row>
    <row r="326" spans="1:15" x14ac:dyDescent="0.25">
      <c r="A326">
        <v>-40</v>
      </c>
      <c r="B326">
        <v>40</v>
      </c>
      <c r="C326">
        <v>280</v>
      </c>
      <c r="D326">
        <v>0</v>
      </c>
      <c r="E326">
        <v>-46.097999999999999</v>
      </c>
      <c r="F326">
        <v>62.902999999999999</v>
      </c>
      <c r="G326">
        <v>-239.44900000000001</v>
      </c>
      <c r="H326">
        <v>190.96899999999999</v>
      </c>
      <c r="I326">
        <v>-285.303</v>
      </c>
      <c r="J326">
        <f xml:space="preserve"> MIN(表1[[#This Row],[P2]:[P5]])</f>
        <v>-285.303</v>
      </c>
      <c r="K326">
        <f>表1[[#This Row],[P1, Pa]]-表1[[#This Row],[Pmin]]</f>
        <v>239.20499999999998</v>
      </c>
      <c r="L326">
        <f xml:space="preserve"> (表1[[#This Row],[P5]]-表1[[#This Row],[P4]])/(表1[[#This Row],[P1-Pmin]])</f>
        <v>-1.9910620597395541</v>
      </c>
      <c r="M326">
        <f>(表1[[#This Row],[P2]]-表1[[#This Row],[P3]])/表1[[#This Row],[P1-Pmin]]</f>
        <v>1.2639869567943816</v>
      </c>
      <c r="N326">
        <f>(表1[[#This Row],[Total,PT Pa]]-表1[[#This Row],[P1, Pa]])/表1[[#This Row],[P1-Pmin]]</f>
        <v>1.3632574569929561</v>
      </c>
      <c r="O326">
        <f>表1[[#This Row],[Total,PT Pa]]/表1[[#This Row],[P1-Pmin]]</f>
        <v>1.1705440939779688</v>
      </c>
    </row>
    <row r="327" spans="1:15" x14ac:dyDescent="0.25">
      <c r="A327">
        <v>-35</v>
      </c>
      <c r="B327">
        <v>40</v>
      </c>
      <c r="C327">
        <v>280</v>
      </c>
      <c r="D327">
        <v>0</v>
      </c>
      <c r="E327">
        <v>-12.237</v>
      </c>
      <c r="F327">
        <v>50.338999999999999</v>
      </c>
      <c r="G327">
        <v>-247.05699999999999</v>
      </c>
      <c r="H327">
        <v>218.565</v>
      </c>
      <c r="I327">
        <v>-262.28699999999998</v>
      </c>
      <c r="J327">
        <f xml:space="preserve"> MIN(表1[[#This Row],[P2]:[P5]])</f>
        <v>-262.28699999999998</v>
      </c>
      <c r="K327">
        <f>表1[[#This Row],[P1, Pa]]-表1[[#This Row],[Pmin]]</f>
        <v>250.04999999999998</v>
      </c>
      <c r="L327">
        <f xml:space="preserve"> (表1[[#This Row],[P5]]-表1[[#This Row],[P4]])/(表1[[#This Row],[P1-Pmin]])</f>
        <v>-1.9230233953209359</v>
      </c>
      <c r="M327">
        <f>(表1[[#This Row],[P2]]-表1[[#This Row],[P3]])/表1[[#This Row],[P1-Pmin]]</f>
        <v>1.1893461307738451</v>
      </c>
      <c r="N327">
        <f>(表1[[#This Row],[Total,PT Pa]]-表1[[#This Row],[P1, Pa]])/表1[[#This Row],[P1-Pmin]]</f>
        <v>1.1687142571485705</v>
      </c>
      <c r="O327">
        <f>表1[[#This Row],[Total,PT Pa]]/表1[[#This Row],[P1-Pmin]]</f>
        <v>1.1197760447910419</v>
      </c>
    </row>
    <row r="328" spans="1:15" x14ac:dyDescent="0.25">
      <c r="A328">
        <v>-30</v>
      </c>
      <c r="B328">
        <v>40</v>
      </c>
      <c r="C328">
        <v>280</v>
      </c>
      <c r="D328">
        <v>0</v>
      </c>
      <c r="E328">
        <v>19.242999999999999</v>
      </c>
      <c r="F328">
        <v>33.466000000000001</v>
      </c>
      <c r="G328">
        <v>-244.57900000000001</v>
      </c>
      <c r="H328">
        <v>242.273</v>
      </c>
      <c r="I328">
        <v>-244.846</v>
      </c>
      <c r="J328">
        <f xml:space="preserve"> MIN(表1[[#This Row],[P2]:[P5]])</f>
        <v>-244.846</v>
      </c>
      <c r="K328">
        <f>表1[[#This Row],[P1, Pa]]-表1[[#This Row],[Pmin]]</f>
        <v>264.089</v>
      </c>
      <c r="L328">
        <f xml:space="preserve"> (表1[[#This Row],[P5]]-表1[[#This Row],[P4]])/(表1[[#This Row],[P1-Pmin]])</f>
        <v>-1.8445258984660475</v>
      </c>
      <c r="M328">
        <f>(表1[[#This Row],[P2]]-表1[[#This Row],[P3]])/表1[[#This Row],[P1-Pmin]]</f>
        <v>1.0528458209164335</v>
      </c>
      <c r="N328">
        <f>(表1[[#This Row],[Total,PT Pa]]-表1[[#This Row],[P1, Pa]])/表1[[#This Row],[P1-Pmin]]</f>
        <v>0.98738304132319032</v>
      </c>
      <c r="O328">
        <f>表1[[#This Row],[Total,PT Pa]]/表1[[#This Row],[P1-Pmin]]</f>
        <v>1.0602486283033372</v>
      </c>
    </row>
    <row r="329" spans="1:15" x14ac:dyDescent="0.25">
      <c r="A329">
        <v>-25</v>
      </c>
      <c r="B329">
        <v>40</v>
      </c>
      <c r="C329">
        <v>280</v>
      </c>
      <c r="D329">
        <v>0</v>
      </c>
      <c r="E329">
        <v>48.57</v>
      </c>
      <c r="F329">
        <v>13.823</v>
      </c>
      <c r="G329">
        <v>-225.02199999999999</v>
      </c>
      <c r="H329">
        <v>259.73399999999998</v>
      </c>
      <c r="I329">
        <v>-228.006</v>
      </c>
      <c r="J329">
        <f xml:space="preserve"> MIN(表1[[#This Row],[P2]:[P5]])</f>
        <v>-228.006</v>
      </c>
      <c r="K329">
        <f>表1[[#This Row],[P1, Pa]]-表1[[#This Row],[Pmin]]</f>
        <v>276.57600000000002</v>
      </c>
      <c r="L329">
        <f xml:space="preserve"> (表1[[#This Row],[P5]]-表1[[#This Row],[P4]])/(表1[[#This Row],[P1-Pmin]])</f>
        <v>-1.7634935786185351</v>
      </c>
      <c r="M329">
        <f>(表1[[#This Row],[P2]]-表1[[#This Row],[P3]])/表1[[#This Row],[P1-Pmin]]</f>
        <v>0.86357818465810476</v>
      </c>
      <c r="N329">
        <f>(表1[[#This Row],[Total,PT Pa]]-表1[[#This Row],[P1, Pa]])/表1[[#This Row],[P1-Pmin]]</f>
        <v>0.83676819391415014</v>
      </c>
      <c r="O329">
        <f>表1[[#This Row],[Total,PT Pa]]/表1[[#This Row],[P1-Pmin]]</f>
        <v>1.0123799606618071</v>
      </c>
    </row>
    <row r="330" spans="1:15" x14ac:dyDescent="0.25">
      <c r="A330">
        <v>-20</v>
      </c>
      <c r="B330">
        <v>40</v>
      </c>
      <c r="C330">
        <v>280</v>
      </c>
      <c r="D330">
        <v>0</v>
      </c>
      <c r="E330">
        <v>70.281999999999996</v>
      </c>
      <c r="F330">
        <v>-7.9960000000000004</v>
      </c>
      <c r="G330">
        <v>-200.18899999999999</v>
      </c>
      <c r="H330">
        <v>271.46600000000001</v>
      </c>
      <c r="I330">
        <v>-219.215</v>
      </c>
      <c r="J330">
        <f xml:space="preserve"> MIN(表1[[#This Row],[P2]:[P5]])</f>
        <v>-219.215</v>
      </c>
      <c r="K330">
        <f>表1[[#This Row],[P1, Pa]]-表1[[#This Row],[Pmin]]</f>
        <v>289.49700000000001</v>
      </c>
      <c r="L330">
        <f xml:space="preserve"> (表1[[#This Row],[P5]]-表1[[#This Row],[P4]])/(表1[[#This Row],[P1-Pmin]])</f>
        <v>-1.6949432982034356</v>
      </c>
      <c r="M330">
        <f>(表1[[#This Row],[P2]]-表1[[#This Row],[P3]])/表1[[#This Row],[P1-Pmin]]</f>
        <v>0.66388598154730438</v>
      </c>
      <c r="N330">
        <f>(表1[[#This Row],[Total,PT Pa]]-表1[[#This Row],[P1, Pa]])/表1[[#This Row],[P1-Pmin]]</f>
        <v>0.72442201473590406</v>
      </c>
      <c r="O330">
        <f>表1[[#This Row],[Total,PT Pa]]/表1[[#This Row],[P1-Pmin]]</f>
        <v>0.96719482412598401</v>
      </c>
    </row>
    <row r="331" spans="1:15" x14ac:dyDescent="0.25">
      <c r="A331">
        <v>-15</v>
      </c>
      <c r="B331">
        <v>40</v>
      </c>
      <c r="C331">
        <v>280</v>
      </c>
      <c r="D331">
        <v>0</v>
      </c>
      <c r="E331">
        <v>87.503</v>
      </c>
      <c r="F331">
        <v>-31.591000000000001</v>
      </c>
      <c r="G331">
        <v>-174.64</v>
      </c>
      <c r="H331">
        <v>279.29599999999999</v>
      </c>
      <c r="I331">
        <v>-206.98599999999999</v>
      </c>
      <c r="J331">
        <f xml:space="preserve"> MIN(表1[[#This Row],[P2]:[P5]])</f>
        <v>-206.98599999999999</v>
      </c>
      <c r="K331">
        <f>表1[[#This Row],[P1, Pa]]-表1[[#This Row],[Pmin]]</f>
        <v>294.48899999999998</v>
      </c>
      <c r="L331">
        <f xml:space="preserve"> (表1[[#This Row],[P5]]-表1[[#This Row],[P4]])/(表1[[#This Row],[P1-Pmin]])</f>
        <v>-1.6512739015718754</v>
      </c>
      <c r="M331">
        <f>(表1[[#This Row],[P2]]-表1[[#This Row],[P3]])/表1[[#This Row],[P1-Pmin]]</f>
        <v>0.48575328789869909</v>
      </c>
      <c r="N331">
        <f>(表1[[#This Row],[Total,PT Pa]]-表1[[#This Row],[P1, Pa]])/表1[[#This Row],[P1-Pmin]]</f>
        <v>0.65366448322348214</v>
      </c>
      <c r="O331">
        <f>表1[[#This Row],[Total,PT Pa]]/表1[[#This Row],[P1-Pmin]]</f>
        <v>0.95079952052538474</v>
      </c>
    </row>
    <row r="332" spans="1:15" x14ac:dyDescent="0.25">
      <c r="A332">
        <v>-10</v>
      </c>
      <c r="B332">
        <v>40</v>
      </c>
      <c r="C332">
        <v>280</v>
      </c>
      <c r="D332">
        <v>0</v>
      </c>
      <c r="E332">
        <v>100.824</v>
      </c>
      <c r="F332">
        <v>-57.374000000000002</v>
      </c>
      <c r="G332">
        <v>-146.005</v>
      </c>
      <c r="H332">
        <v>282.57100000000003</v>
      </c>
      <c r="I332">
        <v>-192.65299999999999</v>
      </c>
      <c r="J332">
        <f xml:space="preserve"> MIN(表1[[#This Row],[P2]:[P5]])</f>
        <v>-192.65299999999999</v>
      </c>
      <c r="K332">
        <f>表1[[#This Row],[P1, Pa]]-表1[[#This Row],[Pmin]]</f>
        <v>293.47699999999998</v>
      </c>
      <c r="L332">
        <f xml:space="preserve"> (表1[[#This Row],[P5]]-表1[[#This Row],[P4]])/(表1[[#This Row],[P1-Pmin]])</f>
        <v>-1.6192887347219718</v>
      </c>
      <c r="M332">
        <f>(表1[[#This Row],[P2]]-表1[[#This Row],[P3]])/表1[[#This Row],[P1-Pmin]]</f>
        <v>0.30200322342125618</v>
      </c>
      <c r="N332">
        <f>(表1[[#This Row],[Total,PT Pa]]-表1[[#This Row],[P1, Pa]])/表1[[#This Row],[P1-Pmin]]</f>
        <v>0.61052825263990029</v>
      </c>
      <c r="O332">
        <f>表1[[#This Row],[Total,PT Pa]]/表1[[#This Row],[P1-Pmin]]</f>
        <v>0.95407817307659548</v>
      </c>
    </row>
    <row r="333" spans="1:15" x14ac:dyDescent="0.25">
      <c r="A333">
        <v>-5</v>
      </c>
      <c r="B333">
        <v>40</v>
      </c>
      <c r="C333">
        <v>280</v>
      </c>
      <c r="D333">
        <v>0</v>
      </c>
      <c r="E333">
        <v>108.598</v>
      </c>
      <c r="F333">
        <v>-84.608000000000004</v>
      </c>
      <c r="G333">
        <v>-116.895</v>
      </c>
      <c r="H333">
        <v>283.654</v>
      </c>
      <c r="I333">
        <v>-190.65199999999999</v>
      </c>
      <c r="J333">
        <f xml:space="preserve"> MIN(表1[[#This Row],[P2]:[P5]])</f>
        <v>-190.65199999999999</v>
      </c>
      <c r="K333">
        <f>表1[[#This Row],[P1, Pa]]-表1[[#This Row],[Pmin]]</f>
        <v>299.25</v>
      </c>
      <c r="L333">
        <f xml:space="preserve"> (表1[[#This Row],[P5]]-表1[[#This Row],[P4]])/(表1[[#This Row],[P1-Pmin]])</f>
        <v>-1.5849824561403507</v>
      </c>
      <c r="M333">
        <f>(表1[[#This Row],[P2]]-表1[[#This Row],[P3]])/表1[[#This Row],[P1-Pmin]]</f>
        <v>0.10789306599832912</v>
      </c>
      <c r="N333">
        <f>(表1[[#This Row],[Total,PT Pa]]-表1[[#This Row],[P1, Pa]])/表1[[#This Row],[P1-Pmin]]</f>
        <v>0.57277192982456138</v>
      </c>
      <c r="O333">
        <f>表1[[#This Row],[Total,PT Pa]]/表1[[#This Row],[P1-Pmin]]</f>
        <v>0.93567251461988299</v>
      </c>
    </row>
    <row r="334" spans="1:15" x14ac:dyDescent="0.25">
      <c r="A334">
        <v>0</v>
      </c>
      <c r="B334">
        <v>40</v>
      </c>
      <c r="C334">
        <v>280</v>
      </c>
      <c r="D334">
        <v>0</v>
      </c>
      <c r="E334">
        <v>110.26</v>
      </c>
      <c r="F334">
        <v>-105.66500000000001</v>
      </c>
      <c r="G334">
        <v>-91.656000000000006</v>
      </c>
      <c r="H334">
        <v>282.51900000000001</v>
      </c>
      <c r="I334">
        <v>-190.47800000000001</v>
      </c>
      <c r="J334">
        <f xml:space="preserve"> MIN(表1[[#This Row],[P2]:[P5]])</f>
        <v>-190.47800000000001</v>
      </c>
      <c r="K334">
        <f>表1[[#This Row],[P1, Pa]]-表1[[#This Row],[Pmin]]</f>
        <v>300.738</v>
      </c>
      <c r="L334">
        <f xml:space="preserve"> (表1[[#This Row],[P5]]-表1[[#This Row],[P4]])/(表1[[#This Row],[P1-Pmin]])</f>
        <v>-1.5727876091481623</v>
      </c>
      <c r="M334">
        <f>(表1[[#This Row],[P2]]-表1[[#This Row],[P3]])/表1[[#This Row],[P1-Pmin]]</f>
        <v>-4.6582074762750302E-2</v>
      </c>
      <c r="N334">
        <f>(表1[[#This Row],[Total,PT Pa]]-表1[[#This Row],[P1, Pa]])/表1[[#This Row],[P1-Pmin]]</f>
        <v>0.56441154759292145</v>
      </c>
      <c r="O334">
        <f>表1[[#This Row],[Total,PT Pa]]/表1[[#This Row],[P1-Pmin]]</f>
        <v>0.93104296763295624</v>
      </c>
    </row>
    <row r="335" spans="1:15" x14ac:dyDescent="0.25">
      <c r="A335">
        <v>5</v>
      </c>
      <c r="B335">
        <v>40</v>
      </c>
      <c r="C335">
        <v>280</v>
      </c>
      <c r="D335">
        <v>0</v>
      </c>
      <c r="E335">
        <v>106.47799999999999</v>
      </c>
      <c r="F335">
        <v>-130.93700000000001</v>
      </c>
      <c r="G335">
        <v>-62.545000000000002</v>
      </c>
      <c r="H335">
        <v>281.81</v>
      </c>
      <c r="I335">
        <v>-193.11600000000001</v>
      </c>
      <c r="J335">
        <f xml:space="preserve"> MIN(表1[[#This Row],[P2]:[P5]])</f>
        <v>-193.11600000000001</v>
      </c>
      <c r="K335">
        <f>表1[[#This Row],[P1, Pa]]-表1[[#This Row],[Pmin]]</f>
        <v>299.59399999999999</v>
      </c>
      <c r="L335">
        <f xml:space="preserve"> (表1[[#This Row],[P5]]-表1[[#This Row],[P4]])/(表1[[#This Row],[P1-Pmin]])</f>
        <v>-1.5852320139922698</v>
      </c>
      <c r="M335">
        <f>(表1[[#This Row],[P2]]-表1[[#This Row],[P3]])/表1[[#This Row],[P1-Pmin]]</f>
        <v>-0.22828227534596826</v>
      </c>
      <c r="N335">
        <f>(表1[[#This Row],[Total,PT Pa]]-表1[[#This Row],[P1, Pa]])/表1[[#This Row],[P1-Pmin]]</f>
        <v>0.57919050448273324</v>
      </c>
      <c r="O335">
        <f>表1[[#This Row],[Total,PT Pa]]/表1[[#This Row],[P1-Pmin]]</f>
        <v>0.93459815617135189</v>
      </c>
    </row>
    <row r="336" spans="1:15" x14ac:dyDescent="0.25">
      <c r="A336">
        <v>10</v>
      </c>
      <c r="B336">
        <v>40</v>
      </c>
      <c r="C336">
        <v>280</v>
      </c>
      <c r="D336">
        <v>0</v>
      </c>
      <c r="E336">
        <v>97.132000000000005</v>
      </c>
      <c r="F336">
        <v>-157.958</v>
      </c>
      <c r="G336">
        <v>-32.853999999999999</v>
      </c>
      <c r="H336">
        <v>279.22899999999998</v>
      </c>
      <c r="I336">
        <v>-204.76499999999999</v>
      </c>
      <c r="J336">
        <f xml:space="preserve"> MIN(表1[[#This Row],[P2]:[P5]])</f>
        <v>-204.76499999999999</v>
      </c>
      <c r="K336">
        <f>表1[[#This Row],[P1, Pa]]-表1[[#This Row],[Pmin]]</f>
        <v>301.89699999999999</v>
      </c>
      <c r="L336">
        <f xml:space="preserve"> (表1[[#This Row],[P5]]-表1[[#This Row],[P4]])/(表1[[#This Row],[P1-Pmin]])</f>
        <v>-1.6031759176142857</v>
      </c>
      <c r="M336">
        <f>(表1[[#This Row],[P2]]-表1[[#This Row],[P3]])/表1[[#This Row],[P1-Pmin]]</f>
        <v>-0.41439298833708188</v>
      </c>
      <c r="N336">
        <f>(表1[[#This Row],[Total,PT Pa]]-表1[[#This Row],[P1, Pa]])/表1[[#This Row],[P1-Pmin]]</f>
        <v>0.60572976876219375</v>
      </c>
      <c r="O336">
        <f>表1[[#This Row],[Total,PT Pa]]/表1[[#This Row],[P1-Pmin]]</f>
        <v>0.92746863996661111</v>
      </c>
    </row>
    <row r="337" spans="1:15" x14ac:dyDescent="0.25">
      <c r="A337">
        <v>15</v>
      </c>
      <c r="B337">
        <v>40</v>
      </c>
      <c r="C337">
        <v>280</v>
      </c>
      <c r="D337">
        <v>0</v>
      </c>
      <c r="E337">
        <v>82.001000000000005</v>
      </c>
      <c r="F337">
        <v>-180.85499999999999</v>
      </c>
      <c r="G337">
        <v>-4.9550000000000001</v>
      </c>
      <c r="H337">
        <v>271.25700000000001</v>
      </c>
      <c r="I337">
        <v>-214.43199999999999</v>
      </c>
      <c r="J337">
        <f xml:space="preserve"> MIN(表1[[#This Row],[P2]:[P5]])</f>
        <v>-214.43199999999999</v>
      </c>
      <c r="K337">
        <f>表1[[#This Row],[P1, Pa]]-表1[[#This Row],[Pmin]]</f>
        <v>296.43299999999999</v>
      </c>
      <c r="L337">
        <f xml:space="preserve"> (表1[[#This Row],[P5]]-表1[[#This Row],[P4]])/(表1[[#This Row],[P1-Pmin]])</f>
        <v>-1.6384444376975573</v>
      </c>
      <c r="M337">
        <f>(表1[[#This Row],[P2]]-表1[[#This Row],[P3]])/表1[[#This Row],[P1-Pmin]]</f>
        <v>-0.59338872527687536</v>
      </c>
      <c r="N337">
        <f>(表1[[#This Row],[Total,PT Pa]]-表1[[#This Row],[P1, Pa]])/表1[[#This Row],[P1-Pmin]]</f>
        <v>0.66793845489537262</v>
      </c>
      <c r="O337">
        <f>表1[[#This Row],[Total,PT Pa]]/表1[[#This Row],[P1-Pmin]]</f>
        <v>0.94456420169144462</v>
      </c>
    </row>
    <row r="338" spans="1:15" x14ac:dyDescent="0.25">
      <c r="A338">
        <v>20</v>
      </c>
      <c r="B338">
        <v>40</v>
      </c>
      <c r="C338">
        <v>280</v>
      </c>
      <c r="D338">
        <v>0</v>
      </c>
      <c r="E338">
        <v>62.927999999999997</v>
      </c>
      <c r="F338">
        <v>-202.423</v>
      </c>
      <c r="G338">
        <v>19.760000000000002</v>
      </c>
      <c r="H338">
        <v>258.86399999999998</v>
      </c>
      <c r="I338">
        <v>-219.708</v>
      </c>
      <c r="J338">
        <f xml:space="preserve"> MIN(表1[[#This Row],[P2]:[P5]])</f>
        <v>-219.708</v>
      </c>
      <c r="K338">
        <f>表1[[#This Row],[P1, Pa]]-表1[[#This Row],[Pmin]]</f>
        <v>282.63599999999997</v>
      </c>
      <c r="L338">
        <f xml:space="preserve"> (表1[[#This Row],[P5]]-表1[[#This Row],[P4]])/(表1[[#This Row],[P1-Pmin]])</f>
        <v>-1.6932450218655799</v>
      </c>
      <c r="M338">
        <f>(表1[[#This Row],[P2]]-表1[[#This Row],[P3]])/表1[[#This Row],[P1-Pmin]]</f>
        <v>-0.78611004967520071</v>
      </c>
      <c r="N338">
        <f>(表1[[#This Row],[Total,PT Pa]]-表1[[#This Row],[P1, Pa]])/表1[[#This Row],[P1-Pmin]]</f>
        <v>0.76802671987998705</v>
      </c>
      <c r="O338">
        <f>表1[[#This Row],[Total,PT Pa]]/表1[[#This Row],[P1-Pmin]]</f>
        <v>0.99067351646640922</v>
      </c>
    </row>
    <row r="339" spans="1:15" x14ac:dyDescent="0.25">
      <c r="A339">
        <v>25</v>
      </c>
      <c r="B339">
        <v>40</v>
      </c>
      <c r="C339">
        <v>280</v>
      </c>
      <c r="D339">
        <v>0</v>
      </c>
      <c r="E339">
        <v>37.036999999999999</v>
      </c>
      <c r="F339">
        <v>-218.83600000000001</v>
      </c>
      <c r="G339">
        <v>43.061999999999998</v>
      </c>
      <c r="H339">
        <v>240.42500000000001</v>
      </c>
      <c r="I339">
        <v>-234.36099999999999</v>
      </c>
      <c r="J339">
        <f xml:space="preserve"> MIN(表1[[#This Row],[P2]:[P5]])</f>
        <v>-234.36099999999999</v>
      </c>
      <c r="K339">
        <f>表1[[#This Row],[P1, Pa]]-表1[[#This Row],[Pmin]]</f>
        <v>271.39799999999997</v>
      </c>
      <c r="L339">
        <f xml:space="preserve"> (表1[[#This Row],[P5]]-表1[[#This Row],[P4]])/(表1[[#This Row],[P1-Pmin]])</f>
        <v>-1.7494086176021932</v>
      </c>
      <c r="M339">
        <f>(表1[[#This Row],[P2]]-表1[[#This Row],[P3]])/表1[[#This Row],[P1-Pmin]]</f>
        <v>-0.96499605745068151</v>
      </c>
      <c r="N339">
        <f>(表1[[#This Row],[Total,PT Pa]]-表1[[#This Row],[P1, Pa]])/表1[[#This Row],[P1-Pmin]]</f>
        <v>0.8952276730115919</v>
      </c>
      <c r="O339">
        <f>表1[[#This Row],[Total,PT Pa]]/表1[[#This Row],[P1-Pmin]]</f>
        <v>1.0316951488220254</v>
      </c>
    </row>
    <row r="340" spans="1:15" x14ac:dyDescent="0.25">
      <c r="A340">
        <v>30</v>
      </c>
      <c r="B340">
        <v>40</v>
      </c>
      <c r="C340">
        <v>280</v>
      </c>
      <c r="D340">
        <v>0</v>
      </c>
      <c r="E340">
        <v>7.2590000000000003</v>
      </c>
      <c r="F340">
        <v>-218.227</v>
      </c>
      <c r="G340">
        <v>63.021999999999998</v>
      </c>
      <c r="H340">
        <v>216.28200000000001</v>
      </c>
      <c r="I340">
        <v>-254.125</v>
      </c>
      <c r="J340">
        <f xml:space="preserve"> MIN(表1[[#This Row],[P2]:[P5]])</f>
        <v>-254.125</v>
      </c>
      <c r="K340">
        <f>表1[[#This Row],[P1, Pa]]-表1[[#This Row],[Pmin]]</f>
        <v>261.38400000000001</v>
      </c>
      <c r="L340">
        <f xml:space="preserve"> (表1[[#This Row],[P5]]-表1[[#This Row],[P4]])/(表1[[#This Row],[P1-Pmin]])</f>
        <v>-1.7996778685765005</v>
      </c>
      <c r="M340">
        <f>(表1[[#This Row],[P2]]-表1[[#This Row],[P3]])/表1[[#This Row],[P1-Pmin]]</f>
        <v>-1.0759992960548466</v>
      </c>
      <c r="N340">
        <f>(表1[[#This Row],[Total,PT Pa]]-表1[[#This Row],[P1, Pa]])/表1[[#This Row],[P1-Pmin]]</f>
        <v>1.0434494842836592</v>
      </c>
      <c r="O340">
        <f>表1[[#This Row],[Total,PT Pa]]/表1[[#This Row],[P1-Pmin]]</f>
        <v>1.071220885746641</v>
      </c>
    </row>
    <row r="341" spans="1:15" x14ac:dyDescent="0.25">
      <c r="A341">
        <v>35</v>
      </c>
      <c r="B341">
        <v>40</v>
      </c>
      <c r="C341">
        <v>280</v>
      </c>
      <c r="D341">
        <v>0</v>
      </c>
      <c r="E341">
        <v>-26.285</v>
      </c>
      <c r="F341">
        <v>-206.476</v>
      </c>
      <c r="G341">
        <v>79.838999999999999</v>
      </c>
      <c r="H341">
        <v>185.78800000000001</v>
      </c>
      <c r="I341">
        <v>-277.85599999999999</v>
      </c>
      <c r="J341">
        <f xml:space="preserve"> MIN(表1[[#This Row],[P2]:[P5]])</f>
        <v>-277.85599999999999</v>
      </c>
      <c r="K341">
        <f>表1[[#This Row],[P1, Pa]]-表1[[#This Row],[Pmin]]</f>
        <v>251.571</v>
      </c>
      <c r="L341">
        <f xml:space="preserve"> (表1[[#This Row],[P5]]-表1[[#This Row],[P4]])/(表1[[#This Row],[P1-Pmin]])</f>
        <v>-1.84299462179663</v>
      </c>
      <c r="M341">
        <f>(表1[[#This Row],[P2]]-表1[[#This Row],[P3]])/表1[[#This Row],[P1-Pmin]]</f>
        <v>-1.138108128520378</v>
      </c>
      <c r="N341">
        <f>(表1[[#This Row],[Total,PT Pa]]-表1[[#This Row],[P1, Pa]])/表1[[#This Row],[P1-Pmin]]</f>
        <v>1.2174892972560432</v>
      </c>
      <c r="O341">
        <f>表1[[#This Row],[Total,PT Pa]]/表1[[#This Row],[P1-Pmin]]</f>
        <v>1.11300587110597</v>
      </c>
    </row>
    <row r="342" spans="1:15" x14ac:dyDescent="0.25">
      <c r="A342">
        <v>40</v>
      </c>
      <c r="B342">
        <v>40</v>
      </c>
      <c r="C342">
        <v>280</v>
      </c>
      <c r="D342">
        <v>0</v>
      </c>
      <c r="E342">
        <v>-65.307000000000002</v>
      </c>
      <c r="F342">
        <v>-219.655</v>
      </c>
      <c r="G342">
        <v>93.453000000000003</v>
      </c>
      <c r="H342">
        <v>152.899</v>
      </c>
      <c r="I342">
        <v>-295.87700000000001</v>
      </c>
      <c r="J342">
        <f xml:space="preserve"> MIN(表1[[#This Row],[P2]:[P5]])</f>
        <v>-295.87700000000001</v>
      </c>
      <c r="K342">
        <f>表1[[#This Row],[P1, Pa]]-表1[[#This Row],[Pmin]]</f>
        <v>230.57</v>
      </c>
      <c r="L342">
        <f xml:space="preserve"> (表1[[#This Row],[P5]]-表1[[#This Row],[P4]])/(表1[[#This Row],[P1-Pmin]])</f>
        <v>-1.9463763716008156</v>
      </c>
      <c r="M342">
        <f>(表1[[#This Row],[P2]]-表1[[#This Row],[P3]])/表1[[#This Row],[P1-Pmin]]</f>
        <v>-1.357973717309277</v>
      </c>
      <c r="N342">
        <f>(表1[[#This Row],[Total,PT Pa]]-表1[[#This Row],[P1, Pa]])/表1[[#This Row],[P1-Pmin]]</f>
        <v>1.4976232814329706</v>
      </c>
      <c r="O342">
        <f>表1[[#This Row],[Total,PT Pa]]/表1[[#This Row],[P1-Pmin]]</f>
        <v>1.214381749577135</v>
      </c>
    </row>
    <row r="343" spans="1:15" x14ac:dyDescent="0.25">
      <c r="A343">
        <v>45</v>
      </c>
      <c r="B343">
        <v>40</v>
      </c>
      <c r="C343">
        <v>280</v>
      </c>
      <c r="D343">
        <v>0</v>
      </c>
      <c r="E343">
        <v>-110.523</v>
      </c>
      <c r="F343">
        <v>-238.71799999999999</v>
      </c>
      <c r="G343">
        <v>101.586</v>
      </c>
      <c r="H343">
        <v>115.511</v>
      </c>
      <c r="I343">
        <v>-311.45499999999998</v>
      </c>
      <c r="J343">
        <f xml:space="preserve"> MIN(表1[[#This Row],[P2]:[P5]])</f>
        <v>-311.45499999999998</v>
      </c>
      <c r="K343">
        <f>表1[[#This Row],[P1, Pa]]-表1[[#This Row],[Pmin]]</f>
        <v>200.93199999999999</v>
      </c>
      <c r="L343">
        <f xml:space="preserve"> (表1[[#This Row],[P5]]-表1[[#This Row],[P4]])/(表1[[#This Row],[P1-Pmin]])</f>
        <v>-2.1249278362829216</v>
      </c>
      <c r="M343">
        <f>(表1[[#This Row],[P2]]-表1[[#This Row],[P3]])/表1[[#This Row],[P1-Pmin]]</f>
        <v>-1.6936276949415723</v>
      </c>
      <c r="N343">
        <f>(表1[[#This Row],[Total,PT Pa]]-表1[[#This Row],[P1, Pa]])/表1[[#This Row],[P1-Pmin]]</f>
        <v>1.9435580196285314</v>
      </c>
      <c r="O343">
        <f>表1[[#This Row],[Total,PT Pa]]/表1[[#This Row],[P1-Pmin]]</f>
        <v>1.3935062608245576</v>
      </c>
    </row>
    <row r="344" spans="1:15" x14ac:dyDescent="0.25">
      <c r="A344">
        <v>-45</v>
      </c>
      <c r="B344">
        <v>45</v>
      </c>
      <c r="C344">
        <v>280</v>
      </c>
      <c r="D344">
        <v>0</v>
      </c>
      <c r="E344">
        <v>-127.831</v>
      </c>
      <c r="F344">
        <v>1.2669999999999999</v>
      </c>
      <c r="G344">
        <v>-271.85899999999998</v>
      </c>
      <c r="H344">
        <v>186.06100000000001</v>
      </c>
      <c r="I344">
        <v>-312.88600000000002</v>
      </c>
      <c r="J344">
        <f xml:space="preserve"> MIN(表1[[#This Row],[P2]:[P5]])</f>
        <v>-312.88600000000002</v>
      </c>
      <c r="K344">
        <f>表1[[#This Row],[P1, Pa]]-表1[[#This Row],[Pmin]]</f>
        <v>185.05500000000001</v>
      </c>
      <c r="L344">
        <f xml:space="preserve"> (表1[[#This Row],[P5]]-表1[[#This Row],[P4]])/(表1[[#This Row],[P1-Pmin]])</f>
        <v>-2.6962092350922697</v>
      </c>
      <c r="M344">
        <f>(表1[[#This Row],[P2]]-表1[[#This Row],[P3]])/表1[[#This Row],[P1-Pmin]]</f>
        <v>1.475917970333144</v>
      </c>
      <c r="N344">
        <f>(表1[[#This Row],[Total,PT Pa]]-表1[[#This Row],[P1, Pa]])/表1[[#This Row],[P1-Pmin]]</f>
        <v>2.2038366971981302</v>
      </c>
      <c r="O344">
        <f>表1[[#This Row],[Total,PT Pa]]/表1[[#This Row],[P1-Pmin]]</f>
        <v>1.51306368376969</v>
      </c>
    </row>
    <row r="345" spans="1:15" x14ac:dyDescent="0.25">
      <c r="A345">
        <v>-40</v>
      </c>
      <c r="B345">
        <v>45</v>
      </c>
      <c r="C345">
        <v>280</v>
      </c>
      <c r="D345">
        <v>0</v>
      </c>
      <c r="E345">
        <v>-91.421999999999997</v>
      </c>
      <c r="F345">
        <v>-6.6790000000000003</v>
      </c>
      <c r="G345">
        <v>-259.892</v>
      </c>
      <c r="H345">
        <v>213.51400000000001</v>
      </c>
      <c r="I345">
        <v>-296.73099999999999</v>
      </c>
      <c r="J345">
        <f xml:space="preserve"> MIN(表1[[#This Row],[P2]:[P5]])</f>
        <v>-296.73099999999999</v>
      </c>
      <c r="K345">
        <f>表1[[#This Row],[P1, Pa]]-表1[[#This Row],[Pmin]]</f>
        <v>205.309</v>
      </c>
      <c r="L345">
        <f xml:space="preserve"> (表1[[#This Row],[P5]]-表1[[#This Row],[P4]])/(表1[[#This Row],[P1-Pmin]])</f>
        <v>-2.4852539343136444</v>
      </c>
      <c r="M345">
        <f>(表1[[#This Row],[P2]]-表1[[#This Row],[P3]])/表1[[#This Row],[P1-Pmin]]</f>
        <v>1.2333263519865179</v>
      </c>
      <c r="N345">
        <f>(表1[[#This Row],[Total,PT Pa]]-表1[[#This Row],[P1, Pa]])/表1[[#This Row],[P1-Pmin]]</f>
        <v>1.8090877652708846</v>
      </c>
      <c r="O345">
        <f>表1[[#This Row],[Total,PT Pa]]/表1[[#This Row],[P1-Pmin]]</f>
        <v>1.3637979825531272</v>
      </c>
    </row>
    <row r="346" spans="1:15" x14ac:dyDescent="0.25">
      <c r="A346">
        <v>-35</v>
      </c>
      <c r="B346">
        <v>45</v>
      </c>
      <c r="C346">
        <v>280</v>
      </c>
      <c r="D346">
        <v>0</v>
      </c>
      <c r="E346">
        <v>-58.957000000000001</v>
      </c>
      <c r="F346">
        <v>-19.614000000000001</v>
      </c>
      <c r="G346">
        <v>-267.47699999999998</v>
      </c>
      <c r="H346">
        <v>237.083</v>
      </c>
      <c r="I346">
        <v>-279.971</v>
      </c>
      <c r="J346">
        <f xml:space="preserve"> MIN(表1[[#This Row],[P2]:[P5]])</f>
        <v>-279.971</v>
      </c>
      <c r="K346">
        <f>表1[[#This Row],[P1, Pa]]-表1[[#This Row],[Pmin]]</f>
        <v>221.01400000000001</v>
      </c>
      <c r="L346">
        <f xml:space="preserve"> (表1[[#This Row],[P5]]-表1[[#This Row],[P4]])/(表1[[#This Row],[P1-Pmin]])</f>
        <v>-2.3394626584741234</v>
      </c>
      <c r="M346">
        <f>(表1[[#This Row],[P2]]-表1[[#This Row],[P3]])/表1[[#This Row],[P1-Pmin]]</f>
        <v>1.1214809921543429</v>
      </c>
      <c r="N346">
        <f>(表1[[#This Row],[Total,PT Pa]]-表1[[#This Row],[P1, Pa]])/表1[[#This Row],[P1-Pmin]]</f>
        <v>1.5336449274706578</v>
      </c>
      <c r="O346">
        <f>表1[[#This Row],[Total,PT Pa]]/表1[[#This Row],[P1-Pmin]]</f>
        <v>1.2668880704389767</v>
      </c>
    </row>
    <row r="347" spans="1:15" x14ac:dyDescent="0.25">
      <c r="A347">
        <v>-30</v>
      </c>
      <c r="B347">
        <v>45</v>
      </c>
      <c r="C347">
        <v>280</v>
      </c>
      <c r="D347">
        <v>0</v>
      </c>
      <c r="E347">
        <v>-30.082999999999998</v>
      </c>
      <c r="F347">
        <v>-34.201000000000001</v>
      </c>
      <c r="G347">
        <v>-272.50799999999998</v>
      </c>
      <c r="H347">
        <v>255.77699999999999</v>
      </c>
      <c r="I347">
        <v>-266.11500000000001</v>
      </c>
      <c r="J347">
        <f xml:space="preserve"> MIN(表1[[#This Row],[P2]:[P5]])</f>
        <v>-272.50799999999998</v>
      </c>
      <c r="K347">
        <f>表1[[#This Row],[P1, Pa]]-表1[[#This Row],[Pmin]]</f>
        <v>242.42499999999998</v>
      </c>
      <c r="L347">
        <f xml:space="preserve"> (表1[[#This Row],[P5]]-表1[[#This Row],[P4]])/(表1[[#This Row],[P1-Pmin]])</f>
        <v>-2.1527977725069611</v>
      </c>
      <c r="M347">
        <f>(表1[[#This Row],[P2]]-表1[[#This Row],[P3]])/表1[[#This Row],[P1-Pmin]]</f>
        <v>0.98301330308342794</v>
      </c>
      <c r="N347">
        <f>(表1[[#This Row],[Total,PT Pa]]-表1[[#This Row],[P1, Pa]])/表1[[#This Row],[P1-Pmin]]</f>
        <v>1.2790883778488191</v>
      </c>
      <c r="O347">
        <f>表1[[#This Row],[Total,PT Pa]]/表1[[#This Row],[P1-Pmin]]</f>
        <v>1.1549963906362792</v>
      </c>
    </row>
    <row r="348" spans="1:15" x14ac:dyDescent="0.25">
      <c r="A348">
        <v>-25</v>
      </c>
      <c r="B348">
        <v>45</v>
      </c>
      <c r="C348">
        <v>280</v>
      </c>
      <c r="D348">
        <v>0</v>
      </c>
      <c r="E348">
        <v>-1.0369999999999999</v>
      </c>
      <c r="F348">
        <v>-43.402999999999999</v>
      </c>
      <c r="G348">
        <v>-272.50299999999999</v>
      </c>
      <c r="H348">
        <v>269.30399999999997</v>
      </c>
      <c r="I348">
        <v>-247.304</v>
      </c>
      <c r="J348">
        <f xml:space="preserve"> MIN(表1[[#This Row],[P2]:[P5]])</f>
        <v>-272.50299999999999</v>
      </c>
      <c r="K348">
        <f>表1[[#This Row],[P1, Pa]]-表1[[#This Row],[Pmin]]</f>
        <v>271.46600000000001</v>
      </c>
      <c r="L348">
        <f xml:space="preserve"> (表1[[#This Row],[P5]]-表1[[#This Row],[P4]])/(表1[[#This Row],[P1-Pmin]])</f>
        <v>-1.9030302137284225</v>
      </c>
      <c r="M348">
        <f>(表1[[#This Row],[P2]]-表1[[#This Row],[P3]])/表1[[#This Row],[P1-Pmin]]</f>
        <v>0.84393625721084775</v>
      </c>
      <c r="N348">
        <f>(表1[[#This Row],[Total,PT Pa]]-表1[[#This Row],[P1, Pa]])/表1[[#This Row],[P1-Pmin]]</f>
        <v>1.0352567172316238</v>
      </c>
      <c r="O348">
        <f>表1[[#This Row],[Total,PT Pa]]/表1[[#This Row],[P1-Pmin]]</f>
        <v>1.0314367176736681</v>
      </c>
    </row>
    <row r="349" spans="1:15" x14ac:dyDescent="0.25">
      <c r="A349">
        <v>-20</v>
      </c>
      <c r="B349">
        <v>45</v>
      </c>
      <c r="C349">
        <v>280</v>
      </c>
      <c r="D349">
        <v>0</v>
      </c>
      <c r="E349">
        <v>18.797000000000001</v>
      </c>
      <c r="F349">
        <v>-63.25</v>
      </c>
      <c r="G349">
        <v>-253.55600000000001</v>
      </c>
      <c r="H349">
        <v>279.30599999999998</v>
      </c>
      <c r="I349">
        <v>-237.03100000000001</v>
      </c>
      <c r="J349">
        <f xml:space="preserve"> MIN(表1[[#This Row],[P2]:[P5]])</f>
        <v>-253.55600000000001</v>
      </c>
      <c r="K349">
        <f>表1[[#This Row],[P1, Pa]]-表1[[#This Row],[Pmin]]</f>
        <v>272.35300000000001</v>
      </c>
      <c r="L349">
        <f xml:space="preserve"> (表1[[#This Row],[P5]]-表1[[#This Row],[P4]])/(表1[[#This Row],[P1-Pmin]])</f>
        <v>-1.8958373875081236</v>
      </c>
      <c r="M349">
        <f>(表1[[#This Row],[P2]]-表1[[#This Row],[P3]])/表1[[#This Row],[P1-Pmin]]</f>
        <v>0.69874758126402137</v>
      </c>
      <c r="N349">
        <f>(表1[[#This Row],[Total,PT Pa]]-表1[[#This Row],[P1, Pa]])/表1[[#This Row],[P1-Pmin]]</f>
        <v>0.95906048400421495</v>
      </c>
      <c r="O349">
        <f>表1[[#This Row],[Total,PT Pa]]/表1[[#This Row],[P1-Pmin]]</f>
        <v>1.0280775317327144</v>
      </c>
    </row>
    <row r="350" spans="1:15" x14ac:dyDescent="0.25">
      <c r="A350">
        <v>-15</v>
      </c>
      <c r="B350">
        <v>45</v>
      </c>
      <c r="C350">
        <v>280</v>
      </c>
      <c r="D350">
        <v>0</v>
      </c>
      <c r="E350">
        <v>34.176000000000002</v>
      </c>
      <c r="F350">
        <v>-84.581999999999994</v>
      </c>
      <c r="G350">
        <v>-229.62799999999999</v>
      </c>
      <c r="H350">
        <v>284.09899999999999</v>
      </c>
      <c r="I350">
        <v>-232.04300000000001</v>
      </c>
      <c r="J350">
        <f xml:space="preserve"> MIN(表1[[#This Row],[P2]:[P5]])</f>
        <v>-232.04300000000001</v>
      </c>
      <c r="K350">
        <f>表1[[#This Row],[P1, Pa]]-表1[[#This Row],[Pmin]]</f>
        <v>266.21899999999999</v>
      </c>
      <c r="L350">
        <f xml:space="preserve"> (表1[[#This Row],[P5]]-表1[[#This Row],[P4]])/(表1[[#This Row],[P1-Pmin]])</f>
        <v>-1.9387872390776018</v>
      </c>
      <c r="M350">
        <f>(表1[[#This Row],[P2]]-表1[[#This Row],[P3]])/表1[[#This Row],[P1-Pmin]]</f>
        <v>0.54483714535776939</v>
      </c>
      <c r="N350">
        <f>(表1[[#This Row],[Total,PT Pa]]-表1[[#This Row],[P1, Pa]])/表1[[#This Row],[P1-Pmin]]</f>
        <v>0.92339014119953877</v>
      </c>
      <c r="O350">
        <f>表1[[#This Row],[Total,PT Pa]]/表1[[#This Row],[P1-Pmin]]</f>
        <v>1.0517656515876026</v>
      </c>
    </row>
    <row r="351" spans="1:15" x14ac:dyDescent="0.25">
      <c r="A351">
        <v>-10</v>
      </c>
      <c r="B351">
        <v>45</v>
      </c>
      <c r="C351">
        <v>280</v>
      </c>
      <c r="D351">
        <v>0</v>
      </c>
      <c r="E351">
        <v>46.216000000000001</v>
      </c>
      <c r="F351">
        <v>-107.94199999999999</v>
      </c>
      <c r="G351">
        <v>-202.82900000000001</v>
      </c>
      <c r="H351">
        <v>286.267</v>
      </c>
      <c r="I351">
        <v>-219.82300000000001</v>
      </c>
      <c r="J351">
        <f xml:space="preserve"> MIN(表1[[#This Row],[P2]:[P5]])</f>
        <v>-219.82300000000001</v>
      </c>
      <c r="K351">
        <f>表1[[#This Row],[P1, Pa]]-表1[[#This Row],[Pmin]]</f>
        <v>266.03899999999999</v>
      </c>
      <c r="L351">
        <f xml:space="preserve"> (表1[[#This Row],[P5]]-表1[[#This Row],[P4]])/(表1[[#This Row],[P1-Pmin]])</f>
        <v>-1.9023150741056765</v>
      </c>
      <c r="M351">
        <f>(表1[[#This Row],[P2]]-表1[[#This Row],[P3]])/表1[[#This Row],[P1-Pmin]]</f>
        <v>0.35666575201380257</v>
      </c>
      <c r="N351">
        <f>(表1[[#This Row],[Total,PT Pa]]-表1[[#This Row],[P1, Pa]])/表1[[#This Row],[P1-Pmin]]</f>
        <v>0.87875837753111385</v>
      </c>
      <c r="O351">
        <f>表1[[#This Row],[Total,PT Pa]]/表1[[#This Row],[P1-Pmin]]</f>
        <v>1.0524772683704269</v>
      </c>
    </row>
    <row r="352" spans="1:15" x14ac:dyDescent="0.25">
      <c r="A352">
        <v>-5</v>
      </c>
      <c r="B352">
        <v>45</v>
      </c>
      <c r="C352">
        <v>280</v>
      </c>
      <c r="D352">
        <v>0</v>
      </c>
      <c r="E352">
        <v>52.649000000000001</v>
      </c>
      <c r="F352">
        <v>-131.21299999999999</v>
      </c>
      <c r="G352">
        <v>-175.86799999999999</v>
      </c>
      <c r="H352">
        <v>286.66000000000003</v>
      </c>
      <c r="I352">
        <v>-212.29300000000001</v>
      </c>
      <c r="J352">
        <f xml:space="preserve"> MIN(表1[[#This Row],[P2]:[P5]])</f>
        <v>-212.29300000000001</v>
      </c>
      <c r="K352">
        <f>表1[[#This Row],[P1, Pa]]-表1[[#This Row],[Pmin]]</f>
        <v>264.94200000000001</v>
      </c>
      <c r="L352">
        <f xml:space="preserve"> (表1[[#This Row],[P5]]-表1[[#This Row],[P4]])/(表1[[#This Row],[P1-Pmin]])</f>
        <v>-1.8832536932611668</v>
      </c>
      <c r="M352">
        <f>(表1[[#This Row],[P2]]-表1[[#This Row],[P3]])/表1[[#This Row],[P1-Pmin]]</f>
        <v>0.16854632334624181</v>
      </c>
      <c r="N352">
        <f>(表1[[#This Row],[Total,PT Pa]]-表1[[#This Row],[P1, Pa]])/表1[[#This Row],[P1-Pmin]]</f>
        <v>0.85811611598010129</v>
      </c>
      <c r="O352">
        <f>表1[[#This Row],[Total,PT Pa]]/表1[[#This Row],[P1-Pmin]]</f>
        <v>1.0568350808856277</v>
      </c>
    </row>
    <row r="353" spans="1:15" x14ac:dyDescent="0.25">
      <c r="A353">
        <v>0</v>
      </c>
      <c r="B353">
        <v>45</v>
      </c>
      <c r="C353">
        <v>280</v>
      </c>
      <c r="D353">
        <v>0</v>
      </c>
      <c r="E353">
        <v>55.093000000000004</v>
      </c>
      <c r="F353">
        <v>-154.78299999999999</v>
      </c>
      <c r="G353">
        <v>-148.911</v>
      </c>
      <c r="H353">
        <v>287.59399999999999</v>
      </c>
      <c r="I353">
        <v>-210.39699999999999</v>
      </c>
      <c r="J353">
        <f xml:space="preserve"> MIN(表1[[#This Row],[P2]:[P5]])</f>
        <v>-210.39699999999999</v>
      </c>
      <c r="K353">
        <f>表1[[#This Row],[P1, Pa]]-表1[[#This Row],[Pmin]]</f>
        <v>265.49</v>
      </c>
      <c r="L353">
        <f xml:space="preserve"> (表1[[#This Row],[P5]]-表1[[#This Row],[P4]])/(表1[[#This Row],[P1-Pmin]])</f>
        <v>-1.8757429658367546</v>
      </c>
      <c r="M353">
        <f>(表1[[#This Row],[P2]]-表1[[#This Row],[P3]])/表1[[#This Row],[P1-Pmin]]</f>
        <v>-2.2117593883008723E-2</v>
      </c>
      <c r="N353">
        <f>(表1[[#This Row],[Total,PT Pa]]-表1[[#This Row],[P1, Pa]])/表1[[#This Row],[P1-Pmin]]</f>
        <v>0.8471392519492259</v>
      </c>
      <c r="O353">
        <f>表1[[#This Row],[Total,PT Pa]]/表1[[#This Row],[P1-Pmin]]</f>
        <v>1.0546536592715356</v>
      </c>
    </row>
    <row r="354" spans="1:15" x14ac:dyDescent="0.25">
      <c r="A354">
        <v>5</v>
      </c>
      <c r="B354">
        <v>45</v>
      </c>
      <c r="C354">
        <v>280</v>
      </c>
      <c r="D354">
        <v>0</v>
      </c>
      <c r="E354">
        <v>51.462000000000003</v>
      </c>
      <c r="F354">
        <v>-178.41800000000001</v>
      </c>
      <c r="G354">
        <v>-119.143</v>
      </c>
      <c r="H354">
        <v>286.38600000000002</v>
      </c>
      <c r="I354">
        <v>-209.61</v>
      </c>
      <c r="J354">
        <f xml:space="preserve"> MIN(表1[[#This Row],[P2]:[P5]])</f>
        <v>-209.61</v>
      </c>
      <c r="K354">
        <f>表1[[#This Row],[P1, Pa]]-表1[[#This Row],[Pmin]]</f>
        <v>261.072</v>
      </c>
      <c r="L354">
        <f xml:space="preserve"> (表1[[#This Row],[P5]]-表1[[#This Row],[P4]])/(表1[[#This Row],[P1-Pmin]])</f>
        <v>-1.8998437212722927</v>
      </c>
      <c r="M354">
        <f>(表1[[#This Row],[P2]]-表1[[#This Row],[P3]])/表1[[#This Row],[P1-Pmin]]</f>
        <v>-0.22704464668750385</v>
      </c>
      <c r="N354">
        <f>(表1[[#This Row],[Total,PT Pa]]-表1[[#This Row],[P1, Pa]])/表1[[#This Row],[P1-Pmin]]</f>
        <v>0.87538303609732182</v>
      </c>
      <c r="O354">
        <f>表1[[#This Row],[Total,PT Pa]]/表1[[#This Row],[P1-Pmin]]</f>
        <v>1.0725010725010724</v>
      </c>
    </row>
    <row r="355" spans="1:15" x14ac:dyDescent="0.25">
      <c r="A355">
        <v>10</v>
      </c>
      <c r="B355">
        <v>45</v>
      </c>
      <c r="C355">
        <v>280</v>
      </c>
      <c r="D355">
        <v>0</v>
      </c>
      <c r="E355">
        <v>41.829000000000001</v>
      </c>
      <c r="F355">
        <v>-201.46899999999999</v>
      </c>
      <c r="G355">
        <v>-91.507000000000005</v>
      </c>
      <c r="H355">
        <v>284.41899999999998</v>
      </c>
      <c r="I355">
        <v>-217.19499999999999</v>
      </c>
      <c r="J355">
        <f xml:space="preserve"> MIN(表1[[#This Row],[P2]:[P5]])</f>
        <v>-217.19499999999999</v>
      </c>
      <c r="K355">
        <f>表1[[#This Row],[P1, Pa]]-表1[[#This Row],[Pmin]]</f>
        <v>259.024</v>
      </c>
      <c r="L355">
        <f xml:space="preserve"> (表1[[#This Row],[P5]]-表1[[#This Row],[P4]])/(表1[[#This Row],[P1-Pmin]])</f>
        <v>-1.9365541417011549</v>
      </c>
      <c r="M355">
        <f>(表1[[#This Row],[P2]]-表1[[#This Row],[P3]])/表1[[#This Row],[P1-Pmin]]</f>
        <v>-0.4245243683982951</v>
      </c>
      <c r="N355">
        <f>(表1[[#This Row],[Total,PT Pa]]-表1[[#This Row],[P1, Pa]])/表1[[#This Row],[P1-Pmin]]</f>
        <v>0.91949394650688732</v>
      </c>
      <c r="O355">
        <f>表1[[#This Row],[Total,PT Pa]]/表1[[#This Row],[P1-Pmin]]</f>
        <v>1.0809809129655938</v>
      </c>
    </row>
    <row r="356" spans="1:15" x14ac:dyDescent="0.25">
      <c r="A356">
        <v>15</v>
      </c>
      <c r="B356">
        <v>45</v>
      </c>
      <c r="C356">
        <v>280</v>
      </c>
      <c r="D356">
        <v>0</v>
      </c>
      <c r="E356">
        <v>28.068999999999999</v>
      </c>
      <c r="F356">
        <v>-220.583</v>
      </c>
      <c r="G356">
        <v>-66.983999999999995</v>
      </c>
      <c r="H356">
        <v>279.33300000000003</v>
      </c>
      <c r="I356">
        <v>-235.727</v>
      </c>
      <c r="J356">
        <f xml:space="preserve"> MIN(表1[[#This Row],[P2]:[P5]])</f>
        <v>-235.727</v>
      </c>
      <c r="K356">
        <f>表1[[#This Row],[P1, Pa]]-表1[[#This Row],[Pmin]]</f>
        <v>263.79599999999999</v>
      </c>
      <c r="L356">
        <f xml:space="preserve"> (表1[[#This Row],[P5]]-表1[[#This Row],[P4]])/(表1[[#This Row],[P1-Pmin]])</f>
        <v>-1.9524935935343981</v>
      </c>
      <c r="M356">
        <f>(表1[[#This Row],[P2]]-表1[[#This Row],[P3]])/表1[[#This Row],[P1-Pmin]]</f>
        <v>-0.58226432546361584</v>
      </c>
      <c r="N356">
        <f>(表1[[#This Row],[Total,PT Pa]]-表1[[#This Row],[P1, Pa]])/表1[[#This Row],[P1-Pmin]]</f>
        <v>0.95502206250284316</v>
      </c>
      <c r="O356">
        <f>表1[[#This Row],[Total,PT Pa]]/表1[[#This Row],[P1-Pmin]]</f>
        <v>1.0614262536202217</v>
      </c>
    </row>
    <row r="357" spans="1:15" x14ac:dyDescent="0.25">
      <c r="A357">
        <v>20</v>
      </c>
      <c r="B357">
        <v>45</v>
      </c>
      <c r="C357">
        <v>280</v>
      </c>
      <c r="D357">
        <v>0</v>
      </c>
      <c r="E357">
        <v>9.9149999999999991</v>
      </c>
      <c r="F357">
        <v>-237.80600000000001</v>
      </c>
      <c r="G357">
        <v>-40.853000000000002</v>
      </c>
      <c r="H357">
        <v>268.63</v>
      </c>
      <c r="I357">
        <v>-251.06</v>
      </c>
      <c r="J357">
        <f xml:space="preserve"> MIN(表1[[#This Row],[P2]:[P5]])</f>
        <v>-251.06</v>
      </c>
      <c r="K357">
        <f>表1[[#This Row],[P1, Pa]]-表1[[#This Row],[Pmin]]</f>
        <v>260.97500000000002</v>
      </c>
      <c r="L357">
        <f xml:space="preserve"> (表1[[#This Row],[P5]]-表1[[#This Row],[P4]])/(表1[[#This Row],[P1-Pmin]])</f>
        <v>-1.9913401666826325</v>
      </c>
      <c r="M357">
        <f>(表1[[#This Row],[P2]]-表1[[#This Row],[P3]])/表1[[#This Row],[P1-Pmin]]</f>
        <v>-0.75468148290066095</v>
      </c>
      <c r="N357">
        <f>(表1[[#This Row],[Total,PT Pa]]-表1[[#This Row],[P1, Pa]])/表1[[#This Row],[P1-Pmin]]</f>
        <v>1.0349075581952292</v>
      </c>
      <c r="O357">
        <f>表1[[#This Row],[Total,PT Pa]]/表1[[#This Row],[P1-Pmin]]</f>
        <v>1.0728997030366891</v>
      </c>
    </row>
    <row r="358" spans="1:15" x14ac:dyDescent="0.25">
      <c r="A358">
        <v>25</v>
      </c>
      <c r="B358">
        <v>45</v>
      </c>
      <c r="C358">
        <v>280</v>
      </c>
      <c r="D358">
        <v>0</v>
      </c>
      <c r="E358">
        <v>-12.728</v>
      </c>
      <c r="F358">
        <v>-246.30799999999999</v>
      </c>
      <c r="G358">
        <v>-20.414000000000001</v>
      </c>
      <c r="H358">
        <v>254.273</v>
      </c>
      <c r="I358">
        <v>-259.93400000000003</v>
      </c>
      <c r="J358">
        <f xml:space="preserve"> MIN(表1[[#This Row],[P2]:[P5]])</f>
        <v>-259.93400000000003</v>
      </c>
      <c r="K358">
        <f>表1[[#This Row],[P1, Pa]]-表1[[#This Row],[Pmin]]</f>
        <v>247.20600000000002</v>
      </c>
      <c r="L358">
        <f xml:space="preserve"> (表1[[#This Row],[P5]]-表1[[#This Row],[P4]])/(表1[[#This Row],[P1-Pmin]])</f>
        <v>-2.0800749172754704</v>
      </c>
      <c r="M358">
        <f>(表1[[#This Row],[P2]]-表1[[#This Row],[P3]])/表1[[#This Row],[P1-Pmin]]</f>
        <v>-0.9137885002791194</v>
      </c>
      <c r="N358">
        <f>(表1[[#This Row],[Total,PT Pa]]-表1[[#This Row],[P1, Pa]])/表1[[#This Row],[P1-Pmin]]</f>
        <v>1.1841460158734012</v>
      </c>
      <c r="O358">
        <f>表1[[#This Row],[Total,PT Pa]]/表1[[#This Row],[P1-Pmin]]</f>
        <v>1.1326585924289863</v>
      </c>
    </row>
    <row r="359" spans="1:15" x14ac:dyDescent="0.25">
      <c r="A359">
        <v>30</v>
      </c>
      <c r="B359">
        <v>45</v>
      </c>
      <c r="C359">
        <v>280</v>
      </c>
      <c r="D359">
        <v>0</v>
      </c>
      <c r="E359">
        <v>-39.902999999999999</v>
      </c>
      <c r="F359">
        <v>-230.709</v>
      </c>
      <c r="G359">
        <v>-1.599</v>
      </c>
      <c r="H359">
        <v>234.108</v>
      </c>
      <c r="I359">
        <v>-272.39999999999998</v>
      </c>
      <c r="J359">
        <f xml:space="preserve"> MIN(表1[[#This Row],[P2]:[P5]])</f>
        <v>-272.39999999999998</v>
      </c>
      <c r="K359">
        <f>表1[[#This Row],[P1, Pa]]-表1[[#This Row],[Pmin]]</f>
        <v>232.49699999999999</v>
      </c>
      <c r="L359">
        <f xml:space="preserve"> (表1[[#This Row],[P5]]-表1[[#This Row],[P4]])/(表1[[#This Row],[P1-Pmin]])</f>
        <v>-2.1785571426728088</v>
      </c>
      <c r="M359">
        <f>(表1[[#This Row],[P2]]-表1[[#This Row],[P3]])/表1[[#This Row],[P1-Pmin]]</f>
        <v>-0.98543207009122713</v>
      </c>
      <c r="N359">
        <f>(表1[[#This Row],[Total,PT Pa]]-表1[[#This Row],[P1, Pa]])/表1[[#This Row],[P1-Pmin]]</f>
        <v>1.3759446358447638</v>
      </c>
      <c r="O359">
        <f>表1[[#This Row],[Total,PT Pa]]/表1[[#This Row],[P1-Pmin]]</f>
        <v>1.2043166148380411</v>
      </c>
    </row>
    <row r="360" spans="1:15" x14ac:dyDescent="0.25">
      <c r="A360">
        <v>35</v>
      </c>
      <c r="B360">
        <v>45</v>
      </c>
      <c r="C360">
        <v>280</v>
      </c>
      <c r="D360">
        <v>0</v>
      </c>
      <c r="E360">
        <v>-70.820999999999998</v>
      </c>
      <c r="F360">
        <v>-223.81800000000001</v>
      </c>
      <c r="G360">
        <v>14.356999999999999</v>
      </c>
      <c r="H360">
        <v>209.43299999999999</v>
      </c>
      <c r="I360">
        <v>-289.49299999999999</v>
      </c>
      <c r="J360">
        <f xml:space="preserve"> MIN(表1[[#This Row],[P2]:[P5]])</f>
        <v>-289.49299999999999</v>
      </c>
      <c r="K360">
        <f>表1[[#This Row],[P1, Pa]]-表1[[#This Row],[Pmin]]</f>
        <v>218.672</v>
      </c>
      <c r="L360">
        <f xml:space="preserve"> (表1[[#This Row],[P5]]-表1[[#This Row],[P4]])/(表1[[#This Row],[P1-Pmin]])</f>
        <v>-2.2816181312650912</v>
      </c>
      <c r="M360">
        <f>(表1[[#This Row],[P2]]-表1[[#This Row],[P3]])/表1[[#This Row],[P1-Pmin]]</f>
        <v>-1.089188373454306</v>
      </c>
      <c r="N360">
        <f>(表1[[#This Row],[Total,PT Pa]]-表1[[#This Row],[P1, Pa]])/表1[[#This Row],[P1-Pmin]]</f>
        <v>1.6043251993853811</v>
      </c>
      <c r="O360">
        <f>表1[[#This Row],[Total,PT Pa]]/表1[[#This Row],[P1-Pmin]]</f>
        <v>1.2804565742298968</v>
      </c>
    </row>
    <row r="361" spans="1:15" x14ac:dyDescent="0.25">
      <c r="A361">
        <v>40</v>
      </c>
      <c r="B361">
        <v>45</v>
      </c>
      <c r="C361">
        <v>280</v>
      </c>
      <c r="D361">
        <v>0</v>
      </c>
      <c r="E361">
        <v>-107.31100000000001</v>
      </c>
      <c r="F361">
        <v>-236.13200000000001</v>
      </c>
      <c r="G361">
        <v>26.114999999999998</v>
      </c>
      <c r="H361">
        <v>180.607</v>
      </c>
      <c r="I361">
        <v>-305.50400000000002</v>
      </c>
      <c r="J361">
        <f xml:space="preserve"> MIN(表1[[#This Row],[P2]:[P5]])</f>
        <v>-305.50400000000002</v>
      </c>
      <c r="K361">
        <f>表1[[#This Row],[P1, Pa]]-表1[[#This Row],[Pmin]]</f>
        <v>198.19300000000001</v>
      </c>
      <c r="L361">
        <f xml:space="preserve"> (表1[[#This Row],[P5]]-表1[[#This Row],[P4]])/(表1[[#This Row],[P1-Pmin]])</f>
        <v>-2.4527152825780929</v>
      </c>
      <c r="M361">
        <f>(表1[[#This Row],[P2]]-表1[[#This Row],[P3]])/表1[[#This Row],[P1-Pmin]]</f>
        <v>-1.3231900218473911</v>
      </c>
      <c r="N361">
        <f>(表1[[#This Row],[Total,PT Pa]]-表1[[#This Row],[P1, Pa]])/表1[[#This Row],[P1-Pmin]]</f>
        <v>1.9542112990872533</v>
      </c>
      <c r="O361">
        <f>表1[[#This Row],[Total,PT Pa]]/表1[[#This Row],[P1-Pmin]]</f>
        <v>1.4127643256825417</v>
      </c>
    </row>
    <row r="362" spans="1:15" x14ac:dyDescent="0.25">
      <c r="A362">
        <v>45</v>
      </c>
      <c r="B362">
        <v>45</v>
      </c>
      <c r="C362">
        <v>280</v>
      </c>
      <c r="D362">
        <v>0</v>
      </c>
      <c r="E362">
        <v>-147.38499999999999</v>
      </c>
      <c r="F362">
        <v>-252.37299999999999</v>
      </c>
      <c r="G362">
        <v>35.097999999999999</v>
      </c>
      <c r="H362">
        <v>147.58799999999999</v>
      </c>
      <c r="I362">
        <v>-319.93299999999999</v>
      </c>
      <c r="J362">
        <f xml:space="preserve"> MIN(表1[[#This Row],[P2]:[P5]])</f>
        <v>-319.93299999999999</v>
      </c>
      <c r="K362">
        <f>表1[[#This Row],[P1, Pa]]-表1[[#This Row],[Pmin]]</f>
        <v>172.548</v>
      </c>
      <c r="L362">
        <f xml:space="preserve"> (表1[[#This Row],[P5]]-表1[[#This Row],[P4]])/(表1[[#This Row],[P1-Pmin]])</f>
        <v>-2.7095127153024081</v>
      </c>
      <c r="M362">
        <f>(表1[[#This Row],[P2]]-表1[[#This Row],[P3]])/表1[[#This Row],[P1-Pmin]]</f>
        <v>-1.6660349583883904</v>
      </c>
      <c r="N362">
        <f>(表1[[#This Row],[Total,PT Pa]]-表1[[#This Row],[P1, Pa]])/表1[[#This Row],[P1-Pmin]]</f>
        <v>2.4769049771657743</v>
      </c>
      <c r="O362">
        <f>表1[[#This Row],[Total,PT Pa]]/表1[[#This Row],[P1-Pmin]]</f>
        <v>1.6227368616269096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calibration_cobra503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Rejsha Khoteja</cp:lastModifiedBy>
  <dcterms:created xsi:type="dcterms:W3CDTF">2024-03-06T02:15:16Z</dcterms:created>
  <dcterms:modified xsi:type="dcterms:W3CDTF">2024-03-16T11:22:33Z</dcterms:modified>
</cp:coreProperties>
</file>