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C:\Users\Rekha Singh\Desktop\"/>
    </mc:Choice>
  </mc:AlternateContent>
  <xr:revisionPtr revIDLastSave="0" documentId="8_{24092C15-D6DE-48FD-8D4F-C8CB981FB4C4}" xr6:coauthVersionLast="45" xr6:coauthVersionMax="45" xr10:uidLastSave="{00000000-0000-0000-0000-000000000000}"/>
  <bookViews>
    <workbookView xWindow="0" yWindow="0" windowWidth="19130" windowHeight="10200" xr2:uid="{849BC658-B45B-40BD-B1D7-E5FD6DB6143D}"/>
  </bookViews>
  <sheets>
    <sheet name="Dashboard" sheetId="10" r:id="rId1"/>
    <sheet name="pivot-batting" sheetId="5" r:id="rId2"/>
    <sheet name="Sachin-test-batting" sheetId="2" r:id="rId3"/>
    <sheet name="pivot-fielding" sheetId="9" r:id="rId4"/>
    <sheet name="Sachin-test-fielding" sheetId="3" r:id="rId5"/>
    <sheet name="pivot-ODI" sheetId="8" r:id="rId6"/>
    <sheet name="Sachin-ODI" sheetId="4" r:id="rId7"/>
  </sheets>
  <definedNames>
    <definedName name="ExternalData_1" localSheetId="6" hidden="1">'Sachin-ODI'!$A$1:$J$464</definedName>
    <definedName name="ExternalData_1" localSheetId="2" hidden="1">'Sachin-test-batting'!$A$1:$H$346</definedName>
    <definedName name="ExternalData_1" localSheetId="4" hidden="1">'Sachin-test-fielding'!$A$1:$H$367</definedName>
    <definedName name="Slicer_4s">#N/A</definedName>
    <definedName name="Slicer_6s">#N/A</definedName>
    <definedName name="Slicer_batting_score">#N/A</definedName>
    <definedName name="Slicer_Catch_Taken">#N/A</definedName>
    <definedName name="Slicer_catches">#N/A</definedName>
    <definedName name="Slicer_date">#N/A</definedName>
    <definedName name="Slicer_Ground">#N/A</definedName>
    <definedName name="Slicer_ground1">#N/A</definedName>
    <definedName name="Slicer_Match_Number">#N/A</definedName>
    <definedName name="Slicer_Opposition">#N/A</definedName>
    <definedName name="Slicer_Opposition1">#N/A</definedName>
    <definedName name="Slicer_opposition2">#N/A</definedName>
    <definedName name="Slicer_Result">#N/A</definedName>
    <definedName name="Slicer_Result1">#N/A</definedName>
    <definedName name="Slicer_Runs">#N/A</definedName>
    <definedName name="Slicer_Start_DateAscending">#N/A</definedName>
    <definedName name="Slicer_Start_DateAscending1">#N/A</definedName>
    <definedName name="Slicer_toss">#N/A</definedName>
    <definedName name="Slicer_wickets">#N/A</definedName>
    <definedName name="Slicer_Year">#N/A</definedName>
    <definedName name="Slicer_year1">#N/A</definedName>
    <definedName name="Slicer_Year2">#N/A</definedName>
    <definedName name="Slicer_Years">#N/A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42C70F6-6877-4D20-9771-2BE7B083C7CE}" keepAlive="1" name="Query - sachin_odi" description="Connection to the 'sachin_odi' query in the workbook." type="5" refreshedVersion="6" background="1" saveData="1">
    <dbPr connection="Provider=Microsoft.Mashup.OleDb.1;Data Source=$Workbook$;Location=sachin_odi;Extended Properties=&quot;&quot;" command="SELECT * FROM [sachin_odi]"/>
  </connection>
  <connection id="2" xr16:uid="{BD1669D4-D4AA-45D6-B1FC-04A34A11B069}" keepAlive="1" name="Query - sachin_Test_batting" description="Connection to the 'sachin_Test_batting' query in the workbook." type="5" refreshedVersion="6" background="1" saveData="1">
    <dbPr connection="Provider=Microsoft.Mashup.OleDb.1;Data Source=$Workbook$;Location=sachin_Test_batting;Extended Properties=&quot;&quot;" command="SELECT * FROM [sachin_Test_batting]"/>
  </connection>
  <connection id="3" xr16:uid="{6DDE093E-C9C1-4A2A-B2BE-C905045849A6}" keepAlive="1" name="Query - sachin_Test_fielding" description="Connection to the 'sachin_Test_fielding' query in the workbook." type="5" refreshedVersion="6" background="1" saveData="1">
    <dbPr connection="Provider=Microsoft.Mashup.OleDb.1;Data Source=$Workbook$;Location=sachin_Test_fielding;Extended Properties=&quot;&quot;" command="SELECT * FROM [sachin_Test_fielding]"/>
  </connection>
</connections>
</file>

<file path=xl/sharedStrings.xml><?xml version="1.0" encoding="utf-8"?>
<sst xmlns="http://schemas.openxmlformats.org/spreadsheetml/2006/main" count="9236" uniqueCount="692">
  <si>
    <t>Runs</t>
  </si>
  <si>
    <t>4s</t>
  </si>
  <si>
    <t>6s</t>
  </si>
  <si>
    <t>Opposition</t>
  </si>
  <si>
    <t>Ground</t>
  </si>
  <si>
    <t>Start DateAscending</t>
  </si>
  <si>
    <t>Match Number</t>
  </si>
  <si>
    <t>Result</t>
  </si>
  <si>
    <t>11</t>
  </si>
  <si>
    <t>92</t>
  </si>
  <si>
    <t>-</t>
  </si>
  <si>
    <t>0</t>
  </si>
  <si>
    <t>6</t>
  </si>
  <si>
    <t>v Sri Lanka</t>
  </si>
  <si>
    <t>Chandigarh</t>
  </si>
  <si>
    <t>Test # 1156</t>
  </si>
  <si>
    <t>Won</t>
  </si>
  <si>
    <t>50</t>
  </si>
  <si>
    <t>118</t>
  </si>
  <si>
    <t>4</t>
  </si>
  <si>
    <t>v England</t>
  </si>
  <si>
    <t>Kolkata</t>
  </si>
  <si>
    <t>Test # 1211</t>
  </si>
  <si>
    <t>9</t>
  </si>
  <si>
    <t>17</t>
  </si>
  <si>
    <t>19</t>
  </si>
  <si>
    <t>2</t>
  </si>
  <si>
    <t>165</t>
  </si>
  <si>
    <t>24</t>
  </si>
  <si>
    <t>1</t>
  </si>
  <si>
    <t>Chennai</t>
  </si>
  <si>
    <t>Test # 1213</t>
  </si>
  <si>
    <t>78</t>
  </si>
  <si>
    <t>10</t>
  </si>
  <si>
    <t>Mumbai</t>
  </si>
  <si>
    <t>Test # 1214</t>
  </si>
  <si>
    <t>62</t>
  </si>
  <si>
    <t>128</t>
  </si>
  <si>
    <t>114</t>
  </si>
  <si>
    <t>7</t>
  </si>
  <si>
    <t>v Zimbabwe</t>
  </si>
  <si>
    <t>Delhi</t>
  </si>
  <si>
    <t>Test # 1218</t>
  </si>
  <si>
    <t>28</t>
  </si>
  <si>
    <t>74</t>
  </si>
  <si>
    <t>52</t>
  </si>
  <si>
    <t>5</t>
  </si>
  <si>
    <t>Colombo (SSC)</t>
  </si>
  <si>
    <t>Test # 1228</t>
  </si>
  <si>
    <t>104</t>
  </si>
  <si>
    <t>217</t>
  </si>
  <si>
    <t>142</t>
  </si>
  <si>
    <t>22</t>
  </si>
  <si>
    <t>Lucknow</t>
  </si>
  <si>
    <t>Test # 1244</t>
  </si>
  <si>
    <t>96</t>
  </si>
  <si>
    <t>15</t>
  </si>
  <si>
    <t>Bengaluru</t>
  </si>
  <si>
    <t>Test # 1245</t>
  </si>
  <si>
    <t>25</t>
  </si>
  <si>
    <t>14</t>
  </si>
  <si>
    <t>Ahmedabad</t>
  </si>
  <si>
    <t>Test # 1247</t>
  </si>
  <si>
    <t>34</t>
  </si>
  <si>
    <t>70</t>
  </si>
  <si>
    <t>43</t>
  </si>
  <si>
    <t>v West Indies</t>
  </si>
  <si>
    <t>Test # 1274</t>
  </si>
  <si>
    <t>85</t>
  </si>
  <si>
    <t>100</t>
  </si>
  <si>
    <t>v New Zealand</t>
  </si>
  <si>
    <t>Test # 1308</t>
  </si>
  <si>
    <t>3</t>
  </si>
  <si>
    <t>12</t>
  </si>
  <si>
    <t>v Australia</t>
  </si>
  <si>
    <t>Test # 1335</t>
  </si>
  <si>
    <t>42</t>
  </si>
  <si>
    <t>80</t>
  </si>
  <si>
    <t>64</t>
  </si>
  <si>
    <t>v South Africa</t>
  </si>
  <si>
    <t>Test # 1338</t>
  </si>
  <si>
    <t>33</t>
  </si>
  <si>
    <t>61</t>
  </si>
  <si>
    <t>Kanpur</t>
  </si>
  <si>
    <t>Test # 1344</t>
  </si>
  <si>
    <t>36</t>
  </si>
  <si>
    <t>98</t>
  </si>
  <si>
    <t>Test # 1405</t>
  </si>
  <si>
    <t>155</t>
  </si>
  <si>
    <t>79</t>
  </si>
  <si>
    <t>109</t>
  </si>
  <si>
    <t>86</t>
  </si>
  <si>
    <t>Test # 1409</t>
  </si>
  <si>
    <t>13</t>
  </si>
  <si>
    <t>v Pakistan</t>
  </si>
  <si>
    <t>Test # 1443</t>
  </si>
  <si>
    <t>29</t>
  </si>
  <si>
    <t>99</t>
  </si>
  <si>
    <t>65</t>
  </si>
  <si>
    <t>76</t>
  </si>
  <si>
    <t>54</t>
  </si>
  <si>
    <t>Test # 1464</t>
  </si>
  <si>
    <t>44</t>
  </si>
  <si>
    <t>39</t>
  </si>
  <si>
    <t>8</t>
  </si>
  <si>
    <t>18</t>
  </si>
  <si>
    <t>63</t>
  </si>
  <si>
    <t>41</t>
  </si>
  <si>
    <t>v Bangladesh</t>
  </si>
  <si>
    <t>Dhaka</t>
  </si>
  <si>
    <t>Test # 1512</t>
  </si>
  <si>
    <t>DNB</t>
  </si>
  <si>
    <t>122</t>
  </si>
  <si>
    <t>Test # 1515</t>
  </si>
  <si>
    <t>45</t>
  </si>
  <si>
    <t>Test # 1535</t>
  </si>
  <si>
    <t>26</t>
  </si>
  <si>
    <t>23</t>
  </si>
  <si>
    <t>126</t>
  </si>
  <si>
    <t>Test # 1539</t>
  </si>
  <si>
    <t>27</t>
  </si>
  <si>
    <t>179</t>
  </si>
  <si>
    <t>Bulawayo</t>
  </si>
  <si>
    <t>Test # 1548</t>
  </si>
  <si>
    <t>49</t>
  </si>
  <si>
    <t>88</t>
  </si>
  <si>
    <t>Mohali</t>
  </si>
  <si>
    <t>Test # 1574</t>
  </si>
  <si>
    <t>176</t>
  </si>
  <si>
    <t>Nagpur</t>
  </si>
  <si>
    <t>Test # 1589</t>
  </si>
  <si>
    <t>124</t>
  </si>
  <si>
    <t>119</t>
  </si>
  <si>
    <t>Test # 1591</t>
  </si>
  <si>
    <t>117</t>
  </si>
  <si>
    <t>Port of Spain</t>
  </si>
  <si>
    <t>Test # 1599</t>
  </si>
  <si>
    <t>16</t>
  </si>
  <si>
    <t>193</t>
  </si>
  <si>
    <t>Leeds</t>
  </si>
  <si>
    <t>Test # 1613</t>
  </si>
  <si>
    <t>35</t>
  </si>
  <si>
    <t>Test # 1616</t>
  </si>
  <si>
    <t>113</t>
  </si>
  <si>
    <t>Test # 1618</t>
  </si>
  <si>
    <t>20</t>
  </si>
  <si>
    <t>Adelaide</t>
  </si>
  <si>
    <t>Test # 1673</t>
  </si>
  <si>
    <t>37</t>
  </si>
  <si>
    <t>59</t>
  </si>
  <si>
    <t>194</t>
  </si>
  <si>
    <t>21</t>
  </si>
  <si>
    <t>Multan</t>
  </si>
  <si>
    <t>Test # 1693</t>
  </si>
  <si>
    <t>Rawalpindi</t>
  </si>
  <si>
    <t>Test # 1697</t>
  </si>
  <si>
    <t>Test # 1720</t>
  </si>
  <si>
    <t>55</t>
  </si>
  <si>
    <t>120</t>
  </si>
  <si>
    <t>83</t>
  </si>
  <si>
    <t>82</t>
  </si>
  <si>
    <t>Test # 1724</t>
  </si>
  <si>
    <t>32</t>
  </si>
  <si>
    <t>73</t>
  </si>
  <si>
    <t>248</t>
  </si>
  <si>
    <t>Test # 1725</t>
  </si>
  <si>
    <t>Chittagong</t>
  </si>
  <si>
    <t>Test # 1727</t>
  </si>
  <si>
    <t>102</t>
  </si>
  <si>
    <t>Test # 1741</t>
  </si>
  <si>
    <t>91</t>
  </si>
  <si>
    <t>Test # 1776</t>
  </si>
  <si>
    <t>66</t>
  </si>
  <si>
    <t>Test # 1778</t>
  </si>
  <si>
    <t>40</t>
  </si>
  <si>
    <t>Test # 1788</t>
  </si>
  <si>
    <t>89</t>
  </si>
  <si>
    <t>Johannesburg</t>
  </si>
  <si>
    <t>Test # 1823</t>
  </si>
  <si>
    <t>Test # 1833</t>
  </si>
  <si>
    <t>Nottingham</t>
  </si>
  <si>
    <t>Test # 1841</t>
  </si>
  <si>
    <t>Test # 1849</t>
  </si>
  <si>
    <t>56</t>
  </si>
  <si>
    <t>110</t>
  </si>
  <si>
    <t>71</t>
  </si>
  <si>
    <t>175</t>
  </si>
  <si>
    <t>Perth</t>
  </si>
  <si>
    <t>Test # 1862</t>
  </si>
  <si>
    <t>Galle</t>
  </si>
  <si>
    <t>Test # 1884</t>
  </si>
  <si>
    <t>31</t>
  </si>
  <si>
    <t>111</t>
  </si>
  <si>
    <t>Test # 1889</t>
  </si>
  <si>
    <t>Test # 1892</t>
  </si>
  <si>
    <t>90</t>
  </si>
  <si>
    <t>48</t>
  </si>
  <si>
    <t>Test # 1898</t>
  </si>
  <si>
    <t>103</t>
  </si>
  <si>
    <t>160</t>
  </si>
  <si>
    <t>Hamilton</t>
  </si>
  <si>
    <t>Test # 1915</t>
  </si>
  <si>
    <t>Test # 1935</t>
  </si>
  <si>
    <t>53</t>
  </si>
  <si>
    <t>139</t>
  </si>
  <si>
    <t>Mumbai (BS)</t>
  </si>
  <si>
    <t>Test # 1937</t>
  </si>
  <si>
    <t>105</t>
  </si>
  <si>
    <t>Test # 1949</t>
  </si>
  <si>
    <t>47</t>
  </si>
  <si>
    <t>143</t>
  </si>
  <si>
    <t>Test # 1950</t>
  </si>
  <si>
    <t>106</t>
  </si>
  <si>
    <t>Test # 1952</t>
  </si>
  <si>
    <t>72</t>
  </si>
  <si>
    <t>Colombo (PSS)</t>
  </si>
  <si>
    <t>Test # 1968</t>
  </si>
  <si>
    <t>Test # 1972</t>
  </si>
  <si>
    <t>38</t>
  </si>
  <si>
    <t>214</t>
  </si>
  <si>
    <t>Test # 1973</t>
  </si>
  <si>
    <t>77</t>
  </si>
  <si>
    <t>Test # 1978</t>
  </si>
  <si>
    <t>Durban</t>
  </si>
  <si>
    <t>Test # 1987</t>
  </si>
  <si>
    <t>60</t>
  </si>
  <si>
    <t>Test # 2015</t>
  </si>
  <si>
    <t>148</t>
  </si>
  <si>
    <t>Test # 2017</t>
  </si>
  <si>
    <t>Hyderabad (Deccan)</t>
  </si>
  <si>
    <t>Test # 2054</t>
  </si>
  <si>
    <t>Test # 2055</t>
  </si>
  <si>
    <t>Test # 2058</t>
  </si>
  <si>
    <t>81</t>
  </si>
  <si>
    <t>Test # 2074</t>
  </si>
  <si>
    <t>Test # 2076</t>
  </si>
  <si>
    <t>Test # 2081</t>
  </si>
  <si>
    <t>Test # 2085</t>
  </si>
  <si>
    <t>Test # 2101</t>
  </si>
  <si>
    <t>Test # 2102</t>
  </si>
  <si>
    <t>Christchurch</t>
  </si>
  <si>
    <t>Test # 1136</t>
  </si>
  <si>
    <t>Loss</t>
  </si>
  <si>
    <t>30</t>
  </si>
  <si>
    <t>Lord's</t>
  </si>
  <si>
    <t>Test # 1148</t>
  </si>
  <si>
    <t>93</t>
  </si>
  <si>
    <t>Brisbane</t>
  </si>
  <si>
    <t>Test # 1177</t>
  </si>
  <si>
    <t>Melbourne</t>
  </si>
  <si>
    <t>Test # 1180</t>
  </si>
  <si>
    <t>107</t>
  </si>
  <si>
    <t>Test # 1184</t>
  </si>
  <si>
    <t>Test # 1186</t>
  </si>
  <si>
    <t>Port Elizabeth</t>
  </si>
  <si>
    <t>Test # 1206</t>
  </si>
  <si>
    <t>Test # 1278</t>
  </si>
  <si>
    <t>Birmingham</t>
  </si>
  <si>
    <t>Test # 1327</t>
  </si>
  <si>
    <t>177</t>
  </si>
  <si>
    <t>Test # 1341</t>
  </si>
  <si>
    <t>Test # 1347</t>
  </si>
  <si>
    <t>169</t>
  </si>
  <si>
    <t>Cape Town</t>
  </si>
  <si>
    <t>Test # 1349</t>
  </si>
  <si>
    <t>Bridgetown</t>
  </si>
  <si>
    <t>Test # 1363</t>
  </si>
  <si>
    <t>Test # 1413</t>
  </si>
  <si>
    <t>68</t>
  </si>
  <si>
    <t>Harare</t>
  </si>
  <si>
    <t>Test # 1425</t>
  </si>
  <si>
    <t>95</t>
  </si>
  <si>
    <t>Wellington</t>
  </si>
  <si>
    <t>Test # 1435</t>
  </si>
  <si>
    <t>Test # 1442</t>
  </si>
  <si>
    <t>136</t>
  </si>
  <si>
    <t>Test # 1444</t>
  </si>
  <si>
    <t>Test # 1476</t>
  </si>
  <si>
    <t>116</t>
  </si>
  <si>
    <t>Test # 1479</t>
  </si>
  <si>
    <t>Sydney</t>
  </si>
  <si>
    <t>Test # 1481</t>
  </si>
  <si>
    <t>97</t>
  </si>
  <si>
    <t>Test # 1484</t>
  </si>
  <si>
    <t>Test # 1486</t>
  </si>
  <si>
    <t>138</t>
  </si>
  <si>
    <t>Test # 1531</t>
  </si>
  <si>
    <t>153</t>
  </si>
  <si>
    <t>46</t>
  </si>
  <si>
    <t>Test # 1549</t>
  </si>
  <si>
    <t>69</t>
  </si>
  <si>
    <t>Bloemfontein</t>
  </si>
  <si>
    <t>Test # 1564</t>
  </si>
  <si>
    <t>Test # 1601</t>
  </si>
  <si>
    <t>94</t>
  </si>
  <si>
    <t>Kingston</t>
  </si>
  <si>
    <t>Test # 1604</t>
  </si>
  <si>
    <t>Test # 1610</t>
  </si>
  <si>
    <t>51</t>
  </si>
  <si>
    <t>Test # 1631</t>
  </si>
  <si>
    <t>Test # 1633</t>
  </si>
  <si>
    <t>Test # 1678</t>
  </si>
  <si>
    <t>Lahore</t>
  </si>
  <si>
    <t>Test # 1695</t>
  </si>
  <si>
    <t>Test # 1718</t>
  </si>
  <si>
    <t>Test # 1743</t>
  </si>
  <si>
    <t>Karachi</t>
  </si>
  <si>
    <t>Test # 1783</t>
  </si>
  <si>
    <t>Test # 1791</t>
  </si>
  <si>
    <t>57</t>
  </si>
  <si>
    <t>115</t>
  </si>
  <si>
    <t>Test # 1825</t>
  </si>
  <si>
    <t>Test # 1827</t>
  </si>
  <si>
    <t>Test # 1855</t>
  </si>
  <si>
    <t>154</t>
  </si>
  <si>
    <t>Test # 1857</t>
  </si>
  <si>
    <t>Test # 1882</t>
  </si>
  <si>
    <t>Test # 1886</t>
  </si>
  <si>
    <t>Test # 1951</t>
  </si>
  <si>
    <t>Test # 1964</t>
  </si>
  <si>
    <t>84</t>
  </si>
  <si>
    <t>Centurion</t>
  </si>
  <si>
    <t>Test # 1985</t>
  </si>
  <si>
    <t>241</t>
  </si>
  <si>
    <t>Test # 2000</t>
  </si>
  <si>
    <t>Test # 2001</t>
  </si>
  <si>
    <t>Test # 2003</t>
  </si>
  <si>
    <t>The Oval</t>
  </si>
  <si>
    <t>Test # 2004</t>
  </si>
  <si>
    <t>Test # 2025</t>
  </si>
  <si>
    <t>Test # 2027</t>
  </si>
  <si>
    <t>141</t>
  </si>
  <si>
    <t>Test # 2029</t>
  </si>
  <si>
    <t>Test # 2031</t>
  </si>
  <si>
    <t>Test # 2062</t>
  </si>
  <si>
    <t>Test # 2065</t>
  </si>
  <si>
    <t>Test # 1127</t>
  </si>
  <si>
    <t>Drawn</t>
  </si>
  <si>
    <t>Faisalabad</t>
  </si>
  <si>
    <t>Test # 1128</t>
  </si>
  <si>
    <t>Test # 1130</t>
  </si>
  <si>
    <t>Sialkot</t>
  </si>
  <si>
    <t>Test # 1132</t>
  </si>
  <si>
    <t>134</t>
  </si>
  <si>
    <t>Napier</t>
  </si>
  <si>
    <t>Test # 1138</t>
  </si>
  <si>
    <t>Auckland</t>
  </si>
  <si>
    <t>Test # 1139</t>
  </si>
  <si>
    <t>Manchester</t>
  </si>
  <si>
    <t>Test # 1149</t>
  </si>
  <si>
    <t>Test # 1150</t>
  </si>
  <si>
    <t>Test # 1181</t>
  </si>
  <si>
    <t>Test # 1197</t>
  </si>
  <si>
    <t>Test # 1200</t>
  </si>
  <si>
    <t>Test # 1201</t>
  </si>
  <si>
    <t>Test # 1209</t>
  </si>
  <si>
    <t>TDNB</t>
  </si>
  <si>
    <t>Kandy</t>
  </si>
  <si>
    <t>Test # 1226</t>
  </si>
  <si>
    <t>152</t>
  </si>
  <si>
    <t>Test # 1229</t>
  </si>
  <si>
    <t>Test # 1255</t>
  </si>
  <si>
    <t>Test # 1277</t>
  </si>
  <si>
    <t>Test # 1309</t>
  </si>
  <si>
    <t>Cuttack</t>
  </si>
  <si>
    <t>Test # 1310</t>
  </si>
  <si>
    <t>Test # 1328</t>
  </si>
  <si>
    <t>Test # 1329</t>
  </si>
  <si>
    <t>Test # 1350</t>
  </si>
  <si>
    <t>Test # 1357</t>
  </si>
  <si>
    <t>Test # 1361</t>
  </si>
  <si>
    <t>St John's</t>
  </si>
  <si>
    <t>Test # 1364</t>
  </si>
  <si>
    <t>Georgetown</t>
  </si>
  <si>
    <t>Test # 1365</t>
  </si>
  <si>
    <t>Colombo (RPS)</t>
  </si>
  <si>
    <t>Test # 1374</t>
  </si>
  <si>
    <t>Test # 1376</t>
  </si>
  <si>
    <t>Test # 1385</t>
  </si>
  <si>
    <t>Test # 1387</t>
  </si>
  <si>
    <t>Test # 1390</t>
  </si>
  <si>
    <t>67</t>
  </si>
  <si>
    <t>Test # 1438</t>
  </si>
  <si>
    <t>Test # 1445</t>
  </si>
  <si>
    <t>Test # 1462</t>
  </si>
  <si>
    <t>Test # 1465</t>
  </si>
  <si>
    <t>201</t>
  </si>
  <si>
    <t>Test # 1517</t>
  </si>
  <si>
    <t>Test # 1569</t>
  </si>
  <si>
    <t>Test # 1575</t>
  </si>
  <si>
    <t>Test # 1578</t>
  </si>
  <si>
    <t>Test # 1598</t>
  </si>
  <si>
    <t>Test # 1602</t>
  </si>
  <si>
    <t>Test # 1612</t>
  </si>
  <si>
    <t>Test # 1614</t>
  </si>
  <si>
    <t>Test # 1622</t>
  </si>
  <si>
    <t>Test # 1660</t>
  </si>
  <si>
    <t>Test # 1662</t>
  </si>
  <si>
    <t>Test # 1671</t>
  </si>
  <si>
    <t>Test # 1680</t>
  </si>
  <si>
    <t>Test # 1722</t>
  </si>
  <si>
    <t>Test # 1738</t>
  </si>
  <si>
    <t>Test # 1775</t>
  </si>
  <si>
    <t>Test # 1781</t>
  </si>
  <si>
    <t>Test # 1782</t>
  </si>
  <si>
    <t>Test # 1785</t>
  </si>
  <si>
    <t>101</t>
  </si>
  <si>
    <t>Test # 1832</t>
  </si>
  <si>
    <t>Test # 1840</t>
  </si>
  <si>
    <t>Test # 1842</t>
  </si>
  <si>
    <t>146</t>
  </si>
  <si>
    <t>Test # 1850</t>
  </si>
  <si>
    <t>Test # 1863</t>
  </si>
  <si>
    <t>Test # 1870</t>
  </si>
  <si>
    <t>Test # 1887</t>
  </si>
  <si>
    <t>Test # 1891</t>
  </si>
  <si>
    <t>Test # 1901</t>
  </si>
  <si>
    <t>Test # 1917</t>
  </si>
  <si>
    <t>Test # 1918</t>
  </si>
  <si>
    <t>Test # 1933</t>
  </si>
  <si>
    <t>203</t>
  </si>
  <si>
    <t>Test # 1966</t>
  </si>
  <si>
    <t>Test # 1974</t>
  </si>
  <si>
    <t>Test # 1975</t>
  </si>
  <si>
    <t>Test # 1988</t>
  </si>
  <si>
    <t>Test # 2019</t>
  </si>
  <si>
    <t>Test # 2066</t>
  </si>
  <si>
    <t>Wkts</t>
  </si>
  <si>
    <t>Catch Taken</t>
  </si>
  <si>
    <t>batting_score</t>
  </si>
  <si>
    <t>wickets</t>
  </si>
  <si>
    <t>catches</t>
  </si>
  <si>
    <t>stumps</t>
  </si>
  <si>
    <t>opposition</t>
  </si>
  <si>
    <t>ground</t>
  </si>
  <si>
    <t>date</t>
  </si>
  <si>
    <t>match_result</t>
  </si>
  <si>
    <t>result_margin</t>
  </si>
  <si>
    <t>toss</t>
  </si>
  <si>
    <t>Gujranwala</t>
  </si>
  <si>
    <t>lost</t>
  </si>
  <si>
    <t>7 runs</t>
  </si>
  <si>
    <t>won</t>
  </si>
  <si>
    <t>Dunedin</t>
  </si>
  <si>
    <t>108 runs</t>
  </si>
  <si>
    <t>1 runs</t>
  </si>
  <si>
    <t>Sharjah</t>
  </si>
  <si>
    <t>3 wickets</t>
  </si>
  <si>
    <t>26 runs</t>
  </si>
  <si>
    <t>6 wickets</t>
  </si>
  <si>
    <t>5 wickets</t>
  </si>
  <si>
    <t>19 runs</t>
  </si>
  <si>
    <t>Pune</t>
  </si>
  <si>
    <t>Margao</t>
  </si>
  <si>
    <t>7 wickets</t>
  </si>
  <si>
    <t>9 wickets</t>
  </si>
  <si>
    <t>36 runs</t>
  </si>
  <si>
    <t>52*</t>
  </si>
  <si>
    <t>60 runs</t>
  </si>
  <si>
    <t>11*</t>
  </si>
  <si>
    <t>4 runs</t>
  </si>
  <si>
    <t>72 runs</t>
  </si>
  <si>
    <t>Gwalior</t>
  </si>
  <si>
    <t>38 runs</t>
  </si>
  <si>
    <t>New Delhi</t>
  </si>
  <si>
    <t>8 wickets</t>
  </si>
  <si>
    <t>tied</t>
  </si>
  <si>
    <t>107 runs</t>
  </si>
  <si>
    <t>Hobart</t>
  </si>
  <si>
    <t>10 runs</t>
  </si>
  <si>
    <t>57*</t>
  </si>
  <si>
    <t>88 runs</t>
  </si>
  <si>
    <t>6 runs</t>
  </si>
  <si>
    <t>9 runs</t>
  </si>
  <si>
    <t>Mackay</t>
  </si>
  <si>
    <t>n/r</t>
  </si>
  <si>
    <t>54*</t>
  </si>
  <si>
    <t>43 runs</t>
  </si>
  <si>
    <t>55 runs</t>
  </si>
  <si>
    <t>4 wickets</t>
  </si>
  <si>
    <t>30 runs</t>
  </si>
  <si>
    <t>39 runs</t>
  </si>
  <si>
    <t>East London</t>
  </si>
  <si>
    <t>82*</t>
  </si>
  <si>
    <t>Jaipur</t>
  </si>
  <si>
    <t>Bangalore</t>
  </si>
  <si>
    <t>48 runs</t>
  </si>
  <si>
    <t>Jamshedpur</t>
  </si>
  <si>
    <t>Faridabad</t>
  </si>
  <si>
    <t>67 runs</t>
  </si>
  <si>
    <t>8*</t>
  </si>
  <si>
    <t>Guwahati</t>
  </si>
  <si>
    <t>8 runs</t>
  </si>
  <si>
    <t>Moratuwa</t>
  </si>
  <si>
    <t>26*</t>
  </si>
  <si>
    <t>69 runs</t>
  </si>
  <si>
    <t>Indore</t>
  </si>
  <si>
    <t>2 runs</t>
  </si>
  <si>
    <t>28*</t>
  </si>
  <si>
    <t>102 runs</t>
  </si>
  <si>
    <t>Rajkot</t>
  </si>
  <si>
    <t>Jalandhar</t>
  </si>
  <si>
    <t>28 runs</t>
  </si>
  <si>
    <t>12 runs</t>
  </si>
  <si>
    <t>v U.A.E.</t>
  </si>
  <si>
    <t>71 runs</t>
  </si>
  <si>
    <t>31 runs</t>
  </si>
  <si>
    <t>96 runs</t>
  </si>
  <si>
    <t>Vadodara</t>
  </si>
  <si>
    <t>46 runs</t>
  </si>
  <si>
    <t>Visakhapatnam</t>
  </si>
  <si>
    <t>5 runs</t>
  </si>
  <si>
    <t>14 runs</t>
  </si>
  <si>
    <t>97 runs</t>
  </si>
  <si>
    <t>112*</t>
  </si>
  <si>
    <t>Amritsar</t>
  </si>
  <si>
    <t>99 runs</t>
  </si>
  <si>
    <t>127*</t>
  </si>
  <si>
    <t>v Kenya</t>
  </si>
  <si>
    <t>16 runs</t>
  </si>
  <si>
    <t>137</t>
  </si>
  <si>
    <t>40 runs</t>
  </si>
  <si>
    <t/>
  </si>
  <si>
    <t>Singapore</t>
  </si>
  <si>
    <t>80 runs</t>
  </si>
  <si>
    <t>89*</t>
  </si>
  <si>
    <t>Toronto</t>
  </si>
  <si>
    <t>2 wickets</t>
  </si>
  <si>
    <t>52 runs</t>
  </si>
  <si>
    <t>47 runs</t>
  </si>
  <si>
    <t>27 runs</t>
  </si>
  <si>
    <t>35 runs</t>
  </si>
  <si>
    <t>74 runs</t>
  </si>
  <si>
    <t>Paarl</t>
  </si>
  <si>
    <t>Benoni</t>
  </si>
  <si>
    <t>17 runs</t>
  </si>
  <si>
    <t>65*</t>
  </si>
  <si>
    <t>10 wickets</t>
  </si>
  <si>
    <t>Kingstown</t>
  </si>
  <si>
    <t>18 runs</t>
  </si>
  <si>
    <t>20 runs</t>
  </si>
  <si>
    <t>25*</t>
  </si>
  <si>
    <t>34 runs</t>
  </si>
  <si>
    <t>Hyderabad (Sind)</t>
  </si>
  <si>
    <t>41 runs</t>
  </si>
  <si>
    <t>Kochi</t>
  </si>
  <si>
    <t>13 runs</t>
  </si>
  <si>
    <t>32 runs</t>
  </si>
  <si>
    <t>15 runs</t>
  </si>
  <si>
    <t>58 runs</t>
  </si>
  <si>
    <t>100*</t>
  </si>
  <si>
    <t>37 runs</t>
  </si>
  <si>
    <t>44 runs</t>
  </si>
  <si>
    <t>118*</t>
  </si>
  <si>
    <t>81 runs</t>
  </si>
  <si>
    <t>124*</t>
  </si>
  <si>
    <t>Taupo</t>
  </si>
  <si>
    <t>Hove</t>
  </si>
  <si>
    <t>140*</t>
  </si>
  <si>
    <t>Bristol</t>
  </si>
  <si>
    <t>94 runs</t>
  </si>
  <si>
    <t>Taunton</t>
  </si>
  <si>
    <t>157 runs</t>
  </si>
  <si>
    <t>63 runs</t>
  </si>
  <si>
    <t>77 runs</t>
  </si>
  <si>
    <t>23 runs</t>
  </si>
  <si>
    <t>115 runs</t>
  </si>
  <si>
    <t>186*</t>
  </si>
  <si>
    <t>174 runs</t>
  </si>
  <si>
    <t>152 runs</t>
  </si>
  <si>
    <t>104 runs</t>
  </si>
  <si>
    <t>98 runs</t>
  </si>
  <si>
    <t>Nairobi (Gym)</t>
  </si>
  <si>
    <t>95 runs</t>
  </si>
  <si>
    <t>68 runs</t>
  </si>
  <si>
    <t>245 runs</t>
  </si>
  <si>
    <t>61 runs</t>
  </si>
  <si>
    <t>Jodhpur</t>
  </si>
  <si>
    <t>1 wickets</t>
  </si>
  <si>
    <t>118 runs</t>
  </si>
  <si>
    <t>93 runs</t>
  </si>
  <si>
    <t>70*</t>
  </si>
  <si>
    <t>81*</t>
  </si>
  <si>
    <t>122*</t>
  </si>
  <si>
    <t>70 runs</t>
  </si>
  <si>
    <t>186 runs</t>
  </si>
  <si>
    <t>22 runs</t>
  </si>
  <si>
    <t>87*</t>
  </si>
  <si>
    <t>34*</t>
  </si>
  <si>
    <t>56 runs</t>
  </si>
  <si>
    <t>105*</t>
  </si>
  <si>
    <t>Chester-le-Street</t>
  </si>
  <si>
    <t>64 runs</t>
  </si>
  <si>
    <t>9*</t>
  </si>
  <si>
    <t>7*</t>
  </si>
  <si>
    <t>v Netherlands</t>
  </si>
  <si>
    <t>83 runs</t>
  </si>
  <si>
    <t>v Namibia</t>
  </si>
  <si>
    <t>Pietermaritzburg</t>
  </si>
  <si>
    <t>181 runs</t>
  </si>
  <si>
    <t>82 runs</t>
  </si>
  <si>
    <t>183 runs</t>
  </si>
  <si>
    <t>91 runs</t>
  </si>
  <si>
    <t>125 runs</t>
  </si>
  <si>
    <t>48*</t>
  </si>
  <si>
    <t>145 runs</t>
  </si>
  <si>
    <t>208 runs</t>
  </si>
  <si>
    <t>Peshawar</t>
  </si>
  <si>
    <t>Dambulla</t>
  </si>
  <si>
    <t>116 runs</t>
  </si>
  <si>
    <t>59 runs</t>
  </si>
  <si>
    <t>25 runs</t>
  </si>
  <si>
    <t>11 runs</t>
  </si>
  <si>
    <t>87 runs</t>
  </si>
  <si>
    <t>106 runs</t>
  </si>
  <si>
    <t>123</t>
  </si>
  <si>
    <t>159 runs</t>
  </si>
  <si>
    <t>67*</t>
  </si>
  <si>
    <t>2*</t>
  </si>
  <si>
    <t>141*</t>
  </si>
  <si>
    <t>Kuala Lumpur</t>
  </si>
  <si>
    <t>29 runs</t>
  </si>
  <si>
    <t>160 runs</t>
  </si>
  <si>
    <t>v Bermuda</t>
  </si>
  <si>
    <t>257 runs</t>
  </si>
  <si>
    <t>v Ireland</t>
  </si>
  <si>
    <t>Belfast</t>
  </si>
  <si>
    <t>Southampton</t>
  </si>
  <si>
    <t>42 runs</t>
  </si>
  <si>
    <t>84 runs</t>
  </si>
  <si>
    <t>Canberra</t>
  </si>
  <si>
    <t>50 runs</t>
  </si>
  <si>
    <t>117*</t>
  </si>
  <si>
    <t>147 runs</t>
  </si>
  <si>
    <t>53 runs</t>
  </si>
  <si>
    <t>163*</t>
  </si>
  <si>
    <t>139 runs</t>
  </si>
  <si>
    <t>54 runs</t>
  </si>
  <si>
    <t>24 runs</t>
  </si>
  <si>
    <t>3 runs</t>
  </si>
  <si>
    <t>96*</t>
  </si>
  <si>
    <t>200*</t>
  </si>
  <si>
    <t>153 runs</t>
  </si>
  <si>
    <t>135 runs</t>
  </si>
  <si>
    <t>65 runs</t>
  </si>
  <si>
    <t>110 runs</t>
  </si>
  <si>
    <t>51 runs</t>
  </si>
  <si>
    <t>Row Labels</t>
  </si>
  <si>
    <t>Grand Total</t>
  </si>
  <si>
    <t>Count of Runs</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</si>
  <si>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</si>
  <si>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</si>
  <si>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</si>
  <si>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</si>
  <si>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</si>
  <si>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</si>
  <si>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</si>
  <si>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</si>
  <si>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</si>
  <si>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</si>
  <si>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</si>
  <si>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</si>
  <si>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</si>
  <si>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</si>
  <si>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</si>
  <si>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</si>
  <si>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</si>
  <si>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</si>
  <si>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</si>
  <si>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</si>
  <si>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</si>
  <si>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</si>
  <si>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</si>
  <si>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</si>
  <si>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</si>
  <si>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Column Labels</t>
  </si>
  <si>
    <t>Count of Result</t>
  </si>
  <si>
    <t>Count of 4s</t>
  </si>
  <si>
    <t>Count of 6s</t>
  </si>
  <si>
    <t>Count of batting_score</t>
  </si>
  <si>
    <t>Count of catches</t>
  </si>
  <si>
    <t>Count of wickets</t>
  </si>
  <si>
    <t>Count of toss</t>
  </si>
  <si>
    <t>Sum of Catch Taken</t>
  </si>
  <si>
    <t>Count of Match Number</t>
  </si>
  <si>
    <t xml:space="preserve">                                   </t>
  </si>
  <si>
    <t xml:space="preserve"> </t>
  </si>
  <si>
    <r>
      <t xml:space="preserve">                                                                                                                                                                                                                                                                                    </t>
    </r>
    <r>
      <rPr>
        <b/>
        <sz val="18"/>
        <color rgb="FFC00000"/>
        <rFont val="Calibri"/>
        <family val="2"/>
        <scheme val="minor"/>
      </rPr>
      <t xml:space="preserve"> Sachin ODI Performance</t>
    </r>
  </si>
  <si>
    <r>
      <t xml:space="preserve">                                                                                                                                                                                                                                            </t>
    </r>
    <r>
      <rPr>
        <sz val="22"/>
        <color theme="1"/>
        <rFont val="Calibri"/>
        <family val="2"/>
        <scheme val="minor"/>
      </rPr>
      <t xml:space="preserve"> </t>
    </r>
    <r>
      <rPr>
        <b/>
        <sz val="22"/>
        <color rgb="FFC00000"/>
        <rFont val="Calibri"/>
        <family val="2"/>
        <scheme val="minor"/>
      </rPr>
      <t>Sachin</t>
    </r>
    <r>
      <rPr>
        <sz val="22"/>
        <color theme="1"/>
        <rFont val="Calibri"/>
        <family val="2"/>
        <scheme val="minor"/>
      </rPr>
      <t xml:space="preserve"> </t>
    </r>
    <r>
      <rPr>
        <b/>
        <sz val="22"/>
        <color rgb="FFC00000"/>
        <rFont val="Calibri"/>
        <family val="2"/>
        <scheme val="minor"/>
      </rPr>
      <t xml:space="preserve">Batting Performance                  </t>
    </r>
  </si>
  <si>
    <t xml:space="preserve">                                                                                                                                                                                         Sachin Fielding Performance </t>
  </si>
  <si>
    <t>Year</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</si>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</sst>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4"/>
      <color rgb="FFC00000"/>
      <name val="Calibri"/>
      <family val="2"/>
      <scheme val="minor"/>
    </font>
    <font>
      <b/>
      <sz val="18"/>
      <color rgb="FFC00000"/>
      <name val="Calibri"/>
      <family val="2"/>
      <scheme val="minor"/>
    </font>
    <font>
      <b/>
      <sz val="22"/>
      <color rgb="FFC00000"/>
      <name val="Calibri"/>
      <family val="2"/>
      <scheme val="minor"/>
    </font>
    <font>
      <sz val="22"/>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2" fillId="2" borderId="0" xfId="0" applyFont="1" applyFill="1"/>
    <xf numFmtId="0" fontId="1" fillId="2" borderId="0" xfId="0" applyFont="1" applyFill="1"/>
  </cellXfs>
  <cellStyles count="1">
    <cellStyle name="Normal" xfId="0" builtinId="0"/>
  </cellStyles>
  <dxfs count="36">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39" Type="http://schemas.openxmlformats.org/officeDocument/2006/relationships/customXml" Target="../customXml/item1.xml"/><Relationship Id="rId3" Type="http://schemas.openxmlformats.org/officeDocument/2006/relationships/worksheet" Target="worksheets/sheet3.xml"/><Relationship Id="rId21" Type="http://schemas.microsoft.com/office/2007/relationships/slicerCache" Target="slicerCaches/slicerCache11.xml"/><Relationship Id="rId34" Type="http://schemas.openxmlformats.org/officeDocument/2006/relationships/theme" Target="theme/theme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microsoft.com/office/2007/relationships/slicerCache" Target="slicerCaches/slicerCache23.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microsoft.com/office/2007/relationships/slicerCache" Target="slicerCaches/slicerCache1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32" Type="http://schemas.microsoft.com/office/2007/relationships/slicerCache" Target="slicerCaches/slicerCache22.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36" Type="http://schemas.openxmlformats.org/officeDocument/2006/relationships/styles" Target="styles.xml"/><Relationship Id="rId10" Type="http://schemas.openxmlformats.org/officeDocument/2006/relationships/pivotCacheDefinition" Target="pivotCache/pivotCacheDefinition3.xml"/><Relationship Id="rId19" Type="http://schemas.microsoft.com/office/2007/relationships/slicerCache" Target="slicerCaches/slicerCache9.xml"/><Relationship Id="rId31" Type="http://schemas.microsoft.com/office/2007/relationships/slicerCache" Target="slicerCaches/slicerCache2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 Id="rId35"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Runs</a:t>
            </a:r>
            <a:r>
              <a:rPr lang="en-US" baseline="0"/>
              <a:t> Scored v/s Country</a:t>
            </a:r>
            <a:endParaRPr lang="en-US"/>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'pivot-batting'!$B$3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'pivot-batting'!$A$4:$A$13</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'pivot-batting'!$B$4:$B$13</c:f>
              <c:numCache>
                <c:formatCode>General</c:formatCode>
                <c:ptCount val="9"/>
                <c:pt idx="0">
                  <c:v>75</c:v>
                </c:pt>
                <c:pt idx="1">
                  <c:v>11</c:v>
                </c:pt>
                <c:pt idx="2">
                  <c:v>56</c:v>
                </c:pt>
                <c:pt idx="3">
                  <c:v>43</c:v>
                </c:pt>
                <c:pt idx="4">
                  <c:v>32</c:v>
                </c:pt>
                <c:pt idx="5">
                  <c:v>45</c:v>
                </c:pt>
                <c:pt idx="6">
                  <c:v>36</c:v>
                </c:pt>
                <c:pt idx="7">
                  <c:v>33</c:v>
                </c:pt>
                <c:pt idx="8">
                  <c:v>14</c:v>
                </c:pt>
              </c:numCache>
            </c:numRef>
          </c:val>
          <c:extLst>
            <c:ext xmlns:c16="http://schemas.microsoft.com/office/drawing/2014/chart" uri="{C3380CC4-5D6E-409C-BE32-E72D297353CC}">
              <c16:uniqueId val="{00000000-C799-4E26-A09A-1FB5F6F870FF}"/>
            </c:ext>
          </c:extLst>
        </c:ser>
        <c:dLbls>
          <c:dLblPos val="outEnd"/>
          <c:showLegendKey val="0"/>
          <c:showVal val="1"/>
          <c:showCatName val="0"/>
          <c:showSerName val="0"/>
          <c:showPercent val="0"/>
          <c:showBubbleSize val="0"/>
        </c:dLbls>
        <c:gapWidth val="219"/>
        <c:overlap val="-27"/>
        <c:axId val="901035768"/>
        <c:axId val="901036088"/>
      </c:barChart>
      <c:catAx>
        <c:axId val="90103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36088"/>
        <c:crosses val="autoZero"/>
        <c:auto val="1"/>
        <c:lblAlgn val="ctr"/>
        <c:lblOffset val="100"/>
        <c:noMultiLvlLbl val="0"/>
      </c:catAx>
      <c:valAx>
        <c:axId val="901036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35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Matches with different country</a:t>
            </a:r>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'pivot-fielding'!$DB$7:$DB$10</c:f>
              <c:strCache>
                <c:ptCount val="1"/>
                <c:pt idx="0">
                  <c:v>1989</c:v>
                </c:pt>
              </c:strCache>
            </c:strRef>
          </c:tx>
          <c:spPr>
            <a:solidFill>
              <a:schemeClr val="accent1"/>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'pivot-fielding'!$DB$11:$DB$20</c:f>
              <c:numCache>
                <c:formatCode>General</c:formatCode>
                <c:ptCount val="9"/>
                <c:pt idx="4">
                  <c:v>5</c:v>
                </c:pt>
              </c:numCache>
            </c:numRef>
          </c:val>
          <c:extLst>
            <c:ext xmlns:c16="http://schemas.microsoft.com/office/drawing/2014/chart" uri="{C3380CC4-5D6E-409C-BE32-E72D297353CC}">
              <c16:uniqueId val="{00000000-3514-44BE-B88A-DCF79A9DB76C}"/>
            </c:ext>
          </c:extLst>
        </c:ser>
        <c:ser>
          <c:idx val="1"/>
          <c:order val="1"/>
          <c:tx>
            <c:strRef>
              <c:f>'pivot-fielding'!$DC$7:$DC$10</c:f>
              <c:strCache>
                <c:ptCount val="1"/>
                <c:pt idx="0">
                  <c:v>1990</c:v>
                </c:pt>
              </c:strCache>
            </c:strRef>
          </c:tx>
          <c:spPr>
            <a:solidFill>
              <a:schemeClr val="accent2"/>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'pivot-fielding'!$DC$11:$DC$20</c:f>
              <c:numCache>
                <c:formatCode>General</c:formatCode>
                <c:ptCount val="9"/>
                <c:pt idx="2">
                  <c:v>6</c:v>
                </c:pt>
                <c:pt idx="3">
                  <c:v>5</c:v>
                </c:pt>
                <c:pt idx="6">
                  <c:v>2</c:v>
                </c:pt>
              </c:numCache>
            </c:numRef>
          </c:val>
          <c:extLst>
            <c:ext xmlns:c16="http://schemas.microsoft.com/office/drawing/2014/chart" uri="{C3380CC4-5D6E-409C-BE32-E72D297353CC}">
              <c16:uniqueId val="{00000001-3514-44BE-B88A-DCF79A9DB76C}"/>
            </c:ext>
          </c:extLst>
        </c:ser>
        <c:ser>
          <c:idx val="2"/>
          <c:order val="2"/>
          <c:tx>
            <c:strRef>
              <c:f>'pivot-fielding'!$DD$7:$DD$10</c:f>
              <c:strCache>
                <c:ptCount val="1"/>
                <c:pt idx="0">
                  <c:v>1991</c:v>
                </c:pt>
              </c:strCache>
            </c:strRef>
          </c:tx>
          <c:spPr>
            <a:solidFill>
              <a:schemeClr val="accent3"/>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'pivot-fielding'!$DD$11:$DD$20</c:f>
              <c:numCache>
                <c:formatCode>General</c:formatCode>
                <c:ptCount val="9"/>
                <c:pt idx="0">
                  <c:v>4</c:v>
                </c:pt>
              </c:numCache>
            </c:numRef>
          </c:val>
          <c:extLst>
            <c:ext xmlns:c16="http://schemas.microsoft.com/office/drawing/2014/chart" uri="{C3380CC4-5D6E-409C-BE32-E72D297353CC}">
              <c16:uniqueId val="{00000002-3514-44BE-B88A-DCF79A9DB76C}"/>
            </c:ext>
          </c:extLst>
        </c:ser>
        <c:ser>
          <c:idx val="3"/>
          <c:order val="3"/>
          <c:tx>
            <c:strRef>
              <c:f>'pivot-fielding'!$DE$7:$DE$10</c:f>
              <c:strCache>
                <c:ptCount val="1"/>
                <c:pt idx="0">
                  <c:v>1992</c:v>
                </c:pt>
              </c:strCache>
            </c:strRef>
          </c:tx>
          <c:spPr>
            <a:solidFill>
              <a:schemeClr val="accent4"/>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'pivot-fielding'!$DE$11:$DE$20</c:f>
              <c:numCache>
                <c:formatCode>General</c:formatCode>
                <c:ptCount val="9"/>
                <c:pt idx="0">
                  <c:v>6</c:v>
                </c:pt>
                <c:pt idx="5">
                  <c:v>6</c:v>
                </c:pt>
                <c:pt idx="8">
                  <c:v>2</c:v>
                </c:pt>
              </c:numCache>
            </c:numRef>
          </c:val>
          <c:extLst>
            <c:ext xmlns:c16="http://schemas.microsoft.com/office/drawing/2014/chart" uri="{C3380CC4-5D6E-409C-BE32-E72D297353CC}">
              <c16:uniqueId val="{00000003-3514-44BE-B88A-DCF79A9DB76C}"/>
            </c:ext>
          </c:extLst>
        </c:ser>
        <c:ser>
          <c:idx val="4"/>
          <c:order val="4"/>
          <c:tx>
            <c:strRef>
              <c:f>'pivot-fielding'!$DF$7:$DF$10</c:f>
              <c:strCache>
                <c:ptCount val="1"/>
                <c:pt idx="0">
                  <c:v>1993</c:v>
                </c:pt>
              </c:strCache>
            </c:strRef>
          </c:tx>
          <c:spPr>
            <a:solidFill>
              <a:schemeClr val="accent5"/>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'pivot-fielding'!$DF$11:$DF$20</c:f>
              <c:numCache>
                <c:formatCode>General</c:formatCode>
                <c:ptCount val="9"/>
                <c:pt idx="2">
                  <c:v>6</c:v>
                </c:pt>
                <c:pt idx="5">
                  <c:v>2</c:v>
                </c:pt>
                <c:pt idx="6">
                  <c:v>5</c:v>
                </c:pt>
                <c:pt idx="8">
                  <c:v>2</c:v>
                </c:pt>
              </c:numCache>
            </c:numRef>
          </c:val>
          <c:extLst>
            <c:ext xmlns:c16="http://schemas.microsoft.com/office/drawing/2014/chart" uri="{C3380CC4-5D6E-409C-BE32-E72D297353CC}">
              <c16:uniqueId val="{00000004-3514-44BE-B88A-DCF79A9DB76C}"/>
            </c:ext>
          </c:extLst>
        </c:ser>
        <c:ser>
          <c:idx val="5"/>
          <c:order val="5"/>
          <c:tx>
            <c:strRef>
              <c:f>'pivot-fielding'!$DG$7:$DG$10</c:f>
              <c:strCache>
                <c:ptCount val="1"/>
                <c:pt idx="0">
                  <c:v>1994</c:v>
                </c:pt>
              </c:strCache>
            </c:strRef>
          </c:tx>
          <c:spPr>
            <a:solidFill>
              <a:schemeClr val="accent6"/>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'pivot-fielding'!$DG$11:$DG$20</c:f>
              <c:numCache>
                <c:formatCode>General</c:formatCode>
                <c:ptCount val="9"/>
                <c:pt idx="3">
                  <c:v>2</c:v>
                </c:pt>
                <c:pt idx="6">
                  <c:v>6</c:v>
                </c:pt>
                <c:pt idx="7">
                  <c:v>6</c:v>
                </c:pt>
              </c:numCache>
            </c:numRef>
          </c:val>
          <c:extLst>
            <c:ext xmlns:c16="http://schemas.microsoft.com/office/drawing/2014/chart" uri="{C3380CC4-5D6E-409C-BE32-E72D297353CC}">
              <c16:uniqueId val="{00000005-3514-44BE-B88A-DCF79A9DB76C}"/>
            </c:ext>
          </c:extLst>
        </c:ser>
        <c:ser>
          <c:idx val="6"/>
          <c:order val="6"/>
          <c:tx>
            <c:strRef>
              <c:f>'pivot-fielding'!$DH$7:$DH$10</c:f>
              <c:strCache>
                <c:ptCount val="1"/>
                <c:pt idx="0">
                  <c:v>1995</c:v>
                </c:pt>
              </c:strCache>
            </c:strRef>
          </c:tx>
          <c:spPr>
            <a:solidFill>
              <a:schemeClr val="accent1">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'pivot-fielding'!$DH$11:$DH$20</c:f>
              <c:numCache>
                <c:formatCode>General</c:formatCode>
                <c:ptCount val="9"/>
                <c:pt idx="3">
                  <c:v>3</c:v>
                </c:pt>
              </c:numCache>
            </c:numRef>
          </c:val>
          <c:extLst>
            <c:ext xmlns:c16="http://schemas.microsoft.com/office/drawing/2014/chart" uri="{C3380CC4-5D6E-409C-BE32-E72D297353CC}">
              <c16:uniqueId val="{00000006-3514-44BE-B88A-DCF79A9DB76C}"/>
            </c:ext>
          </c:extLst>
        </c:ser>
        <c:ser>
          <c:idx val="7"/>
          <c:order val="7"/>
          <c:tx>
            <c:strRef>
              <c:f>'pivot-fielding'!$DI$7:$DI$10</c:f>
              <c:strCache>
                <c:ptCount val="1"/>
                <c:pt idx="0">
                  <c:v>1996</c:v>
                </c:pt>
              </c:strCache>
            </c:strRef>
          </c:tx>
          <c:spPr>
            <a:solidFill>
              <a:schemeClr val="accent2">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'pivot-fielding'!$DI$11:$DI$20</c:f>
              <c:numCache>
                <c:formatCode>General</c:formatCode>
                <c:ptCount val="9"/>
                <c:pt idx="0">
                  <c:v>2</c:v>
                </c:pt>
                <c:pt idx="2">
                  <c:v>5</c:v>
                </c:pt>
                <c:pt idx="5">
                  <c:v>8</c:v>
                </c:pt>
              </c:numCache>
            </c:numRef>
          </c:val>
          <c:extLst>
            <c:ext xmlns:c16="http://schemas.microsoft.com/office/drawing/2014/chart" uri="{C3380CC4-5D6E-409C-BE32-E72D297353CC}">
              <c16:uniqueId val="{00000007-3514-44BE-B88A-DCF79A9DB76C}"/>
            </c:ext>
          </c:extLst>
        </c:ser>
        <c:ser>
          <c:idx val="8"/>
          <c:order val="8"/>
          <c:tx>
            <c:strRef>
              <c:f>'pivot-fielding'!$DJ$7:$DJ$10</c:f>
              <c:strCache>
                <c:ptCount val="1"/>
                <c:pt idx="0">
                  <c:v>1997</c:v>
                </c:pt>
              </c:strCache>
            </c:strRef>
          </c:tx>
          <c:spPr>
            <a:solidFill>
              <a:schemeClr val="accent3">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'pivot-fielding'!$DJ$11:$DJ$20</c:f>
              <c:numCache>
                <c:formatCode>General</c:formatCode>
                <c:ptCount val="9"/>
                <c:pt idx="5">
                  <c:v>4</c:v>
                </c:pt>
                <c:pt idx="6">
                  <c:v>7</c:v>
                </c:pt>
                <c:pt idx="7">
                  <c:v>8</c:v>
                </c:pt>
              </c:numCache>
            </c:numRef>
          </c:val>
          <c:extLst>
            <c:ext xmlns:c16="http://schemas.microsoft.com/office/drawing/2014/chart" uri="{C3380CC4-5D6E-409C-BE32-E72D297353CC}">
              <c16:uniqueId val="{00000008-3514-44BE-B88A-DCF79A9DB76C}"/>
            </c:ext>
          </c:extLst>
        </c:ser>
        <c:ser>
          <c:idx val="9"/>
          <c:order val="9"/>
          <c:tx>
            <c:strRef>
              <c:f>'pivot-fielding'!$DK$7:$DK$10</c:f>
              <c:strCache>
                <c:ptCount val="1"/>
                <c:pt idx="0">
                  <c:v>1998</c:v>
                </c:pt>
              </c:strCache>
            </c:strRef>
          </c:tx>
          <c:spPr>
            <a:solidFill>
              <a:schemeClr val="accent4">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'pivot-fielding'!$DK$11:$DK$20</c:f>
              <c:numCache>
                <c:formatCode>General</c:formatCode>
                <c:ptCount val="9"/>
                <c:pt idx="0">
                  <c:v>6</c:v>
                </c:pt>
                <c:pt idx="3">
                  <c:v>2</c:v>
                </c:pt>
                <c:pt idx="8">
                  <c:v>2</c:v>
                </c:pt>
              </c:numCache>
            </c:numRef>
          </c:val>
          <c:extLst>
            <c:ext xmlns:c16="http://schemas.microsoft.com/office/drawing/2014/chart" uri="{C3380CC4-5D6E-409C-BE32-E72D297353CC}">
              <c16:uniqueId val="{00000009-3514-44BE-B88A-DCF79A9DB76C}"/>
            </c:ext>
          </c:extLst>
        </c:ser>
        <c:ser>
          <c:idx val="10"/>
          <c:order val="10"/>
          <c:tx>
            <c:strRef>
              <c:f>'pivot-fielding'!$DL$7:$DL$10</c:f>
              <c:strCache>
                <c:ptCount val="1"/>
                <c:pt idx="0">
                  <c:v>1999</c:v>
                </c:pt>
              </c:strCache>
            </c:strRef>
          </c:tx>
          <c:spPr>
            <a:solidFill>
              <a:schemeClr val="accent5">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'pivot-fielding'!$DL$11:$DL$20</c:f>
              <c:numCache>
                <c:formatCode>General</c:formatCode>
                <c:ptCount val="9"/>
                <c:pt idx="0">
                  <c:v>4</c:v>
                </c:pt>
                <c:pt idx="3">
                  <c:v>8</c:v>
                </c:pt>
                <c:pt idx="4">
                  <c:v>6</c:v>
                </c:pt>
                <c:pt idx="6">
                  <c:v>1</c:v>
                </c:pt>
              </c:numCache>
            </c:numRef>
          </c:val>
          <c:extLst>
            <c:ext xmlns:c16="http://schemas.microsoft.com/office/drawing/2014/chart" uri="{C3380CC4-5D6E-409C-BE32-E72D297353CC}">
              <c16:uniqueId val="{0000000A-3514-44BE-B88A-DCF79A9DB76C}"/>
            </c:ext>
          </c:extLst>
        </c:ser>
        <c:ser>
          <c:idx val="11"/>
          <c:order val="11"/>
          <c:tx>
            <c:strRef>
              <c:f>'pivot-fielding'!$DM$7:$DM$10</c:f>
              <c:strCache>
                <c:ptCount val="1"/>
                <c:pt idx="0">
                  <c:v>2000</c:v>
                </c:pt>
              </c:strCache>
            </c:strRef>
          </c:tx>
          <c:spPr>
            <a:solidFill>
              <a:schemeClr val="accent6">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'pivot-fielding'!$DM$11:$DM$20</c:f>
              <c:numCache>
                <c:formatCode>General</c:formatCode>
                <c:ptCount val="9"/>
                <c:pt idx="0">
                  <c:v>1</c:v>
                </c:pt>
                <c:pt idx="1">
                  <c:v>2</c:v>
                </c:pt>
                <c:pt idx="5">
                  <c:v>3</c:v>
                </c:pt>
                <c:pt idx="8">
                  <c:v>4</c:v>
                </c:pt>
              </c:numCache>
            </c:numRef>
          </c:val>
          <c:extLst>
            <c:ext xmlns:c16="http://schemas.microsoft.com/office/drawing/2014/chart" uri="{C3380CC4-5D6E-409C-BE32-E72D297353CC}">
              <c16:uniqueId val="{0000000B-3514-44BE-B88A-DCF79A9DB76C}"/>
            </c:ext>
          </c:extLst>
        </c:ser>
        <c:ser>
          <c:idx val="12"/>
          <c:order val="12"/>
          <c:tx>
            <c:strRef>
              <c:f>'pivot-fielding'!$DN$7:$DN$10</c:f>
              <c:strCache>
                <c:ptCount val="1"/>
                <c:pt idx="0">
                  <c:v>2001</c:v>
                </c:pt>
              </c:strCache>
            </c:strRef>
          </c:tx>
          <c:spPr>
            <a:solidFill>
              <a:schemeClr val="accent1">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'pivot-fielding'!$DN$11:$DN$20</c:f>
              <c:numCache>
                <c:formatCode>General</c:formatCode>
                <c:ptCount val="9"/>
                <c:pt idx="0">
                  <c:v>6</c:v>
                </c:pt>
                <c:pt idx="2">
                  <c:v>6</c:v>
                </c:pt>
                <c:pt idx="5">
                  <c:v>4</c:v>
                </c:pt>
                <c:pt idx="8">
                  <c:v>4</c:v>
                </c:pt>
              </c:numCache>
            </c:numRef>
          </c:val>
          <c:extLst>
            <c:ext xmlns:c16="http://schemas.microsoft.com/office/drawing/2014/chart" uri="{C3380CC4-5D6E-409C-BE32-E72D297353CC}">
              <c16:uniqueId val="{0000000C-3514-44BE-B88A-DCF79A9DB76C}"/>
            </c:ext>
          </c:extLst>
        </c:ser>
        <c:ser>
          <c:idx val="13"/>
          <c:order val="13"/>
          <c:tx>
            <c:strRef>
              <c:f>'pivot-fielding'!$DO$7:$DO$10</c:f>
              <c:strCache>
                <c:ptCount val="1"/>
                <c:pt idx="0">
                  <c:v>2002</c:v>
                </c:pt>
              </c:strCache>
            </c:strRef>
          </c:tx>
          <c:spPr>
            <a:solidFill>
              <a:schemeClr val="accent2">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'pivot-fielding'!$DO$11:$DO$20</c:f>
              <c:numCache>
                <c:formatCode>General</c:formatCode>
                <c:ptCount val="9"/>
                <c:pt idx="2">
                  <c:v>7</c:v>
                </c:pt>
                <c:pt idx="3">
                  <c:v>4</c:v>
                </c:pt>
                <c:pt idx="7">
                  <c:v>13</c:v>
                </c:pt>
                <c:pt idx="8">
                  <c:v>4</c:v>
                </c:pt>
              </c:numCache>
            </c:numRef>
          </c:val>
          <c:extLst>
            <c:ext xmlns:c16="http://schemas.microsoft.com/office/drawing/2014/chart" uri="{C3380CC4-5D6E-409C-BE32-E72D297353CC}">
              <c16:uniqueId val="{0000000D-3514-44BE-B88A-DCF79A9DB76C}"/>
            </c:ext>
          </c:extLst>
        </c:ser>
        <c:ser>
          <c:idx val="14"/>
          <c:order val="14"/>
          <c:tx>
            <c:strRef>
              <c:f>'pivot-fielding'!$DP$7:$DP$10</c:f>
              <c:strCache>
                <c:ptCount val="1"/>
                <c:pt idx="0">
                  <c:v>2003</c:v>
                </c:pt>
              </c:strCache>
            </c:strRef>
          </c:tx>
          <c:spPr>
            <a:solidFill>
              <a:schemeClr val="accent3">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'pivot-fielding'!$DP$11:$DP$20</c:f>
              <c:numCache>
                <c:formatCode>General</c:formatCode>
                <c:ptCount val="9"/>
                <c:pt idx="0">
                  <c:v>6</c:v>
                </c:pt>
                <c:pt idx="3">
                  <c:v>3</c:v>
                </c:pt>
              </c:numCache>
            </c:numRef>
          </c:val>
          <c:extLst>
            <c:ext xmlns:c16="http://schemas.microsoft.com/office/drawing/2014/chart" uri="{C3380CC4-5D6E-409C-BE32-E72D297353CC}">
              <c16:uniqueId val="{0000000E-3514-44BE-B88A-DCF79A9DB76C}"/>
            </c:ext>
          </c:extLst>
        </c:ser>
        <c:ser>
          <c:idx val="15"/>
          <c:order val="15"/>
          <c:tx>
            <c:strRef>
              <c:f>'pivot-fielding'!$DQ$7:$DQ$10</c:f>
              <c:strCache>
                <c:ptCount val="1"/>
                <c:pt idx="0">
                  <c:v>2004</c:v>
                </c:pt>
              </c:strCache>
            </c:strRef>
          </c:tx>
          <c:spPr>
            <a:solidFill>
              <a:schemeClr val="accent4">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'pivot-fielding'!$DQ$11:$DQ$20</c:f>
              <c:numCache>
                <c:formatCode>General</c:formatCode>
                <c:ptCount val="9"/>
                <c:pt idx="0">
                  <c:v>6</c:v>
                </c:pt>
                <c:pt idx="1">
                  <c:v>4</c:v>
                </c:pt>
                <c:pt idx="4">
                  <c:v>6</c:v>
                </c:pt>
                <c:pt idx="5">
                  <c:v>4</c:v>
                </c:pt>
              </c:numCache>
            </c:numRef>
          </c:val>
          <c:extLst>
            <c:ext xmlns:c16="http://schemas.microsoft.com/office/drawing/2014/chart" uri="{C3380CC4-5D6E-409C-BE32-E72D297353CC}">
              <c16:uniqueId val="{0000000F-3514-44BE-B88A-DCF79A9DB76C}"/>
            </c:ext>
          </c:extLst>
        </c:ser>
        <c:ser>
          <c:idx val="16"/>
          <c:order val="16"/>
          <c:tx>
            <c:strRef>
              <c:f>'pivot-fielding'!$DR$7:$DR$10</c:f>
              <c:strCache>
                <c:ptCount val="1"/>
                <c:pt idx="0">
                  <c:v>2005</c:v>
                </c:pt>
              </c:strCache>
            </c:strRef>
          </c:tx>
          <c:spPr>
            <a:solidFill>
              <a:schemeClr val="accent5">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'pivot-fielding'!$DR$11:$DR$20</c:f>
              <c:numCache>
                <c:formatCode>General</c:formatCode>
                <c:ptCount val="9"/>
                <c:pt idx="4">
                  <c:v>6</c:v>
                </c:pt>
                <c:pt idx="6">
                  <c:v>5</c:v>
                </c:pt>
              </c:numCache>
            </c:numRef>
          </c:val>
          <c:extLst>
            <c:ext xmlns:c16="http://schemas.microsoft.com/office/drawing/2014/chart" uri="{C3380CC4-5D6E-409C-BE32-E72D297353CC}">
              <c16:uniqueId val="{00000010-3514-44BE-B88A-DCF79A9DB76C}"/>
            </c:ext>
          </c:extLst>
        </c:ser>
        <c:ser>
          <c:idx val="17"/>
          <c:order val="17"/>
          <c:tx>
            <c:strRef>
              <c:f>'pivot-fielding'!$DS$7:$DS$10</c:f>
              <c:strCache>
                <c:ptCount val="1"/>
                <c:pt idx="0">
                  <c:v>2006</c:v>
                </c:pt>
              </c:strCache>
            </c:strRef>
          </c:tx>
          <c:spPr>
            <a:solidFill>
              <a:schemeClr val="accent6">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'pivot-fielding'!$DS$11:$DS$20</c:f>
              <c:numCache>
                <c:formatCode>General</c:formatCode>
                <c:ptCount val="9"/>
                <c:pt idx="2">
                  <c:v>6</c:v>
                </c:pt>
                <c:pt idx="4">
                  <c:v>5</c:v>
                </c:pt>
                <c:pt idx="5">
                  <c:v>4</c:v>
                </c:pt>
              </c:numCache>
            </c:numRef>
          </c:val>
          <c:extLst>
            <c:ext xmlns:c16="http://schemas.microsoft.com/office/drawing/2014/chart" uri="{C3380CC4-5D6E-409C-BE32-E72D297353CC}">
              <c16:uniqueId val="{00000011-3514-44BE-B88A-DCF79A9DB76C}"/>
            </c:ext>
          </c:extLst>
        </c:ser>
        <c:ser>
          <c:idx val="18"/>
          <c:order val="18"/>
          <c:tx>
            <c:strRef>
              <c:f>'pivot-fielding'!$DT$7:$DT$10</c:f>
              <c:strCache>
                <c:ptCount val="1"/>
                <c:pt idx="0">
                  <c:v>2007</c:v>
                </c:pt>
              </c:strCache>
            </c:strRef>
          </c:tx>
          <c:spPr>
            <a:solidFill>
              <a:schemeClr val="accent1">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'pivot-fielding'!$DT$11:$DT$20</c:f>
              <c:numCache>
                <c:formatCode>General</c:formatCode>
                <c:ptCount val="9"/>
                <c:pt idx="0">
                  <c:v>2</c:v>
                </c:pt>
                <c:pt idx="1">
                  <c:v>4</c:v>
                </c:pt>
                <c:pt idx="2">
                  <c:v>6</c:v>
                </c:pt>
                <c:pt idx="4">
                  <c:v>4</c:v>
                </c:pt>
                <c:pt idx="5">
                  <c:v>2</c:v>
                </c:pt>
              </c:numCache>
            </c:numRef>
          </c:val>
          <c:extLst>
            <c:ext xmlns:c16="http://schemas.microsoft.com/office/drawing/2014/chart" uri="{C3380CC4-5D6E-409C-BE32-E72D297353CC}">
              <c16:uniqueId val="{00000012-3514-44BE-B88A-DCF79A9DB76C}"/>
            </c:ext>
          </c:extLst>
        </c:ser>
        <c:ser>
          <c:idx val="19"/>
          <c:order val="19"/>
          <c:tx>
            <c:strRef>
              <c:f>'pivot-fielding'!$DU$7:$DU$10</c:f>
              <c:strCache>
                <c:ptCount val="1"/>
                <c:pt idx="0">
                  <c:v>2008</c:v>
                </c:pt>
              </c:strCache>
            </c:strRef>
          </c:tx>
          <c:spPr>
            <a:solidFill>
              <a:schemeClr val="accent2">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'pivot-fielding'!$DU$11:$DU$20</c:f>
              <c:numCache>
                <c:formatCode>General</c:formatCode>
                <c:ptCount val="9"/>
                <c:pt idx="0">
                  <c:v>13</c:v>
                </c:pt>
                <c:pt idx="2">
                  <c:v>4</c:v>
                </c:pt>
                <c:pt idx="5">
                  <c:v>2</c:v>
                </c:pt>
                <c:pt idx="6">
                  <c:v>5</c:v>
                </c:pt>
              </c:numCache>
            </c:numRef>
          </c:val>
          <c:extLst>
            <c:ext xmlns:c16="http://schemas.microsoft.com/office/drawing/2014/chart" uri="{C3380CC4-5D6E-409C-BE32-E72D297353CC}">
              <c16:uniqueId val="{00000013-3514-44BE-B88A-DCF79A9DB76C}"/>
            </c:ext>
          </c:extLst>
        </c:ser>
        <c:ser>
          <c:idx val="20"/>
          <c:order val="20"/>
          <c:tx>
            <c:strRef>
              <c:f>'pivot-fielding'!$DV$7:$DV$10</c:f>
              <c:strCache>
                <c:ptCount val="1"/>
                <c:pt idx="0">
                  <c:v>2009</c:v>
                </c:pt>
              </c:strCache>
            </c:strRef>
          </c:tx>
          <c:spPr>
            <a:solidFill>
              <a:schemeClr val="accent3">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'pivot-fielding'!$DV$11:$DV$20</c:f>
              <c:numCache>
                <c:formatCode>General</c:formatCode>
                <c:ptCount val="9"/>
                <c:pt idx="3">
                  <c:v>5</c:v>
                </c:pt>
                <c:pt idx="6">
                  <c:v>5</c:v>
                </c:pt>
              </c:numCache>
            </c:numRef>
          </c:val>
          <c:extLst>
            <c:ext xmlns:c16="http://schemas.microsoft.com/office/drawing/2014/chart" uri="{C3380CC4-5D6E-409C-BE32-E72D297353CC}">
              <c16:uniqueId val="{00000014-3514-44BE-B88A-DCF79A9DB76C}"/>
            </c:ext>
          </c:extLst>
        </c:ser>
        <c:ser>
          <c:idx val="21"/>
          <c:order val="21"/>
          <c:tx>
            <c:strRef>
              <c:f>'pivot-fielding'!$DW$7:$DW$10</c:f>
              <c:strCache>
                <c:ptCount val="1"/>
                <c:pt idx="0">
                  <c:v>2010</c:v>
                </c:pt>
              </c:strCache>
            </c:strRef>
          </c:tx>
          <c:spPr>
            <a:solidFill>
              <a:schemeClr val="accent4">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'pivot-fielding'!$DW$11:$DW$20</c:f>
              <c:numCache>
                <c:formatCode>General</c:formatCode>
                <c:ptCount val="9"/>
                <c:pt idx="0">
                  <c:v>4</c:v>
                </c:pt>
                <c:pt idx="1">
                  <c:v>4</c:v>
                </c:pt>
                <c:pt idx="3">
                  <c:v>6</c:v>
                </c:pt>
                <c:pt idx="5">
                  <c:v>6</c:v>
                </c:pt>
                <c:pt idx="6">
                  <c:v>6</c:v>
                </c:pt>
              </c:numCache>
            </c:numRef>
          </c:val>
          <c:extLst>
            <c:ext xmlns:c16="http://schemas.microsoft.com/office/drawing/2014/chart" uri="{C3380CC4-5D6E-409C-BE32-E72D297353CC}">
              <c16:uniqueId val="{00000015-3514-44BE-B88A-DCF79A9DB76C}"/>
            </c:ext>
          </c:extLst>
        </c:ser>
        <c:ser>
          <c:idx val="22"/>
          <c:order val="22"/>
          <c:tx>
            <c:strRef>
              <c:f>'pivot-fielding'!$DX$7:$DX$10</c:f>
              <c:strCache>
                <c:ptCount val="1"/>
                <c:pt idx="0">
                  <c:v>2011</c:v>
                </c:pt>
              </c:strCache>
            </c:strRef>
          </c:tx>
          <c:spPr>
            <a:solidFill>
              <a:schemeClr val="accent5">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'pivot-fielding'!$DX$11:$DX$20</c:f>
              <c:numCache>
                <c:formatCode>General</c:formatCode>
                <c:ptCount val="9"/>
                <c:pt idx="0">
                  <c:v>2</c:v>
                </c:pt>
                <c:pt idx="2">
                  <c:v>6</c:v>
                </c:pt>
                <c:pt idx="5">
                  <c:v>2</c:v>
                </c:pt>
                <c:pt idx="7">
                  <c:v>6</c:v>
                </c:pt>
              </c:numCache>
            </c:numRef>
          </c:val>
          <c:extLst>
            <c:ext xmlns:c16="http://schemas.microsoft.com/office/drawing/2014/chart" uri="{C3380CC4-5D6E-409C-BE32-E72D297353CC}">
              <c16:uniqueId val="{00000016-3514-44BE-B88A-DCF79A9DB76C}"/>
            </c:ext>
          </c:extLst>
        </c:ser>
        <c:ser>
          <c:idx val="23"/>
          <c:order val="23"/>
          <c:tx>
            <c:strRef>
              <c:f>'pivot-fielding'!$DY$7:$DY$10</c:f>
              <c:strCache>
                <c:ptCount val="1"/>
                <c:pt idx="0">
                  <c:v>2012</c:v>
                </c:pt>
              </c:strCache>
            </c:strRef>
          </c:tx>
          <c:spPr>
            <a:solidFill>
              <a:schemeClr val="accent6">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'pivot-fielding'!$DY$11:$DY$20</c:f>
              <c:numCache>
                <c:formatCode>General</c:formatCode>
                <c:ptCount val="9"/>
                <c:pt idx="0">
                  <c:v>4</c:v>
                </c:pt>
                <c:pt idx="2">
                  <c:v>8</c:v>
                </c:pt>
                <c:pt idx="3">
                  <c:v>4</c:v>
                </c:pt>
              </c:numCache>
            </c:numRef>
          </c:val>
          <c:extLst>
            <c:ext xmlns:c16="http://schemas.microsoft.com/office/drawing/2014/chart" uri="{C3380CC4-5D6E-409C-BE32-E72D297353CC}">
              <c16:uniqueId val="{00000017-3514-44BE-B88A-DCF79A9DB76C}"/>
            </c:ext>
          </c:extLst>
        </c:ser>
        <c:ser>
          <c:idx val="24"/>
          <c:order val="24"/>
          <c:tx>
            <c:strRef>
              <c:f>'pivot-fielding'!$DZ$7:$DZ$10</c:f>
              <c:strCache>
                <c:ptCount val="1"/>
                <c:pt idx="0">
                  <c:v>2013</c:v>
                </c:pt>
              </c:strCache>
            </c:strRef>
          </c:tx>
          <c:spPr>
            <a:solidFill>
              <a:schemeClr val="accent1">
                <a:lumMod val="60000"/>
                <a:lumOff val="4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'pivot-fielding'!$DZ$11:$DZ$20</c:f>
              <c:numCache>
                <c:formatCode>General</c:formatCode>
                <c:ptCount val="9"/>
                <c:pt idx="0">
                  <c:v>8</c:v>
                </c:pt>
                <c:pt idx="7">
                  <c:v>4</c:v>
                </c:pt>
              </c:numCache>
            </c:numRef>
          </c:val>
          <c:extLst>
            <c:ext xmlns:c16="http://schemas.microsoft.com/office/drawing/2014/chart" uri="{C3380CC4-5D6E-409C-BE32-E72D297353CC}">
              <c16:uniqueId val="{00000018-3514-44BE-B88A-DCF79A9DB76C}"/>
            </c:ext>
          </c:extLst>
        </c:ser>
        <c:dLbls>
          <c:showLegendKey val="0"/>
          <c:showVal val="0"/>
          <c:showCatName val="0"/>
          <c:showSerName val="0"/>
          <c:showPercent val="0"/>
          <c:showBubbleSize val="0"/>
        </c:dLbls>
        <c:gapWidth val="150"/>
        <c:overlap val="100"/>
        <c:axId val="1171213624"/>
        <c:axId val="1171214264"/>
      </c:barChart>
      <c:catAx>
        <c:axId val="117121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14264"/>
        <c:crosses val="autoZero"/>
        <c:auto val="1"/>
        <c:lblAlgn val="ctr"/>
        <c:lblOffset val="100"/>
        <c:noMultiLvlLbl val="0"/>
      </c:catAx>
      <c:valAx>
        <c:axId val="117121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1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match.xlsx]pivot-ODI!PivotTable6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Year-wise-Total-Batting-scored-in-ODI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'pivot-ODI'!$B$3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'pivot-ODI'!$A$4:$A$28</c:f>
              <c:strCache>
                <c:ptCount val="24"/>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strCache>
            </c:strRef>
          </c:cat>
          <c:val>
            <c:numRef>
              <c:f>'pivot-ODI'!$B$4:$B$28</c:f>
              <c:numCache>
                <c:formatCode>General</c:formatCode>
                <c:ptCount val="24"/>
                <c:pt idx="0">
                  <c:v>1</c:v>
                </c:pt>
                <c:pt idx="1">
                  <c:v>7</c:v>
                </c:pt>
                <c:pt idx="2">
                  <c:v>10</c:v>
                </c:pt>
                <c:pt idx="3">
                  <c:v>10</c:v>
                </c:pt>
                <c:pt idx="4">
                  <c:v>10</c:v>
                </c:pt>
                <c:pt idx="5">
                  <c:v>11</c:v>
                </c:pt>
                <c:pt idx="6">
                  <c:v>5</c:v>
                </c:pt>
                <c:pt idx="7">
                  <c:v>17</c:v>
                </c:pt>
                <c:pt idx="8">
                  <c:v>22</c:v>
                </c:pt>
                <c:pt idx="9">
                  <c:v>20</c:v>
                </c:pt>
                <c:pt idx="10">
                  <c:v>13</c:v>
                </c:pt>
                <c:pt idx="11">
                  <c:v>15</c:v>
                </c:pt>
                <c:pt idx="12">
                  <c:v>10</c:v>
                </c:pt>
                <c:pt idx="13">
                  <c:v>11</c:v>
                </c:pt>
                <c:pt idx="14">
                  <c:v>11</c:v>
                </c:pt>
                <c:pt idx="15">
                  <c:v>8</c:v>
                </c:pt>
                <c:pt idx="16">
                  <c:v>10</c:v>
                </c:pt>
                <c:pt idx="17">
                  <c:v>7</c:v>
                </c:pt>
                <c:pt idx="18">
                  <c:v>18</c:v>
                </c:pt>
                <c:pt idx="19">
                  <c:v>5</c:v>
                </c:pt>
                <c:pt idx="20">
                  <c:v>9</c:v>
                </c:pt>
                <c:pt idx="21">
                  <c:v>1</c:v>
                </c:pt>
                <c:pt idx="22">
                  <c:v>6</c:v>
                </c:pt>
                <c:pt idx="23">
                  <c:v>2</c:v>
                </c:pt>
              </c:numCache>
            </c:numRef>
          </c:val>
          <c:extLst>
            <c:ext xmlns:c16="http://schemas.microsoft.com/office/drawing/2014/chart" uri="{C3380CC4-5D6E-409C-BE32-E72D297353CC}">
              <c16:uniqueId val="{00000000-BAEB-4DB8-99E7-CA946E2F78F4}"/>
            </c:ext>
          </c:extLst>
        </c:ser>
        <c:dLbls>
          <c:dLblPos val="outEnd"/>
          <c:showLegendKey val="0"/>
          <c:showVal val="1"/>
          <c:showCatName val="0"/>
          <c:showSerName val="0"/>
          <c:showPercent val="0"/>
          <c:showBubbleSize val="0"/>
        </c:dLbls>
        <c:gapWidth val="219"/>
        <c:overlap val="-27"/>
        <c:axId val="1134423992"/>
        <c:axId val="1134423672"/>
      </c:barChart>
      <c:catAx>
        <c:axId val="113442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23672"/>
        <c:crosses val="autoZero"/>
        <c:auto val="1"/>
        <c:lblAlgn val="ctr"/>
        <c:lblOffset val="100"/>
        <c:noMultiLvlLbl val="0"/>
      </c:catAx>
      <c:valAx>
        <c:axId val="113442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2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match.xlsx]pivot-ODI!PivotTable8</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latin typeface="+mn-lt"/>
              </a:rPr>
              <a:t>Contry-wise-Total-wickets</a:t>
            </a:r>
            <a:r>
              <a:rPr lang="en-US" sz="1400" baseline="0">
                <a:latin typeface="+mn-lt"/>
              </a:rPr>
              <a:t> in ODI</a:t>
            </a:r>
            <a:endParaRPr lang="en-US" sz="1400">
              <a:latin typeface="+mn-l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'pivot-ODI'!$W$4</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'pivot-ODI'!$V$5:$V$18</c:f>
              <c:strCache>
                <c:ptCount val="13"/>
                <c:pt idx="0">
                  <c:v>v Australia</c:v>
                </c:pt>
                <c:pt idx="1">
                  <c:v>v Bangladesh</c:v>
                </c:pt>
                <c:pt idx="2">
                  <c:v>v England</c:v>
                </c:pt>
                <c:pt idx="3">
                  <c:v>v Ireland</c:v>
                </c:pt>
                <c:pt idx="4">
                  <c:v>v Kenya</c:v>
                </c:pt>
                <c:pt idx="5">
                  <c:v>v Netherlands</c:v>
                </c:pt>
                <c:pt idx="6">
                  <c:v>v New Zealand</c:v>
                </c:pt>
                <c:pt idx="7">
                  <c:v>v Pakistan</c:v>
                </c:pt>
                <c:pt idx="8">
                  <c:v>v South Africa</c:v>
                </c:pt>
                <c:pt idx="9">
                  <c:v>v Sri Lanka</c:v>
                </c:pt>
                <c:pt idx="10">
                  <c:v>v U.A.E.</c:v>
                </c:pt>
                <c:pt idx="11">
                  <c:v>v West Indies</c:v>
                </c:pt>
                <c:pt idx="12">
                  <c:v>v Zimbabwe</c:v>
                </c:pt>
              </c:strCache>
            </c:strRef>
          </c:cat>
          <c:val>
            <c:numRef>
              <c:f>'pivot-ODI'!$W$5:$W$18</c:f>
              <c:numCache>
                <c:formatCode>General</c:formatCode>
                <c:ptCount val="13"/>
                <c:pt idx="0">
                  <c:v>30</c:v>
                </c:pt>
                <c:pt idx="1">
                  <c:v>5</c:v>
                </c:pt>
                <c:pt idx="2">
                  <c:v>22</c:v>
                </c:pt>
                <c:pt idx="3">
                  <c:v>2</c:v>
                </c:pt>
                <c:pt idx="4">
                  <c:v>4</c:v>
                </c:pt>
                <c:pt idx="5">
                  <c:v>1</c:v>
                </c:pt>
                <c:pt idx="6">
                  <c:v>26</c:v>
                </c:pt>
                <c:pt idx="7">
                  <c:v>34</c:v>
                </c:pt>
                <c:pt idx="8">
                  <c:v>30</c:v>
                </c:pt>
                <c:pt idx="9">
                  <c:v>43</c:v>
                </c:pt>
                <c:pt idx="10">
                  <c:v>1</c:v>
                </c:pt>
                <c:pt idx="11">
                  <c:v>23</c:v>
                </c:pt>
                <c:pt idx="12">
                  <c:v>18</c:v>
                </c:pt>
              </c:numCache>
            </c:numRef>
          </c:val>
          <c:smooth val="0"/>
          <c:extLst>
            <c:ext xmlns:c16="http://schemas.microsoft.com/office/drawing/2014/chart" uri="{C3380CC4-5D6E-409C-BE32-E72D297353CC}">
              <c16:uniqueId val="{00000000-8274-4BAC-BFE0-733A611A078F}"/>
            </c:ext>
          </c:extLst>
        </c:ser>
        <c:dLbls>
          <c:dLblPos val="t"/>
          <c:showLegendKey val="0"/>
          <c:showVal val="1"/>
          <c:showCatName val="0"/>
          <c:showSerName val="0"/>
          <c:showPercent val="0"/>
          <c:showBubbleSize val="0"/>
        </c:dLbls>
        <c:marker val="1"/>
        <c:smooth val="0"/>
        <c:axId val="1134433912"/>
        <c:axId val="1134434232"/>
      </c:lineChart>
      <c:catAx>
        <c:axId val="1134433912"/>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34232"/>
        <c:crosses val="autoZero"/>
        <c:auto val="1"/>
        <c:lblAlgn val="ctr"/>
        <c:lblOffset val="100"/>
        <c:noMultiLvlLbl val="0"/>
      </c:catAx>
      <c:valAx>
        <c:axId val="113443423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33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match.xlsx]pivot-ODI!PivotTable9</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Catches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'pivot-ODI'!$AG$4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'pivot-ODI'!$AF$5:$AF$18</c:f>
              <c:strCache>
                <c:ptCount val="13"/>
                <c:pt idx="0">
                  <c:v>v Australia</c:v>
                </c:pt>
                <c:pt idx="1">
                  <c:v>v Bangladesh</c:v>
                </c:pt>
                <c:pt idx="2">
                  <c:v>v England</c:v>
                </c:pt>
                <c:pt idx="3">
                  <c:v>v Ireland</c:v>
                </c:pt>
                <c:pt idx="4">
                  <c:v>v Kenya</c:v>
                </c:pt>
                <c:pt idx="5">
                  <c:v>v Netherlands</c:v>
                </c:pt>
                <c:pt idx="6">
                  <c:v>v New Zealand</c:v>
                </c:pt>
                <c:pt idx="7">
                  <c:v>v Pakistan</c:v>
                </c:pt>
                <c:pt idx="8">
                  <c:v>v South Africa</c:v>
                </c:pt>
                <c:pt idx="9">
                  <c:v>v Sri Lanka</c:v>
                </c:pt>
                <c:pt idx="10">
                  <c:v>v U.A.E.</c:v>
                </c:pt>
                <c:pt idx="11">
                  <c:v>v West Indies</c:v>
                </c:pt>
                <c:pt idx="12">
                  <c:v>v Zimbabwe</c:v>
                </c:pt>
              </c:strCache>
            </c:strRef>
          </c:cat>
          <c:val>
            <c:numRef>
              <c:f>'pivot-ODI'!$AG$5:$AG$18</c:f>
              <c:numCache>
                <c:formatCode>General</c:formatCode>
                <c:ptCount val="13"/>
                <c:pt idx="0">
                  <c:v>30</c:v>
                </c:pt>
                <c:pt idx="1">
                  <c:v>5</c:v>
                </c:pt>
                <c:pt idx="2">
                  <c:v>22</c:v>
                </c:pt>
                <c:pt idx="3">
                  <c:v>2</c:v>
                </c:pt>
                <c:pt idx="4">
                  <c:v>4</c:v>
                </c:pt>
                <c:pt idx="5">
                  <c:v>1</c:v>
                </c:pt>
                <c:pt idx="6">
                  <c:v>26</c:v>
                </c:pt>
                <c:pt idx="7">
                  <c:v>34</c:v>
                </c:pt>
                <c:pt idx="8">
                  <c:v>30</c:v>
                </c:pt>
                <c:pt idx="9">
                  <c:v>43</c:v>
                </c:pt>
                <c:pt idx="10">
                  <c:v>1</c:v>
                </c:pt>
                <c:pt idx="11">
                  <c:v>23</c:v>
                </c:pt>
                <c:pt idx="12">
                  <c:v>18</c:v>
                </c:pt>
              </c:numCache>
            </c:numRef>
          </c:val>
          <c:smooth val="0"/>
          <c:extLst>
            <c:ext xmlns:c16="http://schemas.microsoft.com/office/drawing/2014/chart" uri="{C3380CC4-5D6E-409C-BE32-E72D297353CC}">
              <c16:uniqueId val="{00000000-3EF9-44AD-8128-75966718CA3E}"/>
            </c:ext>
          </c:extLst>
        </c:ser>
        <c:dLbls>
          <c:dLblPos val="t"/>
          <c:showLegendKey val="0"/>
          <c:showVal val="1"/>
          <c:showCatName val="0"/>
          <c:showSerName val="0"/>
          <c:showPercent val="0"/>
          <c:showBubbleSize val="0"/>
        </c:dLbls>
        <c:marker val="1"/>
        <c:smooth val="0"/>
        <c:axId val="1134450552"/>
        <c:axId val="1134451192"/>
      </c:lineChart>
      <c:catAx>
        <c:axId val="1134450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4451192"/>
        <c:crosses val="autoZero"/>
        <c:auto val="1"/>
        <c:lblAlgn val="ctr"/>
        <c:lblOffset val="100"/>
        <c:noMultiLvlLbl val="0"/>
      </c:catAx>
      <c:valAx>
        <c:axId val="1134451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4450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match.xlsx]pivot-ODI!PivotTable10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loss and won toss- ground-wise in ODI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'pivot-ODI'!$AR$4</c:f>
              <c:strCache>
                <c:ptCount val="1"/>
                <c:pt idx="0">
                  <c:v>Total</c:v>
                </c:pt>
              </c:strCache>
            </c:strRef>
          </c:tx>
          <c:spPr>
            <a:solidFill>
              <a:schemeClr val="accent1"/>
            </a:solidFill>
            <a:ln>
              <a:noFill/>
            </a:ln>
            <a:effectLst/>
          </c:spPr>
          <c:invertIfNegative val="0"/>
          <c:cat>
            <c:strRef>
              <c:f>'pivot-ODI'!$AQ$5:$AQ$82</c:f>
              <c:strCache>
                <c:ptCount val="77"/>
                <c:pt idx="0">
                  <c:v>Adelaide</c:v>
                </c:pt>
                <c:pt idx="1">
                  <c:v>Ahmedabad</c:v>
                </c:pt>
                <c:pt idx="2">
                  <c:v>Amritsar</c:v>
                </c:pt>
                <c:pt idx="3">
                  <c:v>Auckland</c:v>
                </c:pt>
                <c:pt idx="4">
                  <c:v>Bangalore</c:v>
                </c:pt>
                <c:pt idx="5">
                  <c:v>Belfast</c:v>
                </c:pt>
                <c:pt idx="6">
                  <c:v>Benoni</c:v>
                </c:pt>
                <c:pt idx="7">
                  <c:v>Birmingham</c:v>
                </c:pt>
                <c:pt idx="8">
                  <c:v>Bridgetown</c:v>
                </c:pt>
                <c:pt idx="9">
                  <c:v>Brisbane</c:v>
                </c:pt>
                <c:pt idx="10">
                  <c:v>Bristol</c:v>
                </c:pt>
                <c:pt idx="11">
                  <c:v>Bulawayo</c:v>
                </c:pt>
                <c:pt idx="12">
                  <c:v>Cape Town</c:v>
                </c:pt>
                <c:pt idx="13">
                  <c:v>Centurion</c:v>
                </c:pt>
                <c:pt idx="14">
                  <c:v>Chandigarh</c:v>
                </c:pt>
                <c:pt idx="15">
                  <c:v>Chennai</c:v>
                </c:pt>
                <c:pt idx="16">
                  <c:v>Chester-le-Street</c:v>
                </c:pt>
                <c:pt idx="17">
                  <c:v>Christchurch</c:v>
                </c:pt>
                <c:pt idx="18">
                  <c:v>Colombo (RPS)</c:v>
                </c:pt>
                <c:pt idx="19">
                  <c:v>Colombo (SSC)</c:v>
                </c:pt>
                <c:pt idx="20">
                  <c:v>Cuttack</c:v>
                </c:pt>
                <c:pt idx="21">
                  <c:v>Dambulla</c:v>
                </c:pt>
                <c:pt idx="22">
                  <c:v>Delhi</c:v>
                </c:pt>
                <c:pt idx="23">
                  <c:v>Dhaka</c:v>
                </c:pt>
                <c:pt idx="24">
                  <c:v>Dunedin</c:v>
                </c:pt>
                <c:pt idx="25">
                  <c:v>Durban</c:v>
                </c:pt>
                <c:pt idx="26">
                  <c:v>East London</c:v>
                </c:pt>
                <c:pt idx="27">
                  <c:v>Galle</c:v>
                </c:pt>
                <c:pt idx="28">
                  <c:v>Gujranwala</c:v>
                </c:pt>
                <c:pt idx="29">
                  <c:v>Guwahati</c:v>
                </c:pt>
                <c:pt idx="30">
                  <c:v>Gwalior</c:v>
                </c:pt>
                <c:pt idx="31">
                  <c:v>Hamilton</c:v>
                </c:pt>
                <c:pt idx="32">
                  <c:v>Harare</c:v>
                </c:pt>
                <c:pt idx="33">
                  <c:v>Hobart</c:v>
                </c:pt>
                <c:pt idx="34">
                  <c:v>Hove</c:v>
                </c:pt>
                <c:pt idx="35">
                  <c:v>Hyderabad (Deccan)</c:v>
                </c:pt>
                <c:pt idx="36">
                  <c:v>Hyderabad (Sind)</c:v>
                </c:pt>
                <c:pt idx="37">
                  <c:v>Jaipur</c:v>
                </c:pt>
                <c:pt idx="38">
                  <c:v>Jodhpur</c:v>
                </c:pt>
                <c:pt idx="39">
                  <c:v>Johannesburg</c:v>
                </c:pt>
                <c:pt idx="40">
                  <c:v>Kanpur</c:v>
                </c:pt>
                <c:pt idx="41">
                  <c:v>Kingstown</c:v>
                </c:pt>
                <c:pt idx="42">
                  <c:v>Kochi</c:v>
                </c:pt>
                <c:pt idx="43">
                  <c:v>Kolkata</c:v>
                </c:pt>
                <c:pt idx="44">
                  <c:v>Kuala Lumpur</c:v>
                </c:pt>
                <c:pt idx="45">
                  <c:v>Lahore</c:v>
                </c:pt>
                <c:pt idx="46">
                  <c:v>Leeds</c:v>
                </c:pt>
                <c:pt idx="47">
                  <c:v>Lord's</c:v>
                </c:pt>
                <c:pt idx="48">
                  <c:v>Manchester</c:v>
                </c:pt>
                <c:pt idx="49">
                  <c:v>Margao</c:v>
                </c:pt>
                <c:pt idx="50">
                  <c:v>Melbourne</c:v>
                </c:pt>
                <c:pt idx="51">
                  <c:v>Mohali</c:v>
                </c:pt>
                <c:pt idx="52">
                  <c:v>Moratuwa</c:v>
                </c:pt>
                <c:pt idx="53">
                  <c:v>Multan</c:v>
                </c:pt>
                <c:pt idx="54">
                  <c:v>Mumbai</c:v>
                </c:pt>
                <c:pt idx="55">
                  <c:v>Mumbai (BS)</c:v>
                </c:pt>
                <c:pt idx="56">
                  <c:v>Nagpur</c:v>
                </c:pt>
                <c:pt idx="57">
                  <c:v>Nairobi (Gym)</c:v>
                </c:pt>
                <c:pt idx="58">
                  <c:v>Napier</c:v>
                </c:pt>
                <c:pt idx="59">
                  <c:v>New Delhi</c:v>
                </c:pt>
                <c:pt idx="60">
                  <c:v>Nottingham</c:v>
                </c:pt>
                <c:pt idx="61">
                  <c:v>Paarl</c:v>
                </c:pt>
                <c:pt idx="62">
                  <c:v>Perth</c:v>
                </c:pt>
                <c:pt idx="63">
                  <c:v>Port Elizabeth</c:v>
                </c:pt>
                <c:pt idx="64">
                  <c:v>Port of Spain</c:v>
                </c:pt>
                <c:pt idx="65">
                  <c:v>Pune</c:v>
                </c:pt>
                <c:pt idx="66">
                  <c:v>Rajkot</c:v>
                </c:pt>
                <c:pt idx="67">
                  <c:v>Sharjah</c:v>
                </c:pt>
                <c:pt idx="68">
                  <c:v>Singapore</c:v>
                </c:pt>
                <c:pt idx="69">
                  <c:v>Southampton</c:v>
                </c:pt>
                <c:pt idx="70">
                  <c:v>Sydney</c:v>
                </c:pt>
                <c:pt idx="71">
                  <c:v>Taupo</c:v>
                </c:pt>
                <c:pt idx="72">
                  <c:v>The Oval</c:v>
                </c:pt>
                <c:pt idx="73">
                  <c:v>Toronto</c:v>
                </c:pt>
                <c:pt idx="74">
                  <c:v>Vadodara</c:v>
                </c:pt>
                <c:pt idx="75">
                  <c:v>Visakhapatnam</c:v>
                </c:pt>
                <c:pt idx="76">
                  <c:v>Wellington</c:v>
                </c:pt>
              </c:strCache>
            </c:strRef>
          </c:cat>
          <c:val>
            <c:numRef>
              <c:f>'pivot-ODI'!$AR$5:$AR$82</c:f>
              <c:numCache>
                <c:formatCode>General</c:formatCode>
                <c:ptCount val="77"/>
                <c:pt idx="0">
                  <c:v>3</c:v>
                </c:pt>
                <c:pt idx="1">
                  <c:v>2</c:v>
                </c:pt>
                <c:pt idx="2">
                  <c:v>1</c:v>
                </c:pt>
                <c:pt idx="3">
                  <c:v>2</c:v>
                </c:pt>
                <c:pt idx="4">
                  <c:v>6</c:v>
                </c:pt>
                <c:pt idx="5">
                  <c:v>3</c:v>
                </c:pt>
                <c:pt idx="6">
                  <c:v>1</c:v>
                </c:pt>
                <c:pt idx="7">
                  <c:v>2</c:v>
                </c:pt>
                <c:pt idx="8">
                  <c:v>1</c:v>
                </c:pt>
                <c:pt idx="9">
                  <c:v>6</c:v>
                </c:pt>
                <c:pt idx="10">
                  <c:v>2</c:v>
                </c:pt>
                <c:pt idx="11">
                  <c:v>4</c:v>
                </c:pt>
                <c:pt idx="12">
                  <c:v>1</c:v>
                </c:pt>
                <c:pt idx="13">
                  <c:v>5</c:v>
                </c:pt>
                <c:pt idx="14">
                  <c:v>2</c:v>
                </c:pt>
                <c:pt idx="15">
                  <c:v>3</c:v>
                </c:pt>
                <c:pt idx="16">
                  <c:v>1</c:v>
                </c:pt>
                <c:pt idx="17">
                  <c:v>1</c:v>
                </c:pt>
                <c:pt idx="18">
                  <c:v>14</c:v>
                </c:pt>
                <c:pt idx="19">
                  <c:v>8</c:v>
                </c:pt>
                <c:pt idx="20">
                  <c:v>5</c:v>
                </c:pt>
                <c:pt idx="21">
                  <c:v>2</c:v>
                </c:pt>
                <c:pt idx="22">
                  <c:v>3</c:v>
                </c:pt>
                <c:pt idx="23">
                  <c:v>5</c:v>
                </c:pt>
                <c:pt idx="24">
                  <c:v>1</c:v>
                </c:pt>
                <c:pt idx="25">
                  <c:v>4</c:v>
                </c:pt>
                <c:pt idx="26">
                  <c:v>2</c:v>
                </c:pt>
                <c:pt idx="27">
                  <c:v>1</c:v>
                </c:pt>
                <c:pt idx="28">
                  <c:v>1</c:v>
                </c:pt>
                <c:pt idx="29">
                  <c:v>4</c:v>
                </c:pt>
                <c:pt idx="30">
                  <c:v>5</c:v>
                </c:pt>
                <c:pt idx="31">
                  <c:v>1</c:v>
                </c:pt>
                <c:pt idx="32">
                  <c:v>4</c:v>
                </c:pt>
                <c:pt idx="33">
                  <c:v>4</c:v>
                </c:pt>
                <c:pt idx="34">
                  <c:v>1</c:v>
                </c:pt>
                <c:pt idx="35">
                  <c:v>3</c:v>
                </c:pt>
                <c:pt idx="36">
                  <c:v>1</c:v>
                </c:pt>
                <c:pt idx="37">
                  <c:v>4</c:v>
                </c:pt>
                <c:pt idx="38">
                  <c:v>1</c:v>
                </c:pt>
                <c:pt idx="39">
                  <c:v>2</c:v>
                </c:pt>
                <c:pt idx="40">
                  <c:v>3</c:v>
                </c:pt>
                <c:pt idx="41">
                  <c:v>1</c:v>
                </c:pt>
                <c:pt idx="42">
                  <c:v>3</c:v>
                </c:pt>
                <c:pt idx="43">
                  <c:v>7</c:v>
                </c:pt>
                <c:pt idx="44">
                  <c:v>2</c:v>
                </c:pt>
                <c:pt idx="45">
                  <c:v>1</c:v>
                </c:pt>
                <c:pt idx="46">
                  <c:v>1</c:v>
                </c:pt>
                <c:pt idx="47">
                  <c:v>1</c:v>
                </c:pt>
                <c:pt idx="48">
                  <c:v>3</c:v>
                </c:pt>
                <c:pt idx="49">
                  <c:v>3</c:v>
                </c:pt>
                <c:pt idx="50">
                  <c:v>2</c:v>
                </c:pt>
                <c:pt idx="51">
                  <c:v>5</c:v>
                </c:pt>
                <c:pt idx="52">
                  <c:v>1</c:v>
                </c:pt>
                <c:pt idx="53">
                  <c:v>1</c:v>
                </c:pt>
                <c:pt idx="54">
                  <c:v>5</c:v>
                </c:pt>
                <c:pt idx="55">
                  <c:v>1</c:v>
                </c:pt>
                <c:pt idx="56">
                  <c:v>5</c:v>
                </c:pt>
                <c:pt idx="57">
                  <c:v>2</c:v>
                </c:pt>
                <c:pt idx="58">
                  <c:v>3</c:v>
                </c:pt>
                <c:pt idx="59">
                  <c:v>1</c:v>
                </c:pt>
                <c:pt idx="60">
                  <c:v>2</c:v>
                </c:pt>
                <c:pt idx="61">
                  <c:v>2</c:v>
                </c:pt>
                <c:pt idx="62">
                  <c:v>3</c:v>
                </c:pt>
                <c:pt idx="63">
                  <c:v>2</c:v>
                </c:pt>
                <c:pt idx="64">
                  <c:v>5</c:v>
                </c:pt>
                <c:pt idx="65">
                  <c:v>5</c:v>
                </c:pt>
                <c:pt idx="66">
                  <c:v>3</c:v>
                </c:pt>
                <c:pt idx="67">
                  <c:v>24</c:v>
                </c:pt>
                <c:pt idx="68">
                  <c:v>2</c:v>
                </c:pt>
                <c:pt idx="69">
                  <c:v>1</c:v>
                </c:pt>
                <c:pt idx="70">
                  <c:v>3</c:v>
                </c:pt>
                <c:pt idx="71">
                  <c:v>1</c:v>
                </c:pt>
                <c:pt idx="72">
                  <c:v>2</c:v>
                </c:pt>
                <c:pt idx="73">
                  <c:v>6</c:v>
                </c:pt>
                <c:pt idx="74">
                  <c:v>1</c:v>
                </c:pt>
                <c:pt idx="75">
                  <c:v>1</c:v>
                </c:pt>
                <c:pt idx="76">
                  <c:v>3</c:v>
                </c:pt>
              </c:numCache>
            </c:numRef>
          </c:val>
          <c:extLst>
            <c:ext xmlns:c16="http://schemas.microsoft.com/office/drawing/2014/chart" uri="{C3380CC4-5D6E-409C-BE32-E72D297353CC}">
              <c16:uniqueId val="{00000000-2C00-4943-9B4F-49A788AF94A9}"/>
            </c:ext>
          </c:extLst>
        </c:ser>
        <c:dLbls>
          <c:showLegendKey val="0"/>
          <c:showVal val="0"/>
          <c:showCatName val="0"/>
          <c:showSerName val="0"/>
          <c:showPercent val="0"/>
          <c:showBubbleSize val="0"/>
        </c:dLbls>
        <c:gapWidth val="150"/>
        <c:overlap val="100"/>
        <c:axId val="1134407672"/>
        <c:axId val="1134407992"/>
      </c:barChart>
      <c:catAx>
        <c:axId val="113440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07992"/>
        <c:crosses val="autoZero"/>
        <c:auto val="1"/>
        <c:lblAlgn val="ctr"/>
        <c:lblOffset val="100"/>
        <c:noMultiLvlLbl val="0"/>
      </c:catAx>
      <c:valAx>
        <c:axId val="113440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07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Runs</a:t>
            </a:r>
            <a:r>
              <a:rPr lang="en-US" baseline="0"/>
              <a:t> Scored v/s Country</a:t>
            </a:r>
            <a:endParaRPr lang="en-US"/>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'pivot-batting'!$B$3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'pivot-batting'!$A$4:$A$13</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'pivot-batting'!$B$4:$B$13</c:f>
              <c:numCache>
                <c:formatCode>General</c:formatCode>
                <c:ptCount val="9"/>
                <c:pt idx="0">
                  <c:v>75</c:v>
                </c:pt>
                <c:pt idx="1">
                  <c:v>11</c:v>
                </c:pt>
                <c:pt idx="2">
                  <c:v>56</c:v>
                </c:pt>
                <c:pt idx="3">
                  <c:v>43</c:v>
                </c:pt>
                <c:pt idx="4">
                  <c:v>32</c:v>
                </c:pt>
                <c:pt idx="5">
                  <c:v>45</c:v>
                </c:pt>
                <c:pt idx="6">
                  <c:v>36</c:v>
                </c:pt>
                <c:pt idx="7">
                  <c:v>33</c:v>
                </c:pt>
                <c:pt idx="8">
                  <c:v>14</c:v>
                </c:pt>
              </c:numCache>
            </c:numRef>
          </c:val>
          <c:extLst>
            <c:ext xmlns:c16="http://schemas.microsoft.com/office/drawing/2014/chart" uri="{C3380CC4-5D6E-409C-BE32-E72D297353CC}">
              <c16:uniqueId val="{00000000-3977-4C01-9662-7C8FADCD44AC}"/>
            </c:ext>
          </c:extLst>
        </c:ser>
        <c:dLbls>
          <c:dLblPos val="outEnd"/>
          <c:showLegendKey val="0"/>
          <c:showVal val="1"/>
          <c:showCatName val="0"/>
          <c:showSerName val="0"/>
          <c:showPercent val="0"/>
          <c:showBubbleSize val="0"/>
        </c:dLbls>
        <c:gapWidth val="219"/>
        <c:overlap val="-27"/>
        <c:axId val="901035768"/>
        <c:axId val="901036088"/>
      </c:barChart>
      <c:catAx>
        <c:axId val="901035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36088"/>
        <c:crosses val="autoZero"/>
        <c:auto val="1"/>
        <c:lblAlgn val="ctr"/>
        <c:lblOffset val="100"/>
        <c:noMultiLvlLbl val="0"/>
      </c:catAx>
      <c:valAx>
        <c:axId val="901036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35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Runs</a:t>
            </a:r>
            <a:r>
              <a:rPr lang="en-US" baseline="0"/>
              <a:t> Scored Year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'pivot-batting'!$L$3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'pivot-batting'!$K$4:$K$29</c:f>
              <c:strCache>
                <c:ptCount val="25"/>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strCache>
            </c:strRef>
          </c:cat>
          <c:val>
            <c:numRef>
              <c:f>'pivot-batting'!$L$4:$L$29</c:f>
              <c:numCache>
                <c:formatCode>General</c:formatCode>
                <c:ptCount val="25"/>
                <c:pt idx="0">
                  <c:v>7</c:v>
                </c:pt>
                <c:pt idx="1">
                  <c:v>10</c:v>
                </c:pt>
                <c:pt idx="2">
                  <c:v>4</c:v>
                </c:pt>
                <c:pt idx="3">
                  <c:v>11</c:v>
                </c:pt>
                <c:pt idx="4">
                  <c:v>10</c:v>
                </c:pt>
                <c:pt idx="5">
                  <c:v>11</c:v>
                </c:pt>
                <c:pt idx="6">
                  <c:v>4</c:v>
                </c:pt>
                <c:pt idx="7">
                  <c:v>15</c:v>
                </c:pt>
                <c:pt idx="8">
                  <c:v>18</c:v>
                </c:pt>
                <c:pt idx="9">
                  <c:v>9</c:v>
                </c:pt>
                <c:pt idx="10">
                  <c:v>20</c:v>
                </c:pt>
                <c:pt idx="11">
                  <c:v>11</c:v>
                </c:pt>
                <c:pt idx="12">
                  <c:v>19</c:v>
                </c:pt>
                <c:pt idx="13">
                  <c:v>26</c:v>
                </c:pt>
                <c:pt idx="14">
                  <c:v>10</c:v>
                </c:pt>
                <c:pt idx="15">
                  <c:v>15</c:v>
                </c:pt>
                <c:pt idx="16">
                  <c:v>11</c:v>
                </c:pt>
                <c:pt idx="17">
                  <c:v>15</c:v>
                </c:pt>
                <c:pt idx="18">
                  <c:v>17</c:v>
                </c:pt>
                <c:pt idx="19">
                  <c:v>25</c:v>
                </c:pt>
                <c:pt idx="20">
                  <c:v>10</c:v>
                </c:pt>
                <c:pt idx="21">
                  <c:v>25</c:v>
                </c:pt>
                <c:pt idx="22">
                  <c:v>17</c:v>
                </c:pt>
                <c:pt idx="23">
                  <c:v>16</c:v>
                </c:pt>
                <c:pt idx="24">
                  <c:v>9</c:v>
                </c:pt>
              </c:numCache>
            </c:numRef>
          </c:val>
          <c:extLst>
            <c:ext xmlns:c16="http://schemas.microsoft.com/office/drawing/2014/chart" uri="{C3380CC4-5D6E-409C-BE32-E72D297353CC}">
              <c16:uniqueId val="{00000000-8CFD-47EE-B4CA-76E111611510}"/>
            </c:ext>
          </c:extLst>
        </c:ser>
        <c:dLbls>
          <c:dLblPos val="outEnd"/>
          <c:showLegendKey val="0"/>
          <c:showVal val="1"/>
          <c:showCatName val="0"/>
          <c:showSerName val="0"/>
          <c:showPercent val="0"/>
          <c:showBubbleSize val="0"/>
        </c:dLbls>
        <c:gapWidth val="219"/>
        <c:overlap val="-27"/>
        <c:axId val="1134398072"/>
        <c:axId val="1134396472"/>
      </c:barChart>
      <c:catAx>
        <c:axId val="113439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96472"/>
        <c:crosses val="autoZero"/>
        <c:auto val="1"/>
        <c:lblAlgn val="ctr"/>
        <c:lblOffset val="100"/>
        <c:noMultiLvlLbl val="0"/>
      </c:catAx>
      <c:valAx>
        <c:axId val="113439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98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 -4s</a:t>
            </a:r>
            <a:r>
              <a:rPr lang="en-US" baseline="0"/>
              <a:t> scored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dLbl>
          <c:idx val="0"/>
          <c:layout>
            <c:manualLayout>
              <c:x val="-1.0285061176745464E-16"/>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dLbl>
          <c:idx val="0"/>
          <c:layout>
            <c:manualLayout>
              <c:x val="0"/>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dLbl>
          <c:idx val="0"/>
          <c:layout>
            <c:manualLayout>
              <c:x val="-2.805049088359149E-3"/>
              <c:y val="-0.18981481481481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dLbl>
          <c:idx val="0"/>
          <c:layout>
            <c:manualLayout>
              <c:x val="0"/>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dLbl>
          <c:idx val="0"/>
          <c:layout>
            <c:manualLayout>
              <c:x val="2.8050490883589434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dLbl>
          <c:idx val="0"/>
          <c:layout>
            <c:manualLayout>
              <c:x val="2.8050490883589434E-3"/>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dLbl>
          <c:idx val="0"/>
          <c:layout>
            <c:manualLayout>
              <c:x val="-1.0285061176745464E-16"/>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dLbl>
          <c:idx val="0"/>
          <c:layout>
            <c:manualLayout>
              <c:x val="5.6100981767179901E-3"/>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dLbl>
          <c:idx val="0"/>
          <c:layout>
            <c:manualLayout>
              <c:x val="-2.8050490883590462E-3"/>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dLbl>
          <c:idx val="0"/>
          <c:layout>
            <c:manualLayout>
              <c:x val="5.6100981767180924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dLbl>
          <c:idx val="0"/>
          <c:layout>
            <c:manualLayout>
              <c:x val="5.6100981767180924E-3"/>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dLbl>
          <c:idx val="0"/>
          <c:layout>
            <c:manualLayout>
              <c:x val="-2.8050490883590462E-3"/>
              <c:y val="-0.194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dLbl>
          <c:idx val="0"/>
          <c:layout>
            <c:manualLayout>
              <c:x val="5.6100981767180924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dLbl>
          <c:idx val="0"/>
          <c:layout>
            <c:manualLayout>
              <c:x val="2.8050490883590462E-3"/>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dLbl>
          <c:idx val="0"/>
          <c:layout>
            <c:manualLayout>
              <c:x val="-2.8050490883590462E-3"/>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dLbl>
          <c:idx val="0"/>
          <c:layout>
            <c:manualLayout>
              <c:x val="0"/>
              <c:y val="-0.19444444444444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dLbl>
          <c:idx val="0"/>
          <c:layout>
            <c:manualLayout>
              <c:x val="-5.142530588372732E-17"/>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dLbl>
          <c:idx val="0"/>
          <c:layout>
            <c:manualLayout>
              <c:x val="2.8050490883590462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dLbl>
          <c:idx val="0"/>
          <c:layout>
            <c:manualLayout>
              <c:x val="2.8050490883590462E-3"/>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dLbl>
          <c:idx val="0"/>
          <c:layout>
            <c:manualLayout>
              <c:x val="-2.571265294186366E-17"/>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dLbl>
          <c:idx val="0"/>
          <c:layout>
            <c:manualLayout>
              <c:x val="0"/>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dLbl>
          <c:idx val="0"/>
          <c:layout>
            <c:manualLayout>
              <c:x val="-1.285632647093183E-17"/>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'pivot-batting'!$W$3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52-141B-40B8-BA86-D4CC595ACF1F}"/>
              </c:ext>
            </c:extLst>
          </c:dPt>
          <c:dPt>
            <c:idx val="1"/>
            <c:invertIfNegative val="0"/>
            <c:bubble3D val="0"/>
            <c:spPr>
              <a:solidFill>
                <a:schemeClr val="accent1"/>
              </a:solidFill>
              <a:ln>
                <a:noFill/>
              </a:ln>
              <a:effectLst/>
            </c:spPr>
            <c:extLst>
              <c:ext xmlns:c16="http://schemas.microsoft.com/office/drawing/2014/chart" uri="{C3380CC4-5D6E-409C-BE32-E72D297353CC}">
                <c16:uniqueId val="{00000051-141B-40B8-BA86-D4CC595ACF1F}"/>
              </c:ext>
            </c:extLst>
          </c:dPt>
          <c:dPt>
            <c:idx val="2"/>
            <c:invertIfNegative val="0"/>
            <c:bubble3D val="0"/>
            <c:spPr>
              <a:solidFill>
                <a:schemeClr val="accent1"/>
              </a:solidFill>
              <a:ln>
                <a:noFill/>
              </a:ln>
              <a:effectLst/>
            </c:spPr>
            <c:extLst>
              <c:ext xmlns:c16="http://schemas.microsoft.com/office/drawing/2014/chart" uri="{C3380CC4-5D6E-409C-BE32-E72D297353CC}">
                <c16:uniqueId val="{00000050-141B-40B8-BA86-D4CC595ACF1F}"/>
              </c:ext>
            </c:extLst>
          </c:dPt>
          <c:dPt>
            <c:idx val="3"/>
            <c:invertIfNegative val="0"/>
            <c:bubble3D val="0"/>
            <c:spPr>
              <a:solidFill>
                <a:schemeClr val="accent1"/>
              </a:solidFill>
              <a:ln>
                <a:noFill/>
              </a:ln>
              <a:effectLst/>
            </c:spPr>
            <c:extLst>
              <c:ext xmlns:c16="http://schemas.microsoft.com/office/drawing/2014/chart" uri="{C3380CC4-5D6E-409C-BE32-E72D297353CC}">
                <c16:uniqueId val="{0000004F-141B-40B8-BA86-D4CC595ACF1F}"/>
              </c:ext>
            </c:extLst>
          </c:dPt>
          <c:dPt>
            <c:idx val="4"/>
            <c:invertIfNegative val="0"/>
            <c:bubble3D val="0"/>
            <c:spPr>
              <a:solidFill>
                <a:schemeClr val="accent1"/>
              </a:solidFill>
              <a:ln>
                <a:noFill/>
              </a:ln>
              <a:effectLst/>
            </c:spPr>
            <c:extLst>
              <c:ext xmlns:c16="http://schemas.microsoft.com/office/drawing/2014/chart" uri="{C3380CC4-5D6E-409C-BE32-E72D297353CC}">
                <c16:uniqueId val="{0000004E-141B-40B8-BA86-D4CC595ACF1F}"/>
              </c:ext>
            </c:extLst>
          </c:dPt>
          <c:dPt>
            <c:idx val="5"/>
            <c:invertIfNegative val="0"/>
            <c:bubble3D val="0"/>
            <c:spPr>
              <a:solidFill>
                <a:schemeClr val="accent1"/>
              </a:solidFill>
              <a:ln>
                <a:noFill/>
              </a:ln>
              <a:effectLst/>
            </c:spPr>
            <c:extLst>
              <c:ext xmlns:c16="http://schemas.microsoft.com/office/drawing/2014/chart" uri="{C3380CC4-5D6E-409C-BE32-E72D297353CC}">
                <c16:uniqueId val="{0000004D-141B-40B8-BA86-D4CC595ACF1F}"/>
              </c:ext>
            </c:extLst>
          </c:dPt>
          <c:dPt>
            <c:idx val="6"/>
            <c:invertIfNegative val="0"/>
            <c:bubble3D val="0"/>
            <c:spPr>
              <a:solidFill>
                <a:schemeClr val="accent1"/>
              </a:solidFill>
              <a:ln>
                <a:noFill/>
              </a:ln>
              <a:effectLst/>
            </c:spPr>
            <c:extLst>
              <c:ext xmlns:c16="http://schemas.microsoft.com/office/drawing/2014/chart" uri="{C3380CC4-5D6E-409C-BE32-E72D297353CC}">
                <c16:uniqueId val="{0000004C-141B-40B8-BA86-D4CC595ACF1F}"/>
              </c:ext>
            </c:extLst>
          </c:dPt>
          <c:dPt>
            <c:idx val="7"/>
            <c:invertIfNegative val="0"/>
            <c:bubble3D val="0"/>
            <c:spPr>
              <a:solidFill>
                <a:schemeClr val="accent1"/>
              </a:solidFill>
              <a:ln>
                <a:noFill/>
              </a:ln>
              <a:effectLst/>
            </c:spPr>
            <c:extLst>
              <c:ext xmlns:c16="http://schemas.microsoft.com/office/drawing/2014/chart" uri="{C3380CC4-5D6E-409C-BE32-E72D297353CC}">
                <c16:uniqueId val="{0000004B-141B-40B8-BA86-D4CC595ACF1F}"/>
              </c:ext>
            </c:extLst>
          </c:dPt>
          <c:dPt>
            <c:idx val="8"/>
            <c:invertIfNegative val="0"/>
            <c:bubble3D val="0"/>
            <c:spPr>
              <a:solidFill>
                <a:schemeClr val="accent1"/>
              </a:solidFill>
              <a:ln>
                <a:noFill/>
              </a:ln>
              <a:effectLst/>
            </c:spPr>
            <c:extLst>
              <c:ext xmlns:c16="http://schemas.microsoft.com/office/drawing/2014/chart" uri="{C3380CC4-5D6E-409C-BE32-E72D297353CC}">
                <c16:uniqueId val="{0000004A-141B-40B8-BA86-D4CC595ACF1F}"/>
              </c:ext>
            </c:extLst>
          </c:dPt>
          <c:dPt>
            <c:idx val="9"/>
            <c:invertIfNegative val="0"/>
            <c:bubble3D val="0"/>
            <c:spPr>
              <a:solidFill>
                <a:schemeClr val="accent1"/>
              </a:solidFill>
              <a:ln>
                <a:noFill/>
              </a:ln>
              <a:effectLst/>
            </c:spPr>
            <c:extLst>
              <c:ext xmlns:c16="http://schemas.microsoft.com/office/drawing/2014/chart" uri="{C3380CC4-5D6E-409C-BE32-E72D297353CC}">
                <c16:uniqueId val="{00000049-141B-40B8-BA86-D4CC595ACF1F}"/>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48-141B-40B8-BA86-D4CC595ACF1F}"/>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47-141B-40B8-BA86-D4CC595ACF1F}"/>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46-141B-40B8-BA86-D4CC595ACF1F}"/>
              </c:ext>
            </c:extLst>
          </c:dPt>
          <c:dPt>
            <c:idx val="13"/>
            <c:invertIfNegative val="0"/>
            <c:bubble3D val="0"/>
            <c:spPr>
              <a:solidFill>
                <a:schemeClr val="accent1"/>
              </a:solidFill>
              <a:ln>
                <a:noFill/>
              </a:ln>
              <a:effectLst/>
            </c:spPr>
            <c:extLst>
              <c:ext xmlns:c16="http://schemas.microsoft.com/office/drawing/2014/chart" uri="{C3380CC4-5D6E-409C-BE32-E72D297353CC}">
                <c16:uniqueId val="{00000045-141B-40B8-BA86-D4CC595ACF1F}"/>
              </c:ext>
            </c:extLst>
          </c:dPt>
          <c:dPt>
            <c:idx val="14"/>
            <c:invertIfNegative val="0"/>
            <c:bubble3D val="0"/>
            <c:spPr>
              <a:solidFill>
                <a:schemeClr val="accent1"/>
              </a:solidFill>
              <a:ln>
                <a:noFill/>
              </a:ln>
              <a:effectLst/>
            </c:spPr>
            <c:extLst>
              <c:ext xmlns:c16="http://schemas.microsoft.com/office/drawing/2014/chart" uri="{C3380CC4-5D6E-409C-BE32-E72D297353CC}">
                <c16:uniqueId val="{00000044-141B-40B8-BA86-D4CC595ACF1F}"/>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43-141B-40B8-BA86-D4CC595ACF1F}"/>
              </c:ext>
            </c:extLst>
          </c:dPt>
          <c:dPt>
            <c:idx val="16"/>
            <c:invertIfNegative val="0"/>
            <c:bubble3D val="0"/>
            <c:spPr>
              <a:solidFill>
                <a:schemeClr val="accent1"/>
              </a:solidFill>
              <a:ln>
                <a:noFill/>
              </a:ln>
              <a:effectLst/>
            </c:spPr>
            <c:extLst>
              <c:ext xmlns:c16="http://schemas.microsoft.com/office/drawing/2014/chart" uri="{C3380CC4-5D6E-409C-BE32-E72D297353CC}">
                <c16:uniqueId val="{00000042-141B-40B8-BA86-D4CC595ACF1F}"/>
              </c:ext>
            </c:extLst>
          </c:dPt>
          <c:dPt>
            <c:idx val="17"/>
            <c:invertIfNegative val="0"/>
            <c:bubble3D val="0"/>
            <c:spPr>
              <a:solidFill>
                <a:schemeClr val="accent1"/>
              </a:solidFill>
              <a:ln>
                <a:noFill/>
              </a:ln>
              <a:effectLst/>
            </c:spPr>
            <c:extLst>
              <c:ext xmlns:c16="http://schemas.microsoft.com/office/drawing/2014/chart" uri="{C3380CC4-5D6E-409C-BE32-E72D297353CC}">
                <c16:uniqueId val="{00000041-141B-40B8-BA86-D4CC595ACF1F}"/>
              </c:ext>
            </c:extLst>
          </c:dPt>
          <c:dPt>
            <c:idx val="18"/>
            <c:invertIfNegative val="0"/>
            <c:bubble3D val="0"/>
            <c:spPr>
              <a:solidFill>
                <a:schemeClr val="accent1"/>
              </a:solidFill>
              <a:ln>
                <a:noFill/>
              </a:ln>
              <a:effectLst/>
            </c:spPr>
            <c:extLst>
              <c:ext xmlns:c16="http://schemas.microsoft.com/office/drawing/2014/chart" uri="{C3380CC4-5D6E-409C-BE32-E72D297353CC}">
                <c16:uniqueId val="{00000040-141B-40B8-BA86-D4CC595ACF1F}"/>
              </c:ext>
            </c:extLst>
          </c:dPt>
          <c:dPt>
            <c:idx val="19"/>
            <c:invertIfNegative val="0"/>
            <c:bubble3D val="0"/>
            <c:spPr>
              <a:solidFill>
                <a:schemeClr val="accent1"/>
              </a:solidFill>
              <a:ln>
                <a:noFill/>
              </a:ln>
              <a:effectLst/>
            </c:spPr>
            <c:extLst>
              <c:ext xmlns:c16="http://schemas.microsoft.com/office/drawing/2014/chart" uri="{C3380CC4-5D6E-409C-BE32-E72D297353CC}">
                <c16:uniqueId val="{0000003F-141B-40B8-BA86-D4CC595ACF1F}"/>
              </c:ext>
            </c:extLst>
          </c:dPt>
          <c:dPt>
            <c:idx val="20"/>
            <c:invertIfNegative val="0"/>
            <c:bubble3D val="0"/>
            <c:spPr>
              <a:solidFill>
                <a:schemeClr val="accent1"/>
              </a:solidFill>
              <a:ln>
                <a:noFill/>
              </a:ln>
              <a:effectLst/>
            </c:spPr>
            <c:extLst>
              <c:ext xmlns:c16="http://schemas.microsoft.com/office/drawing/2014/chart" uri="{C3380CC4-5D6E-409C-BE32-E72D297353CC}">
                <c16:uniqueId val="{0000003E-141B-40B8-BA86-D4CC595ACF1F}"/>
              </c:ext>
            </c:extLst>
          </c:dPt>
          <c:dPt>
            <c:idx val="21"/>
            <c:invertIfNegative val="0"/>
            <c:bubble3D val="0"/>
            <c:spPr>
              <a:solidFill>
                <a:schemeClr val="accent1"/>
              </a:solidFill>
              <a:ln>
                <a:noFill/>
              </a:ln>
              <a:effectLst/>
            </c:spPr>
            <c:extLst>
              <c:ext xmlns:c16="http://schemas.microsoft.com/office/drawing/2014/chart" uri="{C3380CC4-5D6E-409C-BE32-E72D297353CC}">
                <c16:uniqueId val="{0000003D-141B-40B8-BA86-D4CC595ACF1F}"/>
              </c:ext>
            </c:extLst>
          </c:dPt>
          <c:dPt>
            <c:idx val="22"/>
            <c:invertIfNegative val="0"/>
            <c:bubble3D val="0"/>
            <c:spPr>
              <a:solidFill>
                <a:schemeClr val="accent1"/>
              </a:solidFill>
              <a:ln>
                <a:noFill/>
              </a:ln>
              <a:effectLst/>
            </c:spPr>
            <c:extLst>
              <c:ext xmlns:c16="http://schemas.microsoft.com/office/drawing/2014/chart" uri="{C3380CC4-5D6E-409C-BE32-E72D297353CC}">
                <c16:uniqueId val="{0000003C-141B-40B8-BA86-D4CC595ACF1F}"/>
              </c:ext>
            </c:extLst>
          </c:dPt>
          <c:dPt>
            <c:idx val="23"/>
            <c:invertIfNegative val="0"/>
            <c:bubble3D val="0"/>
            <c:spPr>
              <a:solidFill>
                <a:schemeClr val="accent1"/>
              </a:solidFill>
              <a:ln>
                <a:noFill/>
              </a:ln>
              <a:effectLst/>
            </c:spPr>
            <c:extLst>
              <c:ext xmlns:c16="http://schemas.microsoft.com/office/drawing/2014/chart" uri="{C3380CC4-5D6E-409C-BE32-E72D297353CC}">
                <c16:uniqueId val="{0000003A-141B-40B8-BA86-D4CC595ACF1F}"/>
              </c:ext>
            </c:extLst>
          </c:dPt>
          <c:dPt>
            <c:idx val="24"/>
            <c:invertIfNegative val="0"/>
            <c:bubble3D val="0"/>
            <c:spPr>
              <a:solidFill>
                <a:schemeClr val="accent1"/>
              </a:solidFill>
              <a:ln>
                <a:noFill/>
              </a:ln>
              <a:effectLst/>
            </c:spPr>
            <c:extLst>
              <c:ext xmlns:c16="http://schemas.microsoft.com/office/drawing/2014/chart" uri="{C3380CC4-5D6E-409C-BE32-E72D297353CC}">
                <c16:uniqueId val="{0000003B-141B-40B8-BA86-D4CC595ACF1F}"/>
              </c:ext>
            </c:extLst>
          </c:dPt>
          <c:dLbls>
            <c:dLbl>
              <c:idx val="0"/>
              <c:layout>
                <c:manualLayout>
                  <c:x val="0"/>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2-141B-40B8-BA86-D4CC595ACF1F}"/>
                </c:ext>
              </c:extLst>
            </c:dLbl>
            <c:dLbl>
              <c:idx val="1"/>
              <c:layout>
                <c:manualLayout>
                  <c:x val="-1.285632647093183E-17"/>
                  <c:y val="-0.138888888888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1-141B-40B8-BA86-D4CC595ACF1F}"/>
                </c:ext>
              </c:extLst>
            </c:dLbl>
            <c:dLbl>
              <c:idx val="2"/>
              <c:layout>
                <c:manualLayout>
                  <c:x val="0"/>
                  <c:y val="-7.870370370370362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0-141B-40B8-BA86-D4CC595ACF1F}"/>
                </c:ext>
              </c:extLst>
            </c:dLbl>
            <c:dLbl>
              <c:idx val="3"/>
              <c:layout>
                <c:manualLayout>
                  <c:x val="-2.571265294186366E-17"/>
                  <c:y val="-0.134259259259259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F-141B-40B8-BA86-D4CC595ACF1F}"/>
                </c:ext>
              </c:extLst>
            </c:dLbl>
            <c:dLbl>
              <c:idx val="4"/>
              <c:layout>
                <c:manualLayout>
                  <c:x val="2.8050490883590462E-3"/>
                  <c:y val="-0.1342592592592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E-141B-40B8-BA86-D4CC595ACF1F}"/>
                </c:ext>
              </c:extLst>
            </c:dLbl>
            <c:dLbl>
              <c:idx val="5"/>
              <c:layout>
                <c:manualLayout>
                  <c:x val="2.8050490883590462E-3"/>
                  <c:y val="-0.134259259259259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D-141B-40B8-BA86-D4CC595ACF1F}"/>
                </c:ext>
              </c:extLst>
            </c:dLbl>
            <c:dLbl>
              <c:idx val="6"/>
              <c:layout>
                <c:manualLayout>
                  <c:x val="0"/>
                  <c:y val="-8.79629629629629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C-141B-40B8-BA86-D4CC595ACF1F}"/>
                </c:ext>
              </c:extLst>
            </c:dLbl>
            <c:dLbl>
              <c:idx val="7"/>
              <c:layout>
                <c:manualLayout>
                  <c:x val="-5.142530588372732E-17"/>
                  <c:y val="-0.162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B-141B-40B8-BA86-D4CC595ACF1F}"/>
                </c:ext>
              </c:extLst>
            </c:dLbl>
            <c:dLbl>
              <c:idx val="8"/>
              <c:layout>
                <c:manualLayout>
                  <c:x val="0"/>
                  <c:y val="-0.194444444444444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A-141B-40B8-BA86-D4CC595ACF1F}"/>
                </c:ext>
              </c:extLst>
            </c:dLbl>
            <c:dLbl>
              <c:idx val="9"/>
              <c:layout>
                <c:manualLayout>
                  <c:x val="-2.8050490883590462E-3"/>
                  <c:y val="-0.1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9-141B-40B8-BA86-D4CC595ACF1F}"/>
                </c:ext>
              </c:extLst>
            </c:dLbl>
            <c:dLbl>
              <c:idx val="10"/>
              <c:layout>
                <c:manualLayout>
                  <c:x val="2.8050490883590462E-3"/>
                  <c:y val="-0.203703703703703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141B-40B8-BA86-D4CC595ACF1F}"/>
                </c:ext>
              </c:extLst>
            </c:dLbl>
            <c:dLbl>
              <c:idx val="11"/>
              <c:layout>
                <c:manualLayout>
                  <c:x val="5.6100981767180924E-3"/>
                  <c:y val="-0.134259259259259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141B-40B8-BA86-D4CC595ACF1F}"/>
                </c:ext>
              </c:extLst>
            </c:dLbl>
            <c:dLbl>
              <c:idx val="12"/>
              <c:layout>
                <c:manualLayout>
                  <c:x val="-2.8050490883590462E-3"/>
                  <c:y val="-0.194444444444444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141B-40B8-BA86-D4CC595ACF1F}"/>
                </c:ext>
              </c:extLst>
            </c:dLbl>
            <c:dLbl>
              <c:idx val="13"/>
              <c:layout>
                <c:manualLayout>
                  <c:x val="5.6100981767180924E-3"/>
                  <c:y val="-0.25000000000000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141B-40B8-BA86-D4CC595ACF1F}"/>
                </c:ext>
              </c:extLst>
            </c:dLbl>
            <c:dLbl>
              <c:idx val="14"/>
              <c:layout>
                <c:manualLayout>
                  <c:x val="5.6100981767180924E-3"/>
                  <c:y val="-0.115740740740740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141B-40B8-BA86-D4CC595ACF1F}"/>
                </c:ext>
              </c:extLst>
            </c:dLbl>
            <c:dLbl>
              <c:idx val="15"/>
              <c:layout>
                <c:manualLayout>
                  <c:x val="-2.8050490883590462E-3"/>
                  <c:y val="-0.162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141B-40B8-BA86-D4CC595ACF1F}"/>
                </c:ext>
              </c:extLst>
            </c:dLbl>
            <c:dLbl>
              <c:idx val="16"/>
              <c:layout>
                <c:manualLayout>
                  <c:x val="0"/>
                  <c:y val="-0.12962962962962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141B-40B8-BA86-D4CC595ACF1F}"/>
                </c:ext>
              </c:extLst>
            </c:dLbl>
            <c:dLbl>
              <c:idx val="17"/>
              <c:layout>
                <c:manualLayout>
                  <c:x val="5.6100981767179901E-3"/>
                  <c:y val="-0.152777777777777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141B-40B8-BA86-D4CC595ACF1F}"/>
                </c:ext>
              </c:extLst>
            </c:dLbl>
            <c:dLbl>
              <c:idx val="18"/>
              <c:layout>
                <c:manualLayout>
                  <c:x val="-1.0285061176745464E-16"/>
                  <c:y val="-0.175925925925925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141B-40B8-BA86-D4CC595ACF1F}"/>
                </c:ext>
              </c:extLst>
            </c:dLbl>
            <c:dLbl>
              <c:idx val="19"/>
              <c:layout>
                <c:manualLayout>
                  <c:x val="2.8050490883589434E-3"/>
                  <c:y val="-0.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141B-40B8-BA86-D4CC595ACF1F}"/>
                </c:ext>
              </c:extLst>
            </c:dLbl>
            <c:dLbl>
              <c:idx val="20"/>
              <c:layout>
                <c:manualLayout>
                  <c:x val="2.8050490883589434E-3"/>
                  <c:y val="-0.12962962962962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141B-40B8-BA86-D4CC595ACF1F}"/>
                </c:ext>
              </c:extLst>
            </c:dLbl>
            <c:dLbl>
              <c:idx val="21"/>
              <c:layout>
                <c:manualLayout>
                  <c:x val="0"/>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141B-40B8-BA86-D4CC595ACF1F}"/>
                </c:ext>
              </c:extLst>
            </c:dLbl>
            <c:dLbl>
              <c:idx val="22"/>
              <c:layout>
                <c:manualLayout>
                  <c:x val="-2.805049088359149E-3"/>
                  <c:y val="-0.189814814814814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141B-40B8-BA86-D4CC595ACF1F}"/>
                </c:ext>
              </c:extLst>
            </c:dLbl>
            <c:dLbl>
              <c:idx val="23"/>
              <c:layout>
                <c:manualLayout>
                  <c:x val="-1.0285061176745464E-16"/>
                  <c:y val="-0.166666666666666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141B-40B8-BA86-D4CC595ACF1F}"/>
                </c:ext>
              </c:extLst>
            </c:dLbl>
            <c:dLbl>
              <c:idx val="24"/>
              <c:layout>
                <c:manualLayout>
                  <c:x val="0"/>
                  <c:y val="-0.1018518518518518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141B-40B8-BA86-D4CC595ACF1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'pivot-batting'!$V$4:$V$29</c:f>
              <c:strCache>
                <c:ptCount val="25"/>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strCache>
            </c:strRef>
          </c:cat>
          <c:val>
            <c:numRef>
              <c:f>'pivot-batting'!$W$4:$W$29</c:f>
              <c:numCache>
                <c:formatCode>General</c:formatCode>
                <c:ptCount val="25"/>
                <c:pt idx="0">
                  <c:v>7</c:v>
                </c:pt>
                <c:pt idx="1">
                  <c:v>10</c:v>
                </c:pt>
                <c:pt idx="2">
                  <c:v>4</c:v>
                </c:pt>
                <c:pt idx="3">
                  <c:v>11</c:v>
                </c:pt>
                <c:pt idx="4">
                  <c:v>10</c:v>
                </c:pt>
                <c:pt idx="5">
                  <c:v>11</c:v>
                </c:pt>
                <c:pt idx="6">
                  <c:v>4</c:v>
                </c:pt>
                <c:pt idx="7">
                  <c:v>15</c:v>
                </c:pt>
                <c:pt idx="8">
                  <c:v>18</c:v>
                </c:pt>
                <c:pt idx="9">
                  <c:v>9</c:v>
                </c:pt>
                <c:pt idx="10">
                  <c:v>20</c:v>
                </c:pt>
                <c:pt idx="11">
                  <c:v>11</c:v>
                </c:pt>
                <c:pt idx="12">
                  <c:v>19</c:v>
                </c:pt>
                <c:pt idx="13">
                  <c:v>26</c:v>
                </c:pt>
                <c:pt idx="14">
                  <c:v>10</c:v>
                </c:pt>
                <c:pt idx="15">
                  <c:v>15</c:v>
                </c:pt>
                <c:pt idx="16">
                  <c:v>11</c:v>
                </c:pt>
                <c:pt idx="17">
                  <c:v>15</c:v>
                </c:pt>
                <c:pt idx="18">
                  <c:v>17</c:v>
                </c:pt>
                <c:pt idx="19">
                  <c:v>25</c:v>
                </c:pt>
                <c:pt idx="20">
                  <c:v>10</c:v>
                </c:pt>
                <c:pt idx="21">
                  <c:v>25</c:v>
                </c:pt>
                <c:pt idx="22">
                  <c:v>17</c:v>
                </c:pt>
                <c:pt idx="23">
                  <c:v>16</c:v>
                </c:pt>
                <c:pt idx="24">
                  <c:v>9</c:v>
                </c:pt>
              </c:numCache>
            </c:numRef>
          </c:val>
          <c:extLst>
            <c:ext xmlns:c16="http://schemas.microsoft.com/office/drawing/2014/chart" uri="{C3380CC4-5D6E-409C-BE32-E72D297353CC}">
              <c16:uniqueId val="{00000038-141B-40B8-BA86-D4CC595ACF1F}"/>
            </c:ext>
          </c:extLst>
        </c:ser>
        <c:dLbls>
          <c:showLegendKey val="0"/>
          <c:showVal val="1"/>
          <c:showCatName val="0"/>
          <c:showSerName val="0"/>
          <c:showPercent val="0"/>
          <c:showBubbleSize val="0"/>
        </c:dLbls>
        <c:gapWidth val="150"/>
        <c:overlap val="100"/>
        <c:axId val="901058808"/>
        <c:axId val="901057208"/>
      </c:barChart>
      <c:catAx>
        <c:axId val="90105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7208"/>
        <c:crosses val="autoZero"/>
        <c:auto val="1"/>
        <c:lblAlgn val="ctr"/>
        <c:lblOffset val="100"/>
        <c:noMultiLvlLbl val="0"/>
      </c:catAx>
      <c:valAx>
        <c:axId val="90105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Year-Wise-6s-scored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'pivot-batting'!$AG$3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'pivot-batting'!$AF$4:$AF$29</c:f>
              <c:strCache>
                <c:ptCount val="25"/>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strCache>
            </c:strRef>
          </c:cat>
          <c:val>
            <c:numRef>
              <c:f>'pivot-batting'!$AG$4:$AG$29</c:f>
              <c:numCache>
                <c:formatCode>General</c:formatCode>
                <c:ptCount val="25"/>
                <c:pt idx="0">
                  <c:v>7</c:v>
                </c:pt>
                <c:pt idx="1">
                  <c:v>10</c:v>
                </c:pt>
                <c:pt idx="2">
                  <c:v>4</c:v>
                </c:pt>
                <c:pt idx="3">
                  <c:v>11</c:v>
                </c:pt>
                <c:pt idx="4">
                  <c:v>10</c:v>
                </c:pt>
                <c:pt idx="5">
                  <c:v>11</c:v>
                </c:pt>
                <c:pt idx="6">
                  <c:v>4</c:v>
                </c:pt>
                <c:pt idx="7">
                  <c:v>15</c:v>
                </c:pt>
                <c:pt idx="8">
                  <c:v>18</c:v>
                </c:pt>
                <c:pt idx="9">
                  <c:v>9</c:v>
                </c:pt>
                <c:pt idx="10">
                  <c:v>20</c:v>
                </c:pt>
                <c:pt idx="11">
                  <c:v>11</c:v>
                </c:pt>
                <c:pt idx="12">
                  <c:v>19</c:v>
                </c:pt>
                <c:pt idx="13">
                  <c:v>26</c:v>
                </c:pt>
                <c:pt idx="14">
                  <c:v>10</c:v>
                </c:pt>
                <c:pt idx="15">
                  <c:v>15</c:v>
                </c:pt>
                <c:pt idx="16">
                  <c:v>11</c:v>
                </c:pt>
                <c:pt idx="17">
                  <c:v>15</c:v>
                </c:pt>
                <c:pt idx="18">
                  <c:v>17</c:v>
                </c:pt>
                <c:pt idx="19">
                  <c:v>25</c:v>
                </c:pt>
                <c:pt idx="20">
                  <c:v>10</c:v>
                </c:pt>
                <c:pt idx="21">
                  <c:v>25</c:v>
                </c:pt>
                <c:pt idx="22">
                  <c:v>17</c:v>
                </c:pt>
                <c:pt idx="23">
                  <c:v>16</c:v>
                </c:pt>
                <c:pt idx="24">
                  <c:v>9</c:v>
                </c:pt>
              </c:numCache>
            </c:numRef>
          </c:val>
          <c:extLst>
            <c:ext xmlns:c16="http://schemas.microsoft.com/office/drawing/2014/chart" uri="{C3380CC4-5D6E-409C-BE32-E72D297353CC}">
              <c16:uniqueId val="{00000000-1CB1-448C-8564-4FAB58BB25CA}"/>
            </c:ext>
          </c:extLst>
        </c:ser>
        <c:dLbls>
          <c:dLblPos val="outEnd"/>
          <c:showLegendKey val="0"/>
          <c:showVal val="1"/>
          <c:showCatName val="0"/>
          <c:showSerName val="0"/>
          <c:showPercent val="0"/>
          <c:showBubbleSize val="0"/>
        </c:dLbls>
        <c:gapWidth val="219"/>
        <c:overlap val="-27"/>
        <c:axId val="901057848"/>
        <c:axId val="901057528"/>
      </c:barChart>
      <c:catAx>
        <c:axId val="90105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7528"/>
        <c:crosses val="autoZero"/>
        <c:auto val="1"/>
        <c:lblAlgn val="ctr"/>
        <c:lblOffset val="100"/>
        <c:noMultiLvlLbl val="0"/>
      </c:catAx>
      <c:valAx>
        <c:axId val="90105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7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Batting-Result</a:t>
            </a:r>
            <a:r>
              <a:rPr lang="en-US" baseline="0"/>
              <a:t> with </a:t>
            </a:r>
            <a:r>
              <a:rPr lang="en-US"/>
              <a:t>opposition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'pivot-batting'!$AP$3</c:f>
              <c:strCache>
                <c:ptCount val="1"/>
                <c:pt idx="0">
                  <c:v>Total</c:v>
                </c:pt>
              </c:strCache>
            </c:strRef>
          </c:tx>
          <c:spPr>
            <a:solidFill>
              <a:schemeClr val="accent1"/>
            </a:solidFill>
            <a:ln>
              <a:noFill/>
            </a:ln>
            <a:effectLst/>
          </c:spPr>
          <c:invertIfNegative val="0"/>
          <c:cat>
            <c:strRef>
              <c:f>'pivot-batting'!$AO$4:$AO$13</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'pivot-batting'!$AP$4:$AP$13</c:f>
              <c:numCache>
                <c:formatCode>General</c:formatCode>
                <c:ptCount val="9"/>
                <c:pt idx="0">
                  <c:v>75</c:v>
                </c:pt>
                <c:pt idx="1">
                  <c:v>11</c:v>
                </c:pt>
                <c:pt idx="2">
                  <c:v>56</c:v>
                </c:pt>
                <c:pt idx="3">
                  <c:v>43</c:v>
                </c:pt>
                <c:pt idx="4">
                  <c:v>32</c:v>
                </c:pt>
                <c:pt idx="5">
                  <c:v>45</c:v>
                </c:pt>
                <c:pt idx="6">
                  <c:v>36</c:v>
                </c:pt>
                <c:pt idx="7">
                  <c:v>33</c:v>
                </c:pt>
                <c:pt idx="8">
                  <c:v>14</c:v>
                </c:pt>
              </c:numCache>
            </c:numRef>
          </c:val>
          <c:extLst>
            <c:ext xmlns:c16="http://schemas.microsoft.com/office/drawing/2014/chart" uri="{C3380CC4-5D6E-409C-BE32-E72D297353CC}">
              <c16:uniqueId val="{00000000-5E05-4295-AED1-2AEFD69CF30C}"/>
            </c:ext>
          </c:extLst>
        </c:ser>
        <c:dLbls>
          <c:showLegendKey val="0"/>
          <c:showVal val="0"/>
          <c:showCatName val="0"/>
          <c:showSerName val="0"/>
          <c:showPercent val="0"/>
          <c:showBubbleSize val="0"/>
        </c:dLbls>
        <c:gapWidth val="219"/>
        <c:overlap val="-27"/>
        <c:axId val="1184793976"/>
        <c:axId val="1184805176"/>
      </c:barChart>
      <c:catAx>
        <c:axId val="118479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05176"/>
        <c:crosses val="autoZero"/>
        <c:auto val="1"/>
        <c:lblAlgn val="ctr"/>
        <c:lblOffset val="100"/>
        <c:noMultiLvlLbl val="0"/>
      </c:catAx>
      <c:valAx>
        <c:axId val="118480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93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Runs</a:t>
            </a:r>
            <a:r>
              <a:rPr lang="en-US" baseline="0"/>
              <a:t> Scored Year on Year</a:t>
            </a:r>
            <a:endParaRPr lang="en-US"/>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'pivot-batting'!$L$3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'pivot-batting'!$K$4:$K$29</c:f>
              <c:strCache>
                <c:ptCount val="25"/>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strCache>
            </c:strRef>
          </c:cat>
          <c:val>
            <c:numRef>
              <c:f>'pivot-batting'!$L$4:$L$29</c:f>
              <c:numCache>
                <c:formatCode>General</c:formatCode>
                <c:ptCount val="25"/>
                <c:pt idx="0">
                  <c:v>7</c:v>
                </c:pt>
                <c:pt idx="1">
                  <c:v>10</c:v>
                </c:pt>
                <c:pt idx="2">
                  <c:v>4</c:v>
                </c:pt>
                <c:pt idx="3">
                  <c:v>11</c:v>
                </c:pt>
                <c:pt idx="4">
                  <c:v>10</c:v>
                </c:pt>
                <c:pt idx="5">
                  <c:v>11</c:v>
                </c:pt>
                <c:pt idx="6">
                  <c:v>4</c:v>
                </c:pt>
                <c:pt idx="7">
                  <c:v>15</c:v>
                </c:pt>
                <c:pt idx="8">
                  <c:v>18</c:v>
                </c:pt>
                <c:pt idx="9">
                  <c:v>9</c:v>
                </c:pt>
                <c:pt idx="10">
                  <c:v>20</c:v>
                </c:pt>
                <c:pt idx="11">
                  <c:v>11</c:v>
                </c:pt>
                <c:pt idx="12">
                  <c:v>19</c:v>
                </c:pt>
                <c:pt idx="13">
                  <c:v>26</c:v>
                </c:pt>
                <c:pt idx="14">
                  <c:v>10</c:v>
                </c:pt>
                <c:pt idx="15">
                  <c:v>15</c:v>
                </c:pt>
                <c:pt idx="16">
                  <c:v>11</c:v>
                </c:pt>
                <c:pt idx="17">
                  <c:v>15</c:v>
                </c:pt>
                <c:pt idx="18">
                  <c:v>17</c:v>
                </c:pt>
                <c:pt idx="19">
                  <c:v>25</c:v>
                </c:pt>
                <c:pt idx="20">
                  <c:v>10</c:v>
                </c:pt>
                <c:pt idx="21">
                  <c:v>25</c:v>
                </c:pt>
                <c:pt idx="22">
                  <c:v>17</c:v>
                </c:pt>
                <c:pt idx="23">
                  <c:v>16</c:v>
                </c:pt>
                <c:pt idx="24">
                  <c:v>9</c:v>
                </c:pt>
              </c:numCache>
            </c:numRef>
          </c:val>
          <c:extLst>
            <c:ext xmlns:c16="http://schemas.microsoft.com/office/drawing/2014/chart" uri="{C3380CC4-5D6E-409C-BE32-E72D297353CC}">
              <c16:uniqueId val="{00000000-13F4-4C13-8BD5-92EC7AB889E6}"/>
            </c:ext>
          </c:extLst>
        </c:ser>
        <c:dLbls>
          <c:dLblPos val="outEnd"/>
          <c:showLegendKey val="0"/>
          <c:showVal val="1"/>
          <c:showCatName val="0"/>
          <c:showSerName val="0"/>
          <c:showPercent val="0"/>
          <c:showBubbleSize val="0"/>
        </c:dLbls>
        <c:gapWidth val="219"/>
        <c:overlap val="-27"/>
        <c:axId val="1134398072"/>
        <c:axId val="1134396472"/>
      </c:barChart>
      <c:catAx>
        <c:axId val="1134398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96472"/>
        <c:crosses val="autoZero"/>
        <c:auto val="1"/>
        <c:lblAlgn val="ctr"/>
        <c:lblOffset val="100"/>
        <c:noMultiLvlLbl val="0"/>
      </c:catAx>
      <c:valAx>
        <c:axId val="1134396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398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Fielding-Result</a:t>
            </a:r>
            <a:r>
              <a:rPr lang="en-US" baseline="0"/>
              <a:t> with opposition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'pivot-fielding'!$B$3</c:f>
              <c:strCache>
                <c:ptCount val="1"/>
                <c:pt idx="0">
                  <c:v>Total</c:v>
                </c:pt>
              </c:strCache>
            </c:strRef>
          </c:tx>
          <c:spPr>
            <a:solidFill>
              <a:schemeClr val="accent1"/>
            </a:solidFill>
            <a:ln>
              <a:noFill/>
            </a:ln>
            <a:effectLst/>
          </c:spPr>
          <c:invertIfNegative val="0"/>
          <c:cat>
            <c:strRef>
              <c:f>'pivot-fielding'!$A$4:$A$13</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'pivot-fielding'!$B$4:$B$13</c:f>
              <c:numCache>
                <c:formatCode>General</c:formatCode>
                <c:ptCount val="9"/>
                <c:pt idx="0">
                  <c:v>74</c:v>
                </c:pt>
                <c:pt idx="1">
                  <c:v>14</c:v>
                </c:pt>
                <c:pt idx="2">
                  <c:v>60</c:v>
                </c:pt>
                <c:pt idx="3">
                  <c:v>42</c:v>
                </c:pt>
                <c:pt idx="4">
                  <c:v>32</c:v>
                </c:pt>
                <c:pt idx="5">
                  <c:v>47</c:v>
                </c:pt>
                <c:pt idx="6">
                  <c:v>42</c:v>
                </c:pt>
                <c:pt idx="7">
                  <c:v>37</c:v>
                </c:pt>
                <c:pt idx="8">
                  <c:v>18</c:v>
                </c:pt>
              </c:numCache>
            </c:numRef>
          </c:val>
          <c:extLst>
            <c:ext xmlns:c16="http://schemas.microsoft.com/office/drawing/2014/chart" uri="{C3380CC4-5D6E-409C-BE32-E72D297353CC}">
              <c16:uniqueId val="{00000000-F6EF-40C1-9A78-40773CBCE570}"/>
            </c:ext>
          </c:extLst>
        </c:ser>
        <c:dLbls>
          <c:showLegendKey val="0"/>
          <c:showVal val="0"/>
          <c:showCatName val="0"/>
          <c:showSerName val="0"/>
          <c:showPercent val="0"/>
          <c:showBubbleSize val="0"/>
        </c:dLbls>
        <c:gapWidth val="219"/>
        <c:overlap val="-27"/>
        <c:axId val="1184810616"/>
        <c:axId val="1184811256"/>
      </c:barChart>
      <c:catAx>
        <c:axId val="118481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11256"/>
        <c:crosses val="autoZero"/>
        <c:auto val="1"/>
        <c:lblAlgn val="ctr"/>
        <c:lblOffset val="100"/>
        <c:noMultiLvlLbl val="0"/>
      </c:catAx>
      <c:valAx>
        <c:axId val="118481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1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Year-wise-Total</a:t>
            </a:r>
            <a:r>
              <a:rPr lang="en-US" baseline="0"/>
              <a:t> Catch-Taken during- Fielding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'pivot-fielding'!$S$3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'pivot-fielding'!$R$4:$R$29</c:f>
              <c:strCache>
                <c:ptCount val="25"/>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strCache>
            </c:strRef>
          </c:cat>
          <c:val>
            <c:numRef>
              <c:f>'pivot-fielding'!$S$4:$S$29</c:f>
              <c:numCache>
                <c:formatCode>General</c:formatCode>
                <c:ptCount val="25"/>
                <c:pt idx="0">
                  <c:v>1</c:v>
                </c:pt>
                <c:pt idx="1">
                  <c:v>4</c:v>
                </c:pt>
                <c:pt idx="2">
                  <c:v>2</c:v>
                </c:pt>
                <c:pt idx="3">
                  <c:v>6</c:v>
                </c:pt>
                <c:pt idx="4">
                  <c:v>8</c:v>
                </c:pt>
                <c:pt idx="5">
                  <c:v>7</c:v>
                </c:pt>
                <c:pt idx="6">
                  <c:v>3</c:v>
                </c:pt>
                <c:pt idx="7">
                  <c:v>5</c:v>
                </c:pt>
                <c:pt idx="8">
                  <c:v>9</c:v>
                </c:pt>
                <c:pt idx="9">
                  <c:v>3</c:v>
                </c:pt>
                <c:pt idx="10">
                  <c:v>2</c:v>
                </c:pt>
                <c:pt idx="11">
                  <c:v>5</c:v>
                </c:pt>
                <c:pt idx="12">
                  <c:v>5</c:v>
                </c:pt>
                <c:pt idx="13">
                  <c:v>8</c:v>
                </c:pt>
                <c:pt idx="14">
                  <c:v>2</c:v>
                </c:pt>
                <c:pt idx="15">
                  <c:v>5</c:v>
                </c:pt>
                <c:pt idx="16">
                  <c:v>2</c:v>
                </c:pt>
                <c:pt idx="17">
                  <c:v>8</c:v>
                </c:pt>
                <c:pt idx="18">
                  <c:v>10</c:v>
                </c:pt>
                <c:pt idx="19">
                  <c:v>5</c:v>
                </c:pt>
                <c:pt idx="20">
                  <c:v>4</c:v>
                </c:pt>
                <c:pt idx="21">
                  <c:v>2</c:v>
                </c:pt>
                <c:pt idx="22">
                  <c:v>4</c:v>
                </c:pt>
                <c:pt idx="23">
                  <c:v>4</c:v>
                </c:pt>
                <c:pt idx="24">
                  <c:v>1</c:v>
                </c:pt>
              </c:numCache>
            </c:numRef>
          </c:val>
          <c:extLst>
            <c:ext xmlns:c16="http://schemas.microsoft.com/office/drawing/2014/chart" uri="{C3380CC4-5D6E-409C-BE32-E72D297353CC}">
              <c16:uniqueId val="{00000000-F212-4FEF-9175-7784EF989A91}"/>
            </c:ext>
          </c:extLst>
        </c:ser>
        <c:dLbls>
          <c:dLblPos val="outEnd"/>
          <c:showLegendKey val="0"/>
          <c:showVal val="1"/>
          <c:showCatName val="0"/>
          <c:showSerName val="0"/>
          <c:showPercent val="0"/>
          <c:showBubbleSize val="0"/>
        </c:dLbls>
        <c:gapWidth val="219"/>
        <c:overlap val="-27"/>
        <c:axId val="901015288"/>
        <c:axId val="901024248"/>
      </c:barChart>
      <c:catAx>
        <c:axId val="90101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24248"/>
        <c:crosses val="autoZero"/>
        <c:auto val="1"/>
        <c:lblAlgn val="ctr"/>
        <c:lblOffset val="100"/>
        <c:noMultiLvlLbl val="0"/>
      </c:catAx>
      <c:valAx>
        <c:axId val="90102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1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Number</a:t>
            </a:r>
            <a:r>
              <a:rPr lang="en-US" sz="1200" baseline="0"/>
              <a:t> of matchs with opposition in specific Ground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'pivot-fielding'!$AG$3:$AG$4</c:f>
              <c:strCache>
                <c:ptCount val="1"/>
                <c:pt idx="0">
                  <c:v>Adelaide</c:v>
                </c:pt>
              </c:strCache>
            </c:strRef>
          </c:tx>
          <c:spPr>
            <a:solidFill>
              <a:schemeClr val="accent1"/>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'pivot-fielding'!$AG$5:$AG$14</c:f>
              <c:numCache>
                <c:formatCode>General</c:formatCode>
                <c:ptCount val="9"/>
                <c:pt idx="0">
                  <c:v>9</c:v>
                </c:pt>
              </c:numCache>
            </c:numRef>
          </c:val>
          <c:extLst>
            <c:ext xmlns:c16="http://schemas.microsoft.com/office/drawing/2014/chart" uri="{C3380CC4-5D6E-409C-BE32-E72D297353CC}">
              <c16:uniqueId val="{00000000-EF64-4884-9625-07F96963947E}"/>
            </c:ext>
          </c:extLst>
        </c:ser>
        <c:ser>
          <c:idx val="1"/>
          <c:order val="1"/>
          <c:tx>
            <c:strRef>
              <c:f>'pivot-fielding'!$AH$3:$AH$4</c:f>
              <c:strCache>
                <c:ptCount val="1"/>
                <c:pt idx="0">
                  <c:v>Ahmedabad</c:v>
                </c:pt>
              </c:strCache>
            </c:strRef>
          </c:tx>
          <c:spPr>
            <a:solidFill>
              <a:schemeClr val="accent2"/>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'pivot-fielding'!$AH$5:$AH$14</c:f>
              <c:numCache>
                <c:formatCode>General</c:formatCode>
                <c:ptCount val="9"/>
                <c:pt idx="2">
                  <c:v>4</c:v>
                </c:pt>
                <c:pt idx="3">
                  <c:v>6</c:v>
                </c:pt>
                <c:pt idx="5">
                  <c:v>2</c:v>
                </c:pt>
                <c:pt idx="6">
                  <c:v>5</c:v>
                </c:pt>
              </c:numCache>
            </c:numRef>
          </c:val>
          <c:extLst>
            <c:ext xmlns:c16="http://schemas.microsoft.com/office/drawing/2014/chart" uri="{C3380CC4-5D6E-409C-BE32-E72D297353CC}">
              <c16:uniqueId val="{000000A4-EF64-4884-9625-07F96963947E}"/>
            </c:ext>
          </c:extLst>
        </c:ser>
        <c:ser>
          <c:idx val="2"/>
          <c:order val="2"/>
          <c:tx>
            <c:strRef>
              <c:f>'pivot-fielding'!$AI$3:$AI$4</c:f>
              <c:strCache>
                <c:ptCount val="1"/>
                <c:pt idx="0">
                  <c:v>Auckland</c:v>
                </c:pt>
              </c:strCache>
            </c:strRef>
          </c:tx>
          <c:spPr>
            <a:solidFill>
              <a:schemeClr val="accent3"/>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'pivot-fielding'!$AI$5:$AI$14</c:f>
              <c:numCache>
                <c:formatCode>General</c:formatCode>
                <c:ptCount val="9"/>
                <c:pt idx="3">
                  <c:v>2</c:v>
                </c:pt>
              </c:numCache>
            </c:numRef>
          </c:val>
          <c:extLst>
            <c:ext xmlns:c16="http://schemas.microsoft.com/office/drawing/2014/chart" uri="{C3380CC4-5D6E-409C-BE32-E72D297353CC}">
              <c16:uniqueId val="{000000A5-EF64-4884-9625-07F96963947E}"/>
            </c:ext>
          </c:extLst>
        </c:ser>
        <c:ser>
          <c:idx val="3"/>
          <c:order val="3"/>
          <c:tx>
            <c:strRef>
              <c:f>'pivot-fielding'!$AJ$3:$AJ$4</c:f>
              <c:strCache>
                <c:ptCount val="1"/>
                <c:pt idx="0">
                  <c:v>Bengaluru</c:v>
                </c:pt>
              </c:strCache>
            </c:strRef>
          </c:tx>
          <c:spPr>
            <a:solidFill>
              <a:schemeClr val="accent4"/>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'pivot-fielding'!$AJ$5:$AJ$14</c:f>
              <c:numCache>
                <c:formatCode>General</c:formatCode>
                <c:ptCount val="9"/>
                <c:pt idx="0">
                  <c:v>6</c:v>
                </c:pt>
                <c:pt idx="2">
                  <c:v>2</c:v>
                </c:pt>
                <c:pt idx="3">
                  <c:v>4</c:v>
                </c:pt>
                <c:pt idx="4">
                  <c:v>2</c:v>
                </c:pt>
                <c:pt idx="5">
                  <c:v>1</c:v>
                </c:pt>
                <c:pt idx="6">
                  <c:v>2</c:v>
                </c:pt>
              </c:numCache>
            </c:numRef>
          </c:val>
          <c:extLst>
            <c:ext xmlns:c16="http://schemas.microsoft.com/office/drawing/2014/chart" uri="{C3380CC4-5D6E-409C-BE32-E72D297353CC}">
              <c16:uniqueId val="{000000A6-EF64-4884-9625-07F96963947E}"/>
            </c:ext>
          </c:extLst>
        </c:ser>
        <c:ser>
          <c:idx val="4"/>
          <c:order val="4"/>
          <c:tx>
            <c:strRef>
              <c:f>'pivot-fielding'!$AK$3:$AK$4</c:f>
              <c:strCache>
                <c:ptCount val="1"/>
                <c:pt idx="0">
                  <c:v>Birmingham</c:v>
                </c:pt>
              </c:strCache>
            </c:strRef>
          </c:tx>
          <c:spPr>
            <a:solidFill>
              <a:schemeClr val="accent5"/>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'pivot-fielding'!$AK$5:$AK$14</c:f>
              <c:numCache>
                <c:formatCode>General</c:formatCode>
                <c:ptCount val="9"/>
                <c:pt idx="2">
                  <c:v>3</c:v>
                </c:pt>
              </c:numCache>
            </c:numRef>
          </c:val>
          <c:extLst>
            <c:ext xmlns:c16="http://schemas.microsoft.com/office/drawing/2014/chart" uri="{C3380CC4-5D6E-409C-BE32-E72D297353CC}">
              <c16:uniqueId val="{000000A7-EF64-4884-9625-07F96963947E}"/>
            </c:ext>
          </c:extLst>
        </c:ser>
        <c:ser>
          <c:idx val="5"/>
          <c:order val="5"/>
          <c:tx>
            <c:strRef>
              <c:f>'pivot-fielding'!$AL$3:$AL$4</c:f>
              <c:strCache>
                <c:ptCount val="1"/>
                <c:pt idx="0">
                  <c:v>Bloemfontein</c:v>
                </c:pt>
              </c:strCache>
            </c:strRef>
          </c:tx>
          <c:spPr>
            <a:solidFill>
              <a:schemeClr val="accent6"/>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'pivot-fielding'!$AL$5:$AL$14</c:f>
              <c:numCache>
                <c:formatCode>General</c:formatCode>
                <c:ptCount val="9"/>
                <c:pt idx="5">
                  <c:v>2</c:v>
                </c:pt>
              </c:numCache>
            </c:numRef>
          </c:val>
          <c:extLst>
            <c:ext xmlns:c16="http://schemas.microsoft.com/office/drawing/2014/chart" uri="{C3380CC4-5D6E-409C-BE32-E72D297353CC}">
              <c16:uniqueId val="{000000A8-EF64-4884-9625-07F96963947E}"/>
            </c:ext>
          </c:extLst>
        </c:ser>
        <c:ser>
          <c:idx val="6"/>
          <c:order val="6"/>
          <c:tx>
            <c:strRef>
              <c:f>'pivot-fielding'!$AM$3:$AM$4</c:f>
              <c:strCache>
                <c:ptCount val="1"/>
                <c:pt idx="0">
                  <c:v>Bridgetown</c:v>
                </c:pt>
              </c:strCache>
            </c:strRef>
          </c:tx>
          <c:spPr>
            <a:solidFill>
              <a:schemeClr val="accent1">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'pivot-fielding'!$AM$5:$AM$14</c:f>
              <c:numCache>
                <c:formatCode>General</c:formatCode>
                <c:ptCount val="9"/>
                <c:pt idx="7">
                  <c:v>4</c:v>
                </c:pt>
              </c:numCache>
            </c:numRef>
          </c:val>
          <c:extLst>
            <c:ext xmlns:c16="http://schemas.microsoft.com/office/drawing/2014/chart" uri="{C3380CC4-5D6E-409C-BE32-E72D297353CC}">
              <c16:uniqueId val="{000000A9-EF64-4884-9625-07F96963947E}"/>
            </c:ext>
          </c:extLst>
        </c:ser>
        <c:ser>
          <c:idx val="7"/>
          <c:order val="7"/>
          <c:tx>
            <c:strRef>
              <c:f>'pivot-fielding'!$AN$3:$AN$4</c:f>
              <c:strCache>
                <c:ptCount val="1"/>
                <c:pt idx="0">
                  <c:v>Brisbane</c:v>
                </c:pt>
              </c:strCache>
            </c:strRef>
          </c:tx>
          <c:spPr>
            <a:solidFill>
              <a:schemeClr val="accent2">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'pivot-fielding'!$AN$5:$AN$14</c:f>
              <c:numCache>
                <c:formatCode>General</c:formatCode>
                <c:ptCount val="9"/>
                <c:pt idx="0">
                  <c:v>4</c:v>
                </c:pt>
              </c:numCache>
            </c:numRef>
          </c:val>
          <c:extLst>
            <c:ext xmlns:c16="http://schemas.microsoft.com/office/drawing/2014/chart" uri="{C3380CC4-5D6E-409C-BE32-E72D297353CC}">
              <c16:uniqueId val="{000000AA-EF64-4884-9625-07F96963947E}"/>
            </c:ext>
          </c:extLst>
        </c:ser>
        <c:ser>
          <c:idx val="8"/>
          <c:order val="8"/>
          <c:tx>
            <c:strRef>
              <c:f>'pivot-fielding'!$AO$3:$AO$4</c:f>
              <c:strCache>
                <c:ptCount val="1"/>
                <c:pt idx="0">
                  <c:v>Bulawayo</c:v>
                </c:pt>
              </c:strCache>
            </c:strRef>
          </c:tx>
          <c:spPr>
            <a:solidFill>
              <a:schemeClr val="accent3">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'pivot-fielding'!$AO$5:$AO$14</c:f>
              <c:numCache>
                <c:formatCode>General</c:formatCode>
                <c:ptCount val="9"/>
                <c:pt idx="8">
                  <c:v>2</c:v>
                </c:pt>
              </c:numCache>
            </c:numRef>
          </c:val>
          <c:extLst>
            <c:ext xmlns:c16="http://schemas.microsoft.com/office/drawing/2014/chart" uri="{C3380CC4-5D6E-409C-BE32-E72D297353CC}">
              <c16:uniqueId val="{000000AB-EF64-4884-9625-07F96963947E}"/>
            </c:ext>
          </c:extLst>
        </c:ser>
        <c:ser>
          <c:idx val="9"/>
          <c:order val="9"/>
          <c:tx>
            <c:strRef>
              <c:f>'pivot-fielding'!$AP$3:$AP$4</c:f>
              <c:strCache>
                <c:ptCount val="1"/>
                <c:pt idx="0">
                  <c:v>Cape Town</c:v>
                </c:pt>
              </c:strCache>
            </c:strRef>
          </c:tx>
          <c:spPr>
            <a:solidFill>
              <a:schemeClr val="accent4">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'pivot-fielding'!$AP$5:$AP$14</c:f>
              <c:numCache>
                <c:formatCode>General</c:formatCode>
                <c:ptCount val="9"/>
                <c:pt idx="5">
                  <c:v>8</c:v>
                </c:pt>
              </c:numCache>
            </c:numRef>
          </c:val>
          <c:extLst>
            <c:ext xmlns:c16="http://schemas.microsoft.com/office/drawing/2014/chart" uri="{C3380CC4-5D6E-409C-BE32-E72D297353CC}">
              <c16:uniqueId val="{000000AC-EF64-4884-9625-07F96963947E}"/>
            </c:ext>
          </c:extLst>
        </c:ser>
        <c:ser>
          <c:idx val="10"/>
          <c:order val="10"/>
          <c:tx>
            <c:strRef>
              <c:f>'pivot-fielding'!$AQ$3:$AQ$4</c:f>
              <c:strCache>
                <c:ptCount val="1"/>
                <c:pt idx="0">
                  <c:v>Centurion</c:v>
                </c:pt>
              </c:strCache>
            </c:strRef>
          </c:tx>
          <c:spPr>
            <a:solidFill>
              <a:schemeClr val="accent5">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'pivot-fielding'!$AQ$5:$AQ$14</c:f>
              <c:numCache>
                <c:formatCode>General</c:formatCode>
                <c:ptCount val="9"/>
                <c:pt idx="5">
                  <c:v>1</c:v>
                </c:pt>
              </c:numCache>
            </c:numRef>
          </c:val>
          <c:extLst>
            <c:ext xmlns:c16="http://schemas.microsoft.com/office/drawing/2014/chart" uri="{C3380CC4-5D6E-409C-BE32-E72D297353CC}">
              <c16:uniqueId val="{000000AD-EF64-4884-9625-07F96963947E}"/>
            </c:ext>
          </c:extLst>
        </c:ser>
        <c:ser>
          <c:idx val="11"/>
          <c:order val="11"/>
          <c:tx>
            <c:strRef>
              <c:f>'pivot-fielding'!$AR$3:$AR$4</c:f>
              <c:strCache>
                <c:ptCount val="1"/>
                <c:pt idx="0">
                  <c:v>Chandigarh</c:v>
                </c:pt>
              </c:strCache>
            </c:strRef>
          </c:tx>
          <c:spPr>
            <a:solidFill>
              <a:schemeClr val="accent6">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'pivot-fielding'!$AR$5:$AR$14</c:f>
              <c:numCache>
                <c:formatCode>General</c:formatCode>
                <c:ptCount val="9"/>
                <c:pt idx="6">
                  <c:v>2</c:v>
                </c:pt>
              </c:numCache>
            </c:numRef>
          </c:val>
          <c:extLst>
            <c:ext xmlns:c16="http://schemas.microsoft.com/office/drawing/2014/chart" uri="{C3380CC4-5D6E-409C-BE32-E72D297353CC}">
              <c16:uniqueId val="{000000DB-EF64-4884-9625-07F96963947E}"/>
            </c:ext>
          </c:extLst>
        </c:ser>
        <c:ser>
          <c:idx val="12"/>
          <c:order val="12"/>
          <c:tx>
            <c:strRef>
              <c:f>'pivot-fielding'!$AS$3:$AS$4</c:f>
              <c:strCache>
                <c:ptCount val="1"/>
                <c:pt idx="0">
                  <c:v>Chennai</c:v>
                </c:pt>
              </c:strCache>
            </c:strRef>
          </c:tx>
          <c:spPr>
            <a:solidFill>
              <a:schemeClr val="accent1">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'pivot-fielding'!$AS$5:$AS$14</c:f>
              <c:numCache>
                <c:formatCode>General</c:formatCode>
                <c:ptCount val="9"/>
                <c:pt idx="0">
                  <c:v>6</c:v>
                </c:pt>
                <c:pt idx="2">
                  <c:v>4</c:v>
                </c:pt>
                <c:pt idx="4">
                  <c:v>2</c:v>
                </c:pt>
                <c:pt idx="5">
                  <c:v>2</c:v>
                </c:pt>
                <c:pt idx="6">
                  <c:v>1</c:v>
                </c:pt>
                <c:pt idx="7">
                  <c:v>2</c:v>
                </c:pt>
              </c:numCache>
            </c:numRef>
          </c:val>
          <c:extLst>
            <c:ext xmlns:c16="http://schemas.microsoft.com/office/drawing/2014/chart" uri="{C3380CC4-5D6E-409C-BE32-E72D297353CC}">
              <c16:uniqueId val="{000000DC-EF64-4884-9625-07F96963947E}"/>
            </c:ext>
          </c:extLst>
        </c:ser>
        <c:ser>
          <c:idx val="13"/>
          <c:order val="13"/>
          <c:tx>
            <c:strRef>
              <c:f>'pivot-fielding'!$AT$3:$AT$4</c:f>
              <c:strCache>
                <c:ptCount val="1"/>
                <c:pt idx="0">
                  <c:v>Chittagong</c:v>
                </c:pt>
              </c:strCache>
            </c:strRef>
          </c:tx>
          <c:spPr>
            <a:solidFill>
              <a:schemeClr val="accent2">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'pivot-fielding'!$AT$5:$AT$14</c:f>
              <c:numCache>
                <c:formatCode>General</c:formatCode>
                <c:ptCount val="9"/>
                <c:pt idx="1">
                  <c:v>6</c:v>
                </c:pt>
              </c:numCache>
            </c:numRef>
          </c:val>
          <c:extLst>
            <c:ext xmlns:c16="http://schemas.microsoft.com/office/drawing/2014/chart" uri="{C3380CC4-5D6E-409C-BE32-E72D297353CC}">
              <c16:uniqueId val="{000000DD-EF64-4884-9625-07F96963947E}"/>
            </c:ext>
          </c:extLst>
        </c:ser>
        <c:ser>
          <c:idx val="14"/>
          <c:order val="14"/>
          <c:tx>
            <c:strRef>
              <c:f>'pivot-fielding'!$AU$3:$AU$4</c:f>
              <c:strCache>
                <c:ptCount val="1"/>
                <c:pt idx="0">
                  <c:v>Christchurch</c:v>
                </c:pt>
              </c:strCache>
            </c:strRef>
          </c:tx>
          <c:spPr>
            <a:solidFill>
              <a:schemeClr val="accent3">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'pivot-fielding'!$AU$5:$AU$14</c:f>
              <c:numCache>
                <c:formatCode>General</c:formatCode>
                <c:ptCount val="9"/>
                <c:pt idx="3">
                  <c:v>2</c:v>
                </c:pt>
              </c:numCache>
            </c:numRef>
          </c:val>
          <c:extLst>
            <c:ext xmlns:c16="http://schemas.microsoft.com/office/drawing/2014/chart" uri="{C3380CC4-5D6E-409C-BE32-E72D297353CC}">
              <c16:uniqueId val="{000000DE-EF64-4884-9625-07F96963947E}"/>
            </c:ext>
          </c:extLst>
        </c:ser>
        <c:ser>
          <c:idx val="15"/>
          <c:order val="15"/>
          <c:tx>
            <c:strRef>
              <c:f>'pivot-fielding'!$AV$3:$AV$4</c:f>
              <c:strCache>
                <c:ptCount val="1"/>
                <c:pt idx="0">
                  <c:v>Colombo (PSS)</c:v>
                </c:pt>
              </c:strCache>
            </c:strRef>
          </c:tx>
          <c:spPr>
            <a:solidFill>
              <a:schemeClr val="accent4">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'pivot-fielding'!$AV$5:$AV$14</c:f>
              <c:numCache>
                <c:formatCode>General</c:formatCode>
                <c:ptCount val="9"/>
                <c:pt idx="6">
                  <c:v>6</c:v>
                </c:pt>
              </c:numCache>
            </c:numRef>
          </c:val>
          <c:extLst>
            <c:ext xmlns:c16="http://schemas.microsoft.com/office/drawing/2014/chart" uri="{C3380CC4-5D6E-409C-BE32-E72D297353CC}">
              <c16:uniqueId val="{000000DF-EF64-4884-9625-07F96963947E}"/>
            </c:ext>
          </c:extLst>
        </c:ser>
        <c:ser>
          <c:idx val="16"/>
          <c:order val="16"/>
          <c:tx>
            <c:strRef>
              <c:f>'pivot-fielding'!$AW$3:$AW$4</c:f>
              <c:strCache>
                <c:ptCount val="1"/>
                <c:pt idx="0">
                  <c:v>Colombo (RPS)</c:v>
                </c:pt>
              </c:strCache>
            </c:strRef>
          </c:tx>
          <c:spPr>
            <a:solidFill>
              <a:schemeClr val="accent5">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'pivot-fielding'!$AW$5:$AW$14</c:f>
              <c:numCache>
                <c:formatCode>General</c:formatCode>
                <c:ptCount val="9"/>
                <c:pt idx="6">
                  <c:v>1</c:v>
                </c:pt>
              </c:numCache>
            </c:numRef>
          </c:val>
          <c:extLst>
            <c:ext xmlns:c16="http://schemas.microsoft.com/office/drawing/2014/chart" uri="{C3380CC4-5D6E-409C-BE32-E72D297353CC}">
              <c16:uniqueId val="{000000E0-EF64-4884-9625-07F96963947E}"/>
            </c:ext>
          </c:extLst>
        </c:ser>
        <c:ser>
          <c:idx val="17"/>
          <c:order val="17"/>
          <c:tx>
            <c:strRef>
              <c:f>'pivot-fielding'!$AX$3:$AX$4</c:f>
              <c:strCache>
                <c:ptCount val="1"/>
                <c:pt idx="0">
                  <c:v>Colombo (SSC)</c:v>
                </c:pt>
              </c:strCache>
            </c:strRef>
          </c:tx>
          <c:spPr>
            <a:solidFill>
              <a:schemeClr val="accent6">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'pivot-fielding'!$AX$5:$AX$14</c:f>
              <c:numCache>
                <c:formatCode>General</c:formatCode>
                <c:ptCount val="9"/>
                <c:pt idx="6">
                  <c:v>8</c:v>
                </c:pt>
              </c:numCache>
            </c:numRef>
          </c:val>
          <c:extLst>
            <c:ext xmlns:c16="http://schemas.microsoft.com/office/drawing/2014/chart" uri="{C3380CC4-5D6E-409C-BE32-E72D297353CC}">
              <c16:uniqueId val="{000000E1-EF64-4884-9625-07F96963947E}"/>
            </c:ext>
          </c:extLst>
        </c:ser>
        <c:ser>
          <c:idx val="18"/>
          <c:order val="18"/>
          <c:tx>
            <c:strRef>
              <c:f>'pivot-fielding'!$AY$3:$AY$4</c:f>
              <c:strCache>
                <c:ptCount val="1"/>
                <c:pt idx="0">
                  <c:v>Cuttack</c:v>
                </c:pt>
              </c:strCache>
            </c:strRef>
          </c:tx>
          <c:spPr>
            <a:solidFill>
              <a:schemeClr val="accent1">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'pivot-fielding'!$AY$5:$AY$14</c:f>
              <c:numCache>
                <c:formatCode>General</c:formatCode>
                <c:ptCount val="9"/>
                <c:pt idx="3">
                  <c:v>1</c:v>
                </c:pt>
              </c:numCache>
            </c:numRef>
          </c:val>
          <c:extLst>
            <c:ext xmlns:c16="http://schemas.microsoft.com/office/drawing/2014/chart" uri="{C3380CC4-5D6E-409C-BE32-E72D297353CC}">
              <c16:uniqueId val="{000000E2-EF64-4884-9625-07F96963947E}"/>
            </c:ext>
          </c:extLst>
        </c:ser>
        <c:ser>
          <c:idx val="19"/>
          <c:order val="19"/>
          <c:tx>
            <c:strRef>
              <c:f>'pivot-fielding'!$AZ$3:$AZ$4</c:f>
              <c:strCache>
                <c:ptCount val="1"/>
                <c:pt idx="0">
                  <c:v>Delhi</c:v>
                </c:pt>
              </c:strCache>
            </c:strRef>
          </c:tx>
          <c:spPr>
            <a:solidFill>
              <a:schemeClr val="accent2">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'pivot-fielding'!$AZ$5:$AZ$14</c:f>
              <c:numCache>
                <c:formatCode>General</c:formatCode>
                <c:ptCount val="9"/>
                <c:pt idx="0">
                  <c:v>6</c:v>
                </c:pt>
                <c:pt idx="4">
                  <c:v>4</c:v>
                </c:pt>
                <c:pt idx="6">
                  <c:v>2</c:v>
                </c:pt>
                <c:pt idx="7">
                  <c:v>2</c:v>
                </c:pt>
                <c:pt idx="8">
                  <c:v>6</c:v>
                </c:pt>
              </c:numCache>
            </c:numRef>
          </c:val>
          <c:extLst>
            <c:ext xmlns:c16="http://schemas.microsoft.com/office/drawing/2014/chart" uri="{C3380CC4-5D6E-409C-BE32-E72D297353CC}">
              <c16:uniqueId val="{000000E3-EF64-4884-9625-07F96963947E}"/>
            </c:ext>
          </c:extLst>
        </c:ser>
        <c:ser>
          <c:idx val="20"/>
          <c:order val="20"/>
          <c:tx>
            <c:strRef>
              <c:f>'pivot-fielding'!$BA$3:$BA$4</c:f>
              <c:strCache>
                <c:ptCount val="1"/>
                <c:pt idx="0">
                  <c:v>Dhaka</c:v>
                </c:pt>
              </c:strCache>
            </c:strRef>
          </c:tx>
          <c:spPr>
            <a:solidFill>
              <a:schemeClr val="accent3">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'pivot-fielding'!$BA$5:$BA$14</c:f>
              <c:numCache>
                <c:formatCode>General</c:formatCode>
                <c:ptCount val="9"/>
                <c:pt idx="1">
                  <c:v>8</c:v>
                </c:pt>
              </c:numCache>
            </c:numRef>
          </c:val>
          <c:extLst>
            <c:ext xmlns:c16="http://schemas.microsoft.com/office/drawing/2014/chart" uri="{C3380CC4-5D6E-409C-BE32-E72D297353CC}">
              <c16:uniqueId val="{000000E4-EF64-4884-9625-07F96963947E}"/>
            </c:ext>
          </c:extLst>
        </c:ser>
        <c:ser>
          <c:idx val="21"/>
          <c:order val="21"/>
          <c:tx>
            <c:strRef>
              <c:f>'pivot-fielding'!$BB$3:$BB$4</c:f>
              <c:strCache>
                <c:ptCount val="1"/>
                <c:pt idx="0">
                  <c:v>Durban</c:v>
                </c:pt>
              </c:strCache>
            </c:strRef>
          </c:tx>
          <c:spPr>
            <a:solidFill>
              <a:schemeClr val="accent4">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'pivot-fielding'!$BB$5:$BB$14</c:f>
              <c:numCache>
                <c:formatCode>General</c:formatCode>
                <c:ptCount val="9"/>
                <c:pt idx="5">
                  <c:v>8</c:v>
                </c:pt>
              </c:numCache>
            </c:numRef>
          </c:val>
          <c:extLst>
            <c:ext xmlns:c16="http://schemas.microsoft.com/office/drawing/2014/chart" uri="{C3380CC4-5D6E-409C-BE32-E72D297353CC}">
              <c16:uniqueId val="{000000E5-EF64-4884-9625-07F96963947E}"/>
            </c:ext>
          </c:extLst>
        </c:ser>
        <c:ser>
          <c:idx val="22"/>
          <c:order val="22"/>
          <c:tx>
            <c:strRef>
              <c:f>'pivot-fielding'!$BC$3:$BC$4</c:f>
              <c:strCache>
                <c:ptCount val="1"/>
                <c:pt idx="0">
                  <c:v>Faisalabad</c:v>
                </c:pt>
              </c:strCache>
            </c:strRef>
          </c:tx>
          <c:spPr>
            <a:solidFill>
              <a:schemeClr val="accent5">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'pivot-fielding'!$BC$5:$BC$14</c:f>
              <c:numCache>
                <c:formatCode>General</c:formatCode>
                <c:ptCount val="9"/>
                <c:pt idx="4">
                  <c:v>3</c:v>
                </c:pt>
              </c:numCache>
            </c:numRef>
          </c:val>
          <c:extLst>
            <c:ext xmlns:c16="http://schemas.microsoft.com/office/drawing/2014/chart" uri="{C3380CC4-5D6E-409C-BE32-E72D297353CC}">
              <c16:uniqueId val="{000000E6-EF64-4884-9625-07F96963947E}"/>
            </c:ext>
          </c:extLst>
        </c:ser>
        <c:ser>
          <c:idx val="23"/>
          <c:order val="23"/>
          <c:tx>
            <c:strRef>
              <c:f>'pivot-fielding'!$BD$3:$BD$4</c:f>
              <c:strCache>
                <c:ptCount val="1"/>
                <c:pt idx="0">
                  <c:v>Galle</c:v>
                </c:pt>
              </c:strCache>
            </c:strRef>
          </c:tx>
          <c:spPr>
            <a:solidFill>
              <a:schemeClr val="accent6">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'pivot-fielding'!$BD$5:$BD$14</c:f>
              <c:numCache>
                <c:formatCode>General</c:formatCode>
                <c:ptCount val="9"/>
                <c:pt idx="6">
                  <c:v>4</c:v>
                </c:pt>
              </c:numCache>
            </c:numRef>
          </c:val>
          <c:extLst>
            <c:ext xmlns:c16="http://schemas.microsoft.com/office/drawing/2014/chart" uri="{C3380CC4-5D6E-409C-BE32-E72D297353CC}">
              <c16:uniqueId val="{000000E7-EF64-4884-9625-07F96963947E}"/>
            </c:ext>
          </c:extLst>
        </c:ser>
        <c:ser>
          <c:idx val="24"/>
          <c:order val="24"/>
          <c:tx>
            <c:strRef>
              <c:f>'pivot-fielding'!$BE$3:$BE$4</c:f>
              <c:strCache>
                <c:ptCount val="1"/>
                <c:pt idx="0">
                  <c:v>Georgetown</c:v>
                </c:pt>
              </c:strCache>
            </c:strRef>
          </c:tx>
          <c:spPr>
            <a:solidFill>
              <a:schemeClr val="accent1">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'pivot-fielding'!$BE$5:$BE$14</c:f>
              <c:numCache>
                <c:formatCode>General</c:formatCode>
                <c:ptCount val="9"/>
                <c:pt idx="7">
                  <c:v>2</c:v>
                </c:pt>
              </c:numCache>
            </c:numRef>
          </c:val>
          <c:extLst>
            <c:ext xmlns:c16="http://schemas.microsoft.com/office/drawing/2014/chart" uri="{C3380CC4-5D6E-409C-BE32-E72D297353CC}">
              <c16:uniqueId val="{000000E8-EF64-4884-9625-07F96963947E}"/>
            </c:ext>
          </c:extLst>
        </c:ser>
        <c:ser>
          <c:idx val="25"/>
          <c:order val="25"/>
          <c:tx>
            <c:strRef>
              <c:f>'pivot-fielding'!$BF$3:$BF$4</c:f>
              <c:strCache>
                <c:ptCount val="1"/>
                <c:pt idx="0">
                  <c:v>Hamilton</c:v>
                </c:pt>
              </c:strCache>
            </c:strRef>
          </c:tx>
          <c:spPr>
            <a:solidFill>
              <a:schemeClr val="accent2">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'pivot-fielding'!$BF$5:$BF$14</c:f>
              <c:numCache>
                <c:formatCode>General</c:formatCode>
                <c:ptCount val="9"/>
                <c:pt idx="3">
                  <c:v>8</c:v>
                </c:pt>
              </c:numCache>
            </c:numRef>
          </c:val>
          <c:extLst>
            <c:ext xmlns:c16="http://schemas.microsoft.com/office/drawing/2014/chart" uri="{C3380CC4-5D6E-409C-BE32-E72D297353CC}">
              <c16:uniqueId val="{000000E9-EF64-4884-9625-07F96963947E}"/>
            </c:ext>
          </c:extLst>
        </c:ser>
        <c:ser>
          <c:idx val="26"/>
          <c:order val="26"/>
          <c:tx>
            <c:strRef>
              <c:f>'pivot-fielding'!$BG$3:$BG$4</c:f>
              <c:strCache>
                <c:ptCount val="1"/>
                <c:pt idx="0">
                  <c:v>Harare</c:v>
                </c:pt>
              </c:strCache>
            </c:strRef>
          </c:tx>
          <c:spPr>
            <a:solidFill>
              <a:schemeClr val="accent3">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'pivot-fielding'!$BG$5:$BG$14</c:f>
              <c:numCache>
                <c:formatCode>General</c:formatCode>
                <c:ptCount val="9"/>
                <c:pt idx="8">
                  <c:v>6</c:v>
                </c:pt>
              </c:numCache>
            </c:numRef>
          </c:val>
          <c:extLst>
            <c:ext xmlns:c16="http://schemas.microsoft.com/office/drawing/2014/chart" uri="{C3380CC4-5D6E-409C-BE32-E72D297353CC}">
              <c16:uniqueId val="{000000EA-EF64-4884-9625-07F96963947E}"/>
            </c:ext>
          </c:extLst>
        </c:ser>
        <c:ser>
          <c:idx val="27"/>
          <c:order val="27"/>
          <c:tx>
            <c:strRef>
              <c:f>'pivot-fielding'!$BH$3:$BH$4</c:f>
              <c:strCache>
                <c:ptCount val="1"/>
                <c:pt idx="0">
                  <c:v>Hyderabad (Deccan)</c:v>
                </c:pt>
              </c:strCache>
            </c:strRef>
          </c:tx>
          <c:spPr>
            <a:solidFill>
              <a:schemeClr val="accent4">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'pivot-fielding'!$BH$5:$BH$14</c:f>
              <c:numCache>
                <c:formatCode>General</c:formatCode>
                <c:ptCount val="9"/>
                <c:pt idx="0">
                  <c:v>2</c:v>
                </c:pt>
                <c:pt idx="3">
                  <c:v>4</c:v>
                </c:pt>
              </c:numCache>
            </c:numRef>
          </c:val>
          <c:extLst>
            <c:ext xmlns:c16="http://schemas.microsoft.com/office/drawing/2014/chart" uri="{C3380CC4-5D6E-409C-BE32-E72D297353CC}">
              <c16:uniqueId val="{000000EB-EF64-4884-9625-07F96963947E}"/>
            </c:ext>
          </c:extLst>
        </c:ser>
        <c:ser>
          <c:idx val="28"/>
          <c:order val="28"/>
          <c:tx>
            <c:strRef>
              <c:f>'pivot-fielding'!$BI$3:$BI$4</c:f>
              <c:strCache>
                <c:ptCount val="1"/>
                <c:pt idx="0">
                  <c:v>Johannesburg</c:v>
                </c:pt>
              </c:strCache>
            </c:strRef>
          </c:tx>
          <c:spPr>
            <a:solidFill>
              <a:schemeClr val="accent5">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'pivot-fielding'!$BI$5:$BI$14</c:f>
              <c:numCache>
                <c:formatCode>General</c:formatCode>
                <c:ptCount val="9"/>
                <c:pt idx="5">
                  <c:v>6</c:v>
                </c:pt>
              </c:numCache>
            </c:numRef>
          </c:val>
          <c:extLst>
            <c:ext xmlns:c16="http://schemas.microsoft.com/office/drawing/2014/chart" uri="{C3380CC4-5D6E-409C-BE32-E72D297353CC}">
              <c16:uniqueId val="{000000EC-EF64-4884-9625-07F96963947E}"/>
            </c:ext>
          </c:extLst>
        </c:ser>
        <c:ser>
          <c:idx val="29"/>
          <c:order val="29"/>
          <c:tx>
            <c:strRef>
              <c:f>'pivot-fielding'!$BJ$3:$BJ$4</c:f>
              <c:strCache>
                <c:ptCount val="1"/>
                <c:pt idx="0">
                  <c:v>Kandy</c:v>
                </c:pt>
              </c:strCache>
            </c:strRef>
          </c:tx>
          <c:spPr>
            <a:solidFill>
              <a:schemeClr val="accent6">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'pivot-fielding'!$BJ$5:$BJ$14</c:f>
              <c:numCache>
                <c:formatCode>General</c:formatCode>
                <c:ptCount val="9"/>
                <c:pt idx="6">
                  <c:v>1</c:v>
                </c:pt>
              </c:numCache>
            </c:numRef>
          </c:val>
          <c:extLst>
            <c:ext xmlns:c16="http://schemas.microsoft.com/office/drawing/2014/chart" uri="{C3380CC4-5D6E-409C-BE32-E72D297353CC}">
              <c16:uniqueId val="{000000ED-EF64-4884-9625-07F96963947E}"/>
            </c:ext>
          </c:extLst>
        </c:ser>
        <c:ser>
          <c:idx val="30"/>
          <c:order val="30"/>
          <c:tx>
            <c:strRef>
              <c:f>'pivot-fielding'!$BK$3:$BK$4</c:f>
              <c:strCache>
                <c:ptCount val="1"/>
                <c:pt idx="0">
                  <c:v>Kanpur</c:v>
                </c:pt>
              </c:strCache>
            </c:strRef>
          </c:tx>
          <c:spPr>
            <a:solidFill>
              <a:schemeClr val="accent1">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'pivot-fielding'!$BK$5:$BK$14</c:f>
              <c:numCache>
                <c:formatCode>General</c:formatCode>
                <c:ptCount val="9"/>
                <c:pt idx="3">
                  <c:v>2</c:v>
                </c:pt>
                <c:pt idx="5">
                  <c:v>4</c:v>
                </c:pt>
                <c:pt idx="6">
                  <c:v>2</c:v>
                </c:pt>
              </c:numCache>
            </c:numRef>
          </c:val>
          <c:extLst>
            <c:ext xmlns:c16="http://schemas.microsoft.com/office/drawing/2014/chart" uri="{C3380CC4-5D6E-409C-BE32-E72D297353CC}">
              <c16:uniqueId val="{000000EE-EF64-4884-9625-07F96963947E}"/>
            </c:ext>
          </c:extLst>
        </c:ser>
        <c:ser>
          <c:idx val="31"/>
          <c:order val="31"/>
          <c:tx>
            <c:strRef>
              <c:f>'pivot-fielding'!$BL$3:$BL$4</c:f>
              <c:strCache>
                <c:ptCount val="1"/>
                <c:pt idx="0">
                  <c:v>Karachi</c:v>
                </c:pt>
              </c:strCache>
            </c:strRef>
          </c:tx>
          <c:spPr>
            <a:solidFill>
              <a:schemeClr val="accent2">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'pivot-fielding'!$BL$5:$BL$14</c:f>
              <c:numCache>
                <c:formatCode>General</c:formatCode>
                <c:ptCount val="9"/>
                <c:pt idx="4">
                  <c:v>4</c:v>
                </c:pt>
              </c:numCache>
            </c:numRef>
          </c:val>
          <c:extLst>
            <c:ext xmlns:c16="http://schemas.microsoft.com/office/drawing/2014/chart" uri="{C3380CC4-5D6E-409C-BE32-E72D297353CC}">
              <c16:uniqueId val="{000000EF-EF64-4884-9625-07F96963947E}"/>
            </c:ext>
          </c:extLst>
        </c:ser>
        <c:ser>
          <c:idx val="32"/>
          <c:order val="32"/>
          <c:tx>
            <c:strRef>
              <c:f>'pivot-fielding'!$BM$3:$BM$4</c:f>
              <c:strCache>
                <c:ptCount val="1"/>
                <c:pt idx="0">
                  <c:v>Kingston</c:v>
                </c:pt>
              </c:strCache>
            </c:strRef>
          </c:tx>
          <c:spPr>
            <a:solidFill>
              <a:schemeClr val="accent3">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'pivot-fielding'!$BM$5:$BM$14</c:f>
              <c:numCache>
                <c:formatCode>General</c:formatCode>
                <c:ptCount val="9"/>
                <c:pt idx="7">
                  <c:v>4</c:v>
                </c:pt>
              </c:numCache>
            </c:numRef>
          </c:val>
          <c:extLst>
            <c:ext xmlns:c16="http://schemas.microsoft.com/office/drawing/2014/chart" uri="{C3380CC4-5D6E-409C-BE32-E72D297353CC}">
              <c16:uniqueId val="{000000F0-EF64-4884-9625-07F96963947E}"/>
            </c:ext>
          </c:extLst>
        </c:ser>
        <c:ser>
          <c:idx val="33"/>
          <c:order val="33"/>
          <c:tx>
            <c:strRef>
              <c:f>'pivot-fielding'!$BN$3:$BN$4</c:f>
              <c:strCache>
                <c:ptCount val="1"/>
                <c:pt idx="0">
                  <c:v>Kolkata</c:v>
                </c:pt>
              </c:strCache>
            </c:strRef>
          </c:tx>
          <c:spPr>
            <a:solidFill>
              <a:schemeClr val="accent4">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'pivot-fielding'!$BN$5:$BN$14</c:f>
              <c:numCache>
                <c:formatCode>General</c:formatCode>
                <c:ptCount val="9"/>
                <c:pt idx="0">
                  <c:v>4</c:v>
                </c:pt>
                <c:pt idx="2">
                  <c:v>4</c:v>
                </c:pt>
                <c:pt idx="4">
                  <c:v>6</c:v>
                </c:pt>
                <c:pt idx="5">
                  <c:v>6</c:v>
                </c:pt>
                <c:pt idx="7">
                  <c:v>5</c:v>
                </c:pt>
              </c:numCache>
            </c:numRef>
          </c:val>
          <c:extLst>
            <c:ext xmlns:c16="http://schemas.microsoft.com/office/drawing/2014/chart" uri="{C3380CC4-5D6E-409C-BE32-E72D297353CC}">
              <c16:uniqueId val="{000000F1-EF64-4884-9625-07F96963947E}"/>
            </c:ext>
          </c:extLst>
        </c:ser>
        <c:ser>
          <c:idx val="34"/>
          <c:order val="34"/>
          <c:tx>
            <c:strRef>
              <c:f>'pivot-fielding'!$BO$3:$BO$4</c:f>
              <c:strCache>
                <c:ptCount val="1"/>
                <c:pt idx="0">
                  <c:v>Lahore</c:v>
                </c:pt>
              </c:strCache>
            </c:strRef>
          </c:tx>
          <c:spPr>
            <a:solidFill>
              <a:schemeClr val="accent5">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'pivot-fielding'!$BO$5:$BO$14</c:f>
              <c:numCache>
                <c:formatCode>General</c:formatCode>
                <c:ptCount val="9"/>
                <c:pt idx="4">
                  <c:v>4</c:v>
                </c:pt>
              </c:numCache>
            </c:numRef>
          </c:val>
          <c:extLst>
            <c:ext xmlns:c16="http://schemas.microsoft.com/office/drawing/2014/chart" uri="{C3380CC4-5D6E-409C-BE32-E72D297353CC}">
              <c16:uniqueId val="{000000F2-EF64-4884-9625-07F96963947E}"/>
            </c:ext>
          </c:extLst>
        </c:ser>
        <c:ser>
          <c:idx val="35"/>
          <c:order val="35"/>
          <c:tx>
            <c:strRef>
              <c:f>'pivot-fielding'!$BP$3:$BP$4</c:f>
              <c:strCache>
                <c:ptCount val="1"/>
                <c:pt idx="0">
                  <c:v>Leeds</c:v>
                </c:pt>
              </c:strCache>
            </c:strRef>
          </c:tx>
          <c:spPr>
            <a:solidFill>
              <a:schemeClr val="accent6">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'pivot-fielding'!$BP$5:$BP$14</c:f>
              <c:numCache>
                <c:formatCode>General</c:formatCode>
                <c:ptCount val="9"/>
                <c:pt idx="2">
                  <c:v>2</c:v>
                </c:pt>
              </c:numCache>
            </c:numRef>
          </c:val>
          <c:extLst>
            <c:ext xmlns:c16="http://schemas.microsoft.com/office/drawing/2014/chart" uri="{C3380CC4-5D6E-409C-BE32-E72D297353CC}">
              <c16:uniqueId val="{000000F3-EF64-4884-9625-07F96963947E}"/>
            </c:ext>
          </c:extLst>
        </c:ser>
        <c:ser>
          <c:idx val="36"/>
          <c:order val="36"/>
          <c:tx>
            <c:strRef>
              <c:f>'pivot-fielding'!$BQ$3:$BQ$4</c:f>
              <c:strCache>
                <c:ptCount val="1"/>
                <c:pt idx="0">
                  <c:v>Lord's</c:v>
                </c:pt>
              </c:strCache>
            </c:strRef>
          </c:tx>
          <c:spPr>
            <a:solidFill>
              <a:schemeClr val="accent1">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'pivot-fielding'!$BQ$5:$BQ$14</c:f>
              <c:numCache>
                <c:formatCode>General</c:formatCode>
                <c:ptCount val="9"/>
                <c:pt idx="2">
                  <c:v>10</c:v>
                </c:pt>
              </c:numCache>
            </c:numRef>
          </c:val>
          <c:extLst>
            <c:ext xmlns:c16="http://schemas.microsoft.com/office/drawing/2014/chart" uri="{C3380CC4-5D6E-409C-BE32-E72D297353CC}">
              <c16:uniqueId val="{000000F4-EF64-4884-9625-07F96963947E}"/>
            </c:ext>
          </c:extLst>
        </c:ser>
        <c:ser>
          <c:idx val="37"/>
          <c:order val="37"/>
          <c:tx>
            <c:strRef>
              <c:f>'pivot-fielding'!$BR$3:$BR$4</c:f>
              <c:strCache>
                <c:ptCount val="1"/>
                <c:pt idx="0">
                  <c:v>Lucknow</c:v>
                </c:pt>
              </c:strCache>
            </c:strRef>
          </c:tx>
          <c:spPr>
            <a:solidFill>
              <a:schemeClr val="accent2">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'pivot-fielding'!$BR$5:$BR$14</c:f>
              <c:numCache>
                <c:formatCode>General</c:formatCode>
                <c:ptCount val="9"/>
                <c:pt idx="6">
                  <c:v>2</c:v>
                </c:pt>
              </c:numCache>
            </c:numRef>
          </c:val>
          <c:extLst>
            <c:ext xmlns:c16="http://schemas.microsoft.com/office/drawing/2014/chart" uri="{C3380CC4-5D6E-409C-BE32-E72D297353CC}">
              <c16:uniqueId val="{000000F5-EF64-4884-9625-07F96963947E}"/>
            </c:ext>
          </c:extLst>
        </c:ser>
        <c:ser>
          <c:idx val="38"/>
          <c:order val="38"/>
          <c:tx>
            <c:strRef>
              <c:f>'pivot-fielding'!$BS$3:$BS$4</c:f>
              <c:strCache>
                <c:ptCount val="1"/>
                <c:pt idx="0">
                  <c:v>Manchester</c:v>
                </c:pt>
              </c:strCache>
            </c:strRef>
          </c:tx>
          <c:spPr>
            <a:solidFill>
              <a:schemeClr val="accent3">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'pivot-fielding'!$BS$5:$BS$14</c:f>
              <c:numCache>
                <c:formatCode>General</c:formatCode>
                <c:ptCount val="9"/>
                <c:pt idx="2">
                  <c:v>2</c:v>
                </c:pt>
              </c:numCache>
            </c:numRef>
          </c:val>
          <c:extLst>
            <c:ext xmlns:c16="http://schemas.microsoft.com/office/drawing/2014/chart" uri="{C3380CC4-5D6E-409C-BE32-E72D297353CC}">
              <c16:uniqueId val="{000000F6-EF64-4884-9625-07F96963947E}"/>
            </c:ext>
          </c:extLst>
        </c:ser>
        <c:ser>
          <c:idx val="39"/>
          <c:order val="39"/>
          <c:tx>
            <c:strRef>
              <c:f>'pivot-fielding'!$BT$3:$BT$4</c:f>
              <c:strCache>
                <c:ptCount val="1"/>
                <c:pt idx="0">
                  <c:v>Melbourne</c:v>
                </c:pt>
              </c:strCache>
            </c:strRef>
          </c:tx>
          <c:spPr>
            <a:solidFill>
              <a:schemeClr val="accent4">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'pivot-fielding'!$BT$5:$BT$14</c:f>
              <c:numCache>
                <c:formatCode>General</c:formatCode>
                <c:ptCount val="9"/>
                <c:pt idx="0">
                  <c:v>10</c:v>
                </c:pt>
              </c:numCache>
            </c:numRef>
          </c:val>
          <c:extLst>
            <c:ext xmlns:c16="http://schemas.microsoft.com/office/drawing/2014/chart" uri="{C3380CC4-5D6E-409C-BE32-E72D297353CC}">
              <c16:uniqueId val="{000000F7-EF64-4884-9625-07F96963947E}"/>
            </c:ext>
          </c:extLst>
        </c:ser>
        <c:ser>
          <c:idx val="40"/>
          <c:order val="40"/>
          <c:tx>
            <c:strRef>
              <c:f>'pivot-fielding'!$BU$3:$BU$4</c:f>
              <c:strCache>
                <c:ptCount val="1"/>
                <c:pt idx="0">
                  <c:v>Mohali</c:v>
                </c:pt>
              </c:strCache>
            </c:strRef>
          </c:tx>
          <c:spPr>
            <a:solidFill>
              <a:schemeClr val="accent5">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'pivot-fielding'!$BU$5:$BU$14</c:f>
              <c:numCache>
                <c:formatCode>General</c:formatCode>
                <c:ptCount val="9"/>
                <c:pt idx="0">
                  <c:v>6</c:v>
                </c:pt>
                <c:pt idx="2">
                  <c:v>6</c:v>
                </c:pt>
                <c:pt idx="3">
                  <c:v>3</c:v>
                </c:pt>
                <c:pt idx="4">
                  <c:v>2</c:v>
                </c:pt>
                <c:pt idx="6">
                  <c:v>2</c:v>
                </c:pt>
                <c:pt idx="7">
                  <c:v>2</c:v>
                </c:pt>
              </c:numCache>
            </c:numRef>
          </c:val>
          <c:extLst>
            <c:ext xmlns:c16="http://schemas.microsoft.com/office/drawing/2014/chart" uri="{C3380CC4-5D6E-409C-BE32-E72D297353CC}">
              <c16:uniqueId val="{000000F8-EF64-4884-9625-07F96963947E}"/>
            </c:ext>
          </c:extLst>
        </c:ser>
        <c:ser>
          <c:idx val="41"/>
          <c:order val="41"/>
          <c:tx>
            <c:strRef>
              <c:f>'pivot-fielding'!$BV$3:$BV$4</c:f>
              <c:strCache>
                <c:ptCount val="1"/>
                <c:pt idx="0">
                  <c:v>Multan</c:v>
                </c:pt>
              </c:strCache>
            </c:strRef>
          </c:tx>
          <c:spPr>
            <a:solidFill>
              <a:schemeClr val="accent6">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'pivot-fielding'!$BV$5:$BV$14</c:f>
              <c:numCache>
                <c:formatCode>General</c:formatCode>
                <c:ptCount val="9"/>
                <c:pt idx="4">
                  <c:v>2</c:v>
                </c:pt>
              </c:numCache>
            </c:numRef>
          </c:val>
          <c:extLst>
            <c:ext xmlns:c16="http://schemas.microsoft.com/office/drawing/2014/chart" uri="{C3380CC4-5D6E-409C-BE32-E72D297353CC}">
              <c16:uniqueId val="{000000F9-EF64-4884-9625-07F96963947E}"/>
            </c:ext>
          </c:extLst>
        </c:ser>
        <c:ser>
          <c:idx val="42"/>
          <c:order val="42"/>
          <c:tx>
            <c:strRef>
              <c:f>'pivot-fielding'!$BW$3:$BW$4</c:f>
              <c:strCache>
                <c:ptCount val="1"/>
                <c:pt idx="0">
                  <c:v>Mumbai</c:v>
                </c:pt>
              </c:strCache>
            </c:strRef>
          </c:tx>
          <c:spPr>
            <a:solidFill>
              <a:schemeClr val="accent1">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'pivot-fielding'!$BW$5:$BW$14</c:f>
              <c:numCache>
                <c:formatCode>General</c:formatCode>
                <c:ptCount val="9"/>
                <c:pt idx="0">
                  <c:v>4</c:v>
                </c:pt>
                <c:pt idx="2">
                  <c:v>6</c:v>
                </c:pt>
                <c:pt idx="5">
                  <c:v>2</c:v>
                </c:pt>
                <c:pt idx="6">
                  <c:v>2</c:v>
                </c:pt>
                <c:pt idx="7">
                  <c:v>8</c:v>
                </c:pt>
              </c:numCache>
            </c:numRef>
          </c:val>
          <c:extLst>
            <c:ext xmlns:c16="http://schemas.microsoft.com/office/drawing/2014/chart" uri="{C3380CC4-5D6E-409C-BE32-E72D297353CC}">
              <c16:uniqueId val="{000000FA-EF64-4884-9625-07F96963947E}"/>
            </c:ext>
          </c:extLst>
        </c:ser>
        <c:ser>
          <c:idx val="43"/>
          <c:order val="43"/>
          <c:tx>
            <c:strRef>
              <c:f>'pivot-fielding'!$BX$3:$BX$4</c:f>
              <c:strCache>
                <c:ptCount val="1"/>
                <c:pt idx="0">
                  <c:v>Mumbai (BS)</c:v>
                </c:pt>
              </c:strCache>
            </c:strRef>
          </c:tx>
          <c:spPr>
            <a:solidFill>
              <a:schemeClr val="accent2">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'pivot-fielding'!$BX$5:$BX$14</c:f>
              <c:numCache>
                <c:formatCode>General</c:formatCode>
                <c:ptCount val="9"/>
                <c:pt idx="6">
                  <c:v>2</c:v>
                </c:pt>
              </c:numCache>
            </c:numRef>
          </c:val>
          <c:extLst>
            <c:ext xmlns:c16="http://schemas.microsoft.com/office/drawing/2014/chart" uri="{C3380CC4-5D6E-409C-BE32-E72D297353CC}">
              <c16:uniqueId val="{000000FB-EF64-4884-9625-07F96963947E}"/>
            </c:ext>
          </c:extLst>
        </c:ser>
        <c:ser>
          <c:idx val="44"/>
          <c:order val="44"/>
          <c:tx>
            <c:strRef>
              <c:f>'pivot-fielding'!$BY$3:$BY$4</c:f>
              <c:strCache>
                <c:ptCount val="1"/>
                <c:pt idx="0">
                  <c:v>Nagpur</c:v>
                </c:pt>
              </c:strCache>
            </c:strRef>
          </c:tx>
          <c:spPr>
            <a:solidFill>
              <a:schemeClr val="accent3">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'pivot-fielding'!$BY$5:$BY$14</c:f>
              <c:numCache>
                <c:formatCode>General</c:formatCode>
                <c:ptCount val="9"/>
                <c:pt idx="0">
                  <c:v>4</c:v>
                </c:pt>
                <c:pt idx="2">
                  <c:v>4</c:v>
                </c:pt>
                <c:pt idx="3">
                  <c:v>2</c:v>
                </c:pt>
                <c:pt idx="5">
                  <c:v>1</c:v>
                </c:pt>
                <c:pt idx="7">
                  <c:v>2</c:v>
                </c:pt>
                <c:pt idx="8">
                  <c:v>4</c:v>
                </c:pt>
              </c:numCache>
            </c:numRef>
          </c:val>
          <c:extLst>
            <c:ext xmlns:c16="http://schemas.microsoft.com/office/drawing/2014/chart" uri="{C3380CC4-5D6E-409C-BE32-E72D297353CC}">
              <c16:uniqueId val="{000000FC-EF64-4884-9625-07F96963947E}"/>
            </c:ext>
          </c:extLst>
        </c:ser>
        <c:ser>
          <c:idx val="45"/>
          <c:order val="45"/>
          <c:tx>
            <c:strRef>
              <c:f>'pivot-fielding'!$BZ$3:$BZ$4</c:f>
              <c:strCache>
                <c:ptCount val="1"/>
                <c:pt idx="0">
                  <c:v>Napier</c:v>
                </c:pt>
              </c:strCache>
            </c:strRef>
          </c:tx>
          <c:spPr>
            <a:solidFill>
              <a:schemeClr val="accent4">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'pivot-fielding'!$BZ$5:$BZ$14</c:f>
              <c:numCache>
                <c:formatCode>General</c:formatCode>
                <c:ptCount val="9"/>
                <c:pt idx="3">
                  <c:v>2</c:v>
                </c:pt>
              </c:numCache>
            </c:numRef>
          </c:val>
          <c:extLst>
            <c:ext xmlns:c16="http://schemas.microsoft.com/office/drawing/2014/chart" uri="{C3380CC4-5D6E-409C-BE32-E72D297353CC}">
              <c16:uniqueId val="{000000FD-EF64-4884-9625-07F96963947E}"/>
            </c:ext>
          </c:extLst>
        </c:ser>
        <c:ser>
          <c:idx val="46"/>
          <c:order val="46"/>
          <c:tx>
            <c:strRef>
              <c:f>'pivot-fielding'!$CA$3:$CA$4</c:f>
              <c:strCache>
                <c:ptCount val="1"/>
                <c:pt idx="0">
                  <c:v>Nottingham</c:v>
                </c:pt>
              </c:strCache>
            </c:strRef>
          </c:tx>
          <c:spPr>
            <a:solidFill>
              <a:schemeClr val="accent5">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'pivot-fielding'!$CA$5:$CA$14</c:f>
              <c:numCache>
                <c:formatCode>General</c:formatCode>
                <c:ptCount val="9"/>
                <c:pt idx="2">
                  <c:v>6</c:v>
                </c:pt>
              </c:numCache>
            </c:numRef>
          </c:val>
          <c:extLst>
            <c:ext xmlns:c16="http://schemas.microsoft.com/office/drawing/2014/chart" uri="{C3380CC4-5D6E-409C-BE32-E72D297353CC}">
              <c16:uniqueId val="{000000FE-EF64-4884-9625-07F96963947E}"/>
            </c:ext>
          </c:extLst>
        </c:ser>
        <c:ser>
          <c:idx val="47"/>
          <c:order val="47"/>
          <c:tx>
            <c:strRef>
              <c:f>'pivot-fielding'!$CB$3:$CB$4</c:f>
              <c:strCache>
                <c:ptCount val="1"/>
                <c:pt idx="0">
                  <c:v>Perth</c:v>
                </c:pt>
              </c:strCache>
            </c:strRef>
          </c:tx>
          <c:spPr>
            <a:solidFill>
              <a:schemeClr val="accent6">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'pivot-fielding'!$CB$5:$CB$14</c:f>
              <c:numCache>
                <c:formatCode>General</c:formatCode>
                <c:ptCount val="9"/>
                <c:pt idx="0">
                  <c:v>5</c:v>
                </c:pt>
              </c:numCache>
            </c:numRef>
          </c:val>
          <c:extLst>
            <c:ext xmlns:c16="http://schemas.microsoft.com/office/drawing/2014/chart" uri="{C3380CC4-5D6E-409C-BE32-E72D297353CC}">
              <c16:uniqueId val="{000000FF-EF64-4884-9625-07F96963947E}"/>
            </c:ext>
          </c:extLst>
        </c:ser>
        <c:ser>
          <c:idx val="48"/>
          <c:order val="48"/>
          <c:tx>
            <c:strRef>
              <c:f>'pivot-fielding'!$CC$3:$CC$4</c:f>
              <c:strCache>
                <c:ptCount val="1"/>
                <c:pt idx="0">
                  <c:v>Port Elizabeth</c:v>
                </c:pt>
              </c:strCache>
            </c:strRef>
          </c:tx>
          <c:spPr>
            <a:solidFill>
              <a:schemeClr val="accent1">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'pivot-fielding'!$CC$5:$CC$14</c:f>
              <c:numCache>
                <c:formatCode>General</c:formatCode>
                <c:ptCount val="9"/>
                <c:pt idx="5">
                  <c:v>4</c:v>
                </c:pt>
              </c:numCache>
            </c:numRef>
          </c:val>
          <c:extLst>
            <c:ext xmlns:c16="http://schemas.microsoft.com/office/drawing/2014/chart" uri="{C3380CC4-5D6E-409C-BE32-E72D297353CC}">
              <c16:uniqueId val="{00000100-EF64-4884-9625-07F96963947E}"/>
            </c:ext>
          </c:extLst>
        </c:ser>
        <c:ser>
          <c:idx val="49"/>
          <c:order val="49"/>
          <c:tx>
            <c:strRef>
              <c:f>'pivot-fielding'!$CD$3:$CD$4</c:f>
              <c:strCache>
                <c:ptCount val="1"/>
                <c:pt idx="0">
                  <c:v>Port of Spain</c:v>
                </c:pt>
              </c:strCache>
            </c:strRef>
          </c:tx>
          <c:spPr>
            <a:solidFill>
              <a:schemeClr val="accent2">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'pivot-fielding'!$CD$5:$CD$14</c:f>
              <c:numCache>
                <c:formatCode>General</c:formatCode>
                <c:ptCount val="9"/>
                <c:pt idx="7">
                  <c:v>4</c:v>
                </c:pt>
              </c:numCache>
            </c:numRef>
          </c:val>
          <c:extLst>
            <c:ext xmlns:c16="http://schemas.microsoft.com/office/drawing/2014/chart" uri="{C3380CC4-5D6E-409C-BE32-E72D297353CC}">
              <c16:uniqueId val="{00000101-EF64-4884-9625-07F96963947E}"/>
            </c:ext>
          </c:extLst>
        </c:ser>
        <c:ser>
          <c:idx val="50"/>
          <c:order val="50"/>
          <c:tx>
            <c:strRef>
              <c:f>'pivot-fielding'!$CE$3:$CE$4</c:f>
              <c:strCache>
                <c:ptCount val="1"/>
                <c:pt idx="0">
                  <c:v>Rawalpindi</c:v>
                </c:pt>
              </c:strCache>
            </c:strRef>
          </c:tx>
          <c:spPr>
            <a:solidFill>
              <a:schemeClr val="accent3">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'pivot-fielding'!$CE$5:$CE$14</c:f>
              <c:numCache>
                <c:formatCode>General</c:formatCode>
                <c:ptCount val="9"/>
                <c:pt idx="4">
                  <c:v>2</c:v>
                </c:pt>
              </c:numCache>
            </c:numRef>
          </c:val>
          <c:extLst>
            <c:ext xmlns:c16="http://schemas.microsoft.com/office/drawing/2014/chart" uri="{C3380CC4-5D6E-409C-BE32-E72D297353CC}">
              <c16:uniqueId val="{00000102-EF64-4884-9625-07F96963947E}"/>
            </c:ext>
          </c:extLst>
        </c:ser>
        <c:ser>
          <c:idx val="51"/>
          <c:order val="51"/>
          <c:tx>
            <c:strRef>
              <c:f>'pivot-fielding'!$CF$3:$CF$4</c:f>
              <c:strCache>
                <c:ptCount val="1"/>
                <c:pt idx="0">
                  <c:v>Sialkot</c:v>
                </c:pt>
              </c:strCache>
            </c:strRef>
          </c:tx>
          <c:spPr>
            <a:solidFill>
              <a:schemeClr val="accent4">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'pivot-fielding'!$CF$5:$CF$14</c:f>
              <c:numCache>
                <c:formatCode>General</c:formatCode>
                <c:ptCount val="9"/>
                <c:pt idx="4">
                  <c:v>1</c:v>
                </c:pt>
              </c:numCache>
            </c:numRef>
          </c:val>
          <c:extLst>
            <c:ext xmlns:c16="http://schemas.microsoft.com/office/drawing/2014/chart" uri="{C3380CC4-5D6E-409C-BE32-E72D297353CC}">
              <c16:uniqueId val="{00000103-EF64-4884-9625-07F96963947E}"/>
            </c:ext>
          </c:extLst>
        </c:ser>
        <c:ser>
          <c:idx val="52"/>
          <c:order val="52"/>
          <c:tx>
            <c:strRef>
              <c:f>'pivot-fielding'!$CG$3:$CG$4</c:f>
              <c:strCache>
                <c:ptCount val="1"/>
                <c:pt idx="0">
                  <c:v>St John's</c:v>
                </c:pt>
              </c:strCache>
            </c:strRef>
          </c:tx>
          <c:spPr>
            <a:solidFill>
              <a:schemeClr val="accent5">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'pivot-fielding'!$CG$5:$CG$14</c:f>
              <c:numCache>
                <c:formatCode>General</c:formatCode>
                <c:ptCount val="9"/>
                <c:pt idx="7">
                  <c:v>2</c:v>
                </c:pt>
              </c:numCache>
            </c:numRef>
          </c:val>
          <c:extLst>
            <c:ext xmlns:c16="http://schemas.microsoft.com/office/drawing/2014/chart" uri="{C3380CC4-5D6E-409C-BE32-E72D297353CC}">
              <c16:uniqueId val="{00000104-EF64-4884-9625-07F96963947E}"/>
            </c:ext>
          </c:extLst>
        </c:ser>
        <c:ser>
          <c:idx val="53"/>
          <c:order val="53"/>
          <c:tx>
            <c:strRef>
              <c:f>'pivot-fielding'!$CH$3:$CH$4</c:f>
              <c:strCache>
                <c:ptCount val="1"/>
                <c:pt idx="0">
                  <c:v>Sydney</c:v>
                </c:pt>
              </c:strCache>
            </c:strRef>
          </c:tx>
          <c:spPr>
            <a:solidFill>
              <a:schemeClr val="accent6">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'pivot-fielding'!$CH$5:$CH$14</c:f>
              <c:numCache>
                <c:formatCode>General</c:formatCode>
                <c:ptCount val="9"/>
                <c:pt idx="0">
                  <c:v>8</c:v>
                </c:pt>
              </c:numCache>
            </c:numRef>
          </c:val>
          <c:extLst>
            <c:ext xmlns:c16="http://schemas.microsoft.com/office/drawing/2014/chart" uri="{C3380CC4-5D6E-409C-BE32-E72D297353CC}">
              <c16:uniqueId val="{00000105-EF64-4884-9625-07F96963947E}"/>
            </c:ext>
          </c:extLst>
        </c:ser>
        <c:ser>
          <c:idx val="54"/>
          <c:order val="54"/>
          <c:tx>
            <c:strRef>
              <c:f>'pivot-fielding'!$CI$3:$CI$4</c:f>
              <c:strCache>
                <c:ptCount val="1"/>
                <c:pt idx="0">
                  <c:v>The Oval</c:v>
                </c:pt>
              </c:strCache>
            </c:strRef>
          </c:tx>
          <c:spPr>
            <a:solidFill>
              <a:schemeClr val="accent1"/>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'pivot-fielding'!$CI$5:$CI$14</c:f>
              <c:numCache>
                <c:formatCode>General</c:formatCode>
                <c:ptCount val="9"/>
                <c:pt idx="2">
                  <c:v>7</c:v>
                </c:pt>
              </c:numCache>
            </c:numRef>
          </c:val>
          <c:extLst>
            <c:ext xmlns:c16="http://schemas.microsoft.com/office/drawing/2014/chart" uri="{C3380CC4-5D6E-409C-BE32-E72D297353CC}">
              <c16:uniqueId val="{00000106-EF64-4884-9625-07F96963947E}"/>
            </c:ext>
          </c:extLst>
        </c:ser>
        <c:ser>
          <c:idx val="55"/>
          <c:order val="55"/>
          <c:tx>
            <c:strRef>
              <c:f>'pivot-fielding'!$CJ$3:$CJ$4</c:f>
              <c:strCache>
                <c:ptCount val="1"/>
                <c:pt idx="0">
                  <c:v>Wellington</c:v>
                </c:pt>
              </c:strCache>
            </c:strRef>
          </c:tx>
          <c:spPr>
            <a:solidFill>
              <a:schemeClr val="accent2"/>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'pivot-fielding'!$CJ$5:$CJ$14</c:f>
              <c:numCache>
                <c:formatCode>General</c:formatCode>
                <c:ptCount val="9"/>
                <c:pt idx="3">
                  <c:v>6</c:v>
                </c:pt>
              </c:numCache>
            </c:numRef>
          </c:val>
          <c:extLst>
            <c:ext xmlns:c16="http://schemas.microsoft.com/office/drawing/2014/chart" uri="{C3380CC4-5D6E-409C-BE32-E72D297353CC}">
              <c16:uniqueId val="{00000107-EF64-4884-9625-07F96963947E}"/>
            </c:ext>
          </c:extLst>
        </c:ser>
        <c:dLbls>
          <c:showLegendKey val="0"/>
          <c:showVal val="0"/>
          <c:showCatName val="0"/>
          <c:showSerName val="0"/>
          <c:showPercent val="0"/>
          <c:showBubbleSize val="0"/>
        </c:dLbls>
        <c:gapWidth val="150"/>
        <c:overlap val="100"/>
        <c:axId val="1171199544"/>
        <c:axId val="1171196344"/>
      </c:barChart>
      <c:catAx>
        <c:axId val="117119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96344"/>
        <c:crosses val="autoZero"/>
        <c:auto val="1"/>
        <c:lblAlgn val="ctr"/>
        <c:lblOffset val="100"/>
        <c:noMultiLvlLbl val="0"/>
      </c:catAx>
      <c:valAx>
        <c:axId val="1171196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9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Results with opposition during Fielding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'pivot-fielding'!$CO$11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'pivot-fielding'!$CN$12:$CN$21</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'pivot-fielding'!$CO$12:$CO$21</c:f>
              <c:numCache>
                <c:formatCode>General</c:formatCode>
                <c:ptCount val="9"/>
                <c:pt idx="0">
                  <c:v>74</c:v>
                </c:pt>
                <c:pt idx="1">
                  <c:v>14</c:v>
                </c:pt>
                <c:pt idx="2">
                  <c:v>60</c:v>
                </c:pt>
                <c:pt idx="3">
                  <c:v>42</c:v>
                </c:pt>
                <c:pt idx="4">
                  <c:v>32</c:v>
                </c:pt>
                <c:pt idx="5">
                  <c:v>47</c:v>
                </c:pt>
                <c:pt idx="6">
                  <c:v>42</c:v>
                </c:pt>
                <c:pt idx="7">
                  <c:v>37</c:v>
                </c:pt>
                <c:pt idx="8">
                  <c:v>18</c:v>
                </c:pt>
              </c:numCache>
            </c:numRef>
          </c:val>
          <c:extLst>
            <c:ext xmlns:c16="http://schemas.microsoft.com/office/drawing/2014/chart" uri="{C3380CC4-5D6E-409C-BE32-E72D297353CC}">
              <c16:uniqueId val="{00000000-78CD-402B-A593-D858349E799C}"/>
            </c:ext>
          </c:extLst>
        </c:ser>
        <c:dLbls>
          <c:dLblPos val="inEnd"/>
          <c:showLegendKey val="0"/>
          <c:showVal val="1"/>
          <c:showCatName val="0"/>
          <c:showSerName val="0"/>
          <c:showPercent val="0"/>
          <c:showBubbleSize val="0"/>
        </c:dLbls>
        <c:gapWidth val="65"/>
        <c:axId val="1184809336"/>
        <c:axId val="1184812856"/>
      </c:barChart>
      <c:catAx>
        <c:axId val="11848093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4812856"/>
        <c:crosses val="autoZero"/>
        <c:auto val="1"/>
        <c:lblAlgn val="ctr"/>
        <c:lblOffset val="100"/>
        <c:noMultiLvlLbl val="0"/>
      </c:catAx>
      <c:valAx>
        <c:axId val="11848128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4809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'pivot-fielding'!$DB$7:$DB$10</c:f>
              <c:strCache>
                <c:ptCount val="1"/>
                <c:pt idx="0">
                  <c:v>1989</c:v>
                </c:pt>
              </c:strCache>
            </c:strRef>
          </c:tx>
          <c:spPr>
            <a:solidFill>
              <a:schemeClr val="accent1"/>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'pivot-fielding'!$DB$11:$DB$20</c:f>
              <c:numCache>
                <c:formatCode>General</c:formatCode>
                <c:ptCount val="9"/>
                <c:pt idx="4">
                  <c:v>5</c:v>
                </c:pt>
              </c:numCache>
            </c:numRef>
          </c:val>
          <c:extLst>
            <c:ext xmlns:c16="http://schemas.microsoft.com/office/drawing/2014/chart" uri="{C3380CC4-5D6E-409C-BE32-E72D297353CC}">
              <c16:uniqueId val="{00000000-58E6-4F2C-8728-A70E00DC7124}"/>
            </c:ext>
          </c:extLst>
        </c:ser>
        <c:ser>
          <c:idx val="1"/>
          <c:order val="1"/>
          <c:tx>
            <c:strRef>
              <c:f>'pivot-fielding'!$DC$7:$DC$10</c:f>
              <c:strCache>
                <c:ptCount val="1"/>
                <c:pt idx="0">
                  <c:v>1990</c:v>
                </c:pt>
              </c:strCache>
            </c:strRef>
          </c:tx>
          <c:spPr>
            <a:solidFill>
              <a:schemeClr val="accent2"/>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'pivot-fielding'!$DC$11:$DC$20</c:f>
              <c:numCache>
                <c:formatCode>General</c:formatCode>
                <c:ptCount val="9"/>
                <c:pt idx="2">
                  <c:v>6</c:v>
                </c:pt>
                <c:pt idx="3">
                  <c:v>5</c:v>
                </c:pt>
                <c:pt idx="6">
                  <c:v>2</c:v>
                </c:pt>
              </c:numCache>
            </c:numRef>
          </c:val>
          <c:extLst>
            <c:ext xmlns:c16="http://schemas.microsoft.com/office/drawing/2014/chart" uri="{C3380CC4-5D6E-409C-BE32-E72D297353CC}">
              <c16:uniqueId val="{00000019-58E6-4F2C-8728-A70E00DC7124}"/>
            </c:ext>
          </c:extLst>
        </c:ser>
        <c:ser>
          <c:idx val="2"/>
          <c:order val="2"/>
          <c:tx>
            <c:strRef>
              <c:f>'pivot-fielding'!$DD$7:$DD$10</c:f>
              <c:strCache>
                <c:ptCount val="1"/>
                <c:pt idx="0">
                  <c:v>1991</c:v>
                </c:pt>
              </c:strCache>
            </c:strRef>
          </c:tx>
          <c:spPr>
            <a:solidFill>
              <a:schemeClr val="accent3"/>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'pivot-fielding'!$DD$11:$DD$20</c:f>
              <c:numCache>
                <c:formatCode>General</c:formatCode>
                <c:ptCount val="9"/>
                <c:pt idx="0">
                  <c:v>4</c:v>
                </c:pt>
              </c:numCache>
            </c:numRef>
          </c:val>
          <c:extLst>
            <c:ext xmlns:c16="http://schemas.microsoft.com/office/drawing/2014/chart" uri="{C3380CC4-5D6E-409C-BE32-E72D297353CC}">
              <c16:uniqueId val="{0000001A-58E6-4F2C-8728-A70E00DC7124}"/>
            </c:ext>
          </c:extLst>
        </c:ser>
        <c:ser>
          <c:idx val="3"/>
          <c:order val="3"/>
          <c:tx>
            <c:strRef>
              <c:f>'pivot-fielding'!$DE$7:$DE$10</c:f>
              <c:strCache>
                <c:ptCount val="1"/>
                <c:pt idx="0">
                  <c:v>1992</c:v>
                </c:pt>
              </c:strCache>
            </c:strRef>
          </c:tx>
          <c:spPr>
            <a:solidFill>
              <a:schemeClr val="accent4"/>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'pivot-fielding'!$DE$11:$DE$20</c:f>
              <c:numCache>
                <c:formatCode>General</c:formatCode>
                <c:ptCount val="9"/>
                <c:pt idx="0">
                  <c:v>6</c:v>
                </c:pt>
                <c:pt idx="5">
                  <c:v>6</c:v>
                </c:pt>
                <c:pt idx="8">
                  <c:v>2</c:v>
                </c:pt>
              </c:numCache>
            </c:numRef>
          </c:val>
          <c:extLst>
            <c:ext xmlns:c16="http://schemas.microsoft.com/office/drawing/2014/chart" uri="{C3380CC4-5D6E-409C-BE32-E72D297353CC}">
              <c16:uniqueId val="{0000001B-58E6-4F2C-8728-A70E00DC7124}"/>
            </c:ext>
          </c:extLst>
        </c:ser>
        <c:ser>
          <c:idx val="4"/>
          <c:order val="4"/>
          <c:tx>
            <c:strRef>
              <c:f>'pivot-fielding'!$DF$7:$DF$10</c:f>
              <c:strCache>
                <c:ptCount val="1"/>
                <c:pt idx="0">
                  <c:v>1993</c:v>
                </c:pt>
              </c:strCache>
            </c:strRef>
          </c:tx>
          <c:spPr>
            <a:solidFill>
              <a:schemeClr val="accent5"/>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'pivot-fielding'!$DF$11:$DF$20</c:f>
              <c:numCache>
                <c:formatCode>General</c:formatCode>
                <c:ptCount val="9"/>
                <c:pt idx="2">
                  <c:v>6</c:v>
                </c:pt>
                <c:pt idx="5">
                  <c:v>2</c:v>
                </c:pt>
                <c:pt idx="6">
                  <c:v>5</c:v>
                </c:pt>
                <c:pt idx="8">
                  <c:v>2</c:v>
                </c:pt>
              </c:numCache>
            </c:numRef>
          </c:val>
          <c:extLst>
            <c:ext xmlns:c16="http://schemas.microsoft.com/office/drawing/2014/chart" uri="{C3380CC4-5D6E-409C-BE32-E72D297353CC}">
              <c16:uniqueId val="{0000001C-58E6-4F2C-8728-A70E00DC7124}"/>
            </c:ext>
          </c:extLst>
        </c:ser>
        <c:ser>
          <c:idx val="5"/>
          <c:order val="5"/>
          <c:tx>
            <c:strRef>
              <c:f>'pivot-fielding'!$DG$7:$DG$10</c:f>
              <c:strCache>
                <c:ptCount val="1"/>
                <c:pt idx="0">
                  <c:v>1994</c:v>
                </c:pt>
              </c:strCache>
            </c:strRef>
          </c:tx>
          <c:spPr>
            <a:solidFill>
              <a:schemeClr val="accent6"/>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'pivot-fielding'!$DG$11:$DG$20</c:f>
              <c:numCache>
                <c:formatCode>General</c:formatCode>
                <c:ptCount val="9"/>
                <c:pt idx="3">
                  <c:v>2</c:v>
                </c:pt>
                <c:pt idx="6">
                  <c:v>6</c:v>
                </c:pt>
                <c:pt idx="7">
                  <c:v>6</c:v>
                </c:pt>
              </c:numCache>
            </c:numRef>
          </c:val>
          <c:extLst>
            <c:ext xmlns:c16="http://schemas.microsoft.com/office/drawing/2014/chart" uri="{C3380CC4-5D6E-409C-BE32-E72D297353CC}">
              <c16:uniqueId val="{0000001D-58E6-4F2C-8728-A70E00DC7124}"/>
            </c:ext>
          </c:extLst>
        </c:ser>
        <c:ser>
          <c:idx val="6"/>
          <c:order val="6"/>
          <c:tx>
            <c:strRef>
              <c:f>'pivot-fielding'!$DH$7:$DH$10</c:f>
              <c:strCache>
                <c:ptCount val="1"/>
                <c:pt idx="0">
                  <c:v>1995</c:v>
                </c:pt>
              </c:strCache>
            </c:strRef>
          </c:tx>
          <c:spPr>
            <a:solidFill>
              <a:schemeClr val="accent1">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'pivot-fielding'!$DH$11:$DH$20</c:f>
              <c:numCache>
                <c:formatCode>General</c:formatCode>
                <c:ptCount val="9"/>
                <c:pt idx="3">
                  <c:v>3</c:v>
                </c:pt>
              </c:numCache>
            </c:numRef>
          </c:val>
          <c:extLst>
            <c:ext xmlns:c16="http://schemas.microsoft.com/office/drawing/2014/chart" uri="{C3380CC4-5D6E-409C-BE32-E72D297353CC}">
              <c16:uniqueId val="{0000001E-58E6-4F2C-8728-A70E00DC7124}"/>
            </c:ext>
          </c:extLst>
        </c:ser>
        <c:ser>
          <c:idx val="7"/>
          <c:order val="7"/>
          <c:tx>
            <c:strRef>
              <c:f>'pivot-fielding'!$DI$7:$DI$10</c:f>
              <c:strCache>
                <c:ptCount val="1"/>
                <c:pt idx="0">
                  <c:v>1996</c:v>
                </c:pt>
              </c:strCache>
            </c:strRef>
          </c:tx>
          <c:spPr>
            <a:solidFill>
              <a:schemeClr val="accent2">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'pivot-fielding'!$DI$11:$DI$20</c:f>
              <c:numCache>
                <c:formatCode>General</c:formatCode>
                <c:ptCount val="9"/>
                <c:pt idx="0">
                  <c:v>2</c:v>
                </c:pt>
                <c:pt idx="2">
                  <c:v>5</c:v>
                </c:pt>
                <c:pt idx="5">
                  <c:v>8</c:v>
                </c:pt>
              </c:numCache>
            </c:numRef>
          </c:val>
          <c:extLst>
            <c:ext xmlns:c16="http://schemas.microsoft.com/office/drawing/2014/chart" uri="{C3380CC4-5D6E-409C-BE32-E72D297353CC}">
              <c16:uniqueId val="{0000001F-58E6-4F2C-8728-A70E00DC7124}"/>
            </c:ext>
          </c:extLst>
        </c:ser>
        <c:ser>
          <c:idx val="8"/>
          <c:order val="8"/>
          <c:tx>
            <c:strRef>
              <c:f>'pivot-fielding'!$DJ$7:$DJ$10</c:f>
              <c:strCache>
                <c:ptCount val="1"/>
                <c:pt idx="0">
                  <c:v>1997</c:v>
                </c:pt>
              </c:strCache>
            </c:strRef>
          </c:tx>
          <c:spPr>
            <a:solidFill>
              <a:schemeClr val="accent3">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'pivot-fielding'!$DJ$11:$DJ$20</c:f>
              <c:numCache>
                <c:formatCode>General</c:formatCode>
                <c:ptCount val="9"/>
                <c:pt idx="5">
                  <c:v>4</c:v>
                </c:pt>
                <c:pt idx="6">
                  <c:v>7</c:v>
                </c:pt>
                <c:pt idx="7">
                  <c:v>8</c:v>
                </c:pt>
              </c:numCache>
            </c:numRef>
          </c:val>
          <c:extLst>
            <c:ext xmlns:c16="http://schemas.microsoft.com/office/drawing/2014/chart" uri="{C3380CC4-5D6E-409C-BE32-E72D297353CC}">
              <c16:uniqueId val="{00000020-58E6-4F2C-8728-A70E00DC7124}"/>
            </c:ext>
          </c:extLst>
        </c:ser>
        <c:ser>
          <c:idx val="9"/>
          <c:order val="9"/>
          <c:tx>
            <c:strRef>
              <c:f>'pivot-fielding'!$DK$7:$DK$10</c:f>
              <c:strCache>
                <c:ptCount val="1"/>
                <c:pt idx="0">
                  <c:v>1998</c:v>
                </c:pt>
              </c:strCache>
            </c:strRef>
          </c:tx>
          <c:spPr>
            <a:solidFill>
              <a:schemeClr val="accent4">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'pivot-fielding'!$DK$11:$DK$20</c:f>
              <c:numCache>
                <c:formatCode>General</c:formatCode>
                <c:ptCount val="9"/>
                <c:pt idx="0">
                  <c:v>6</c:v>
                </c:pt>
                <c:pt idx="3">
                  <c:v>2</c:v>
                </c:pt>
                <c:pt idx="8">
                  <c:v>2</c:v>
                </c:pt>
              </c:numCache>
            </c:numRef>
          </c:val>
          <c:extLst>
            <c:ext xmlns:c16="http://schemas.microsoft.com/office/drawing/2014/chart" uri="{C3380CC4-5D6E-409C-BE32-E72D297353CC}">
              <c16:uniqueId val="{00000021-58E6-4F2C-8728-A70E00DC7124}"/>
            </c:ext>
          </c:extLst>
        </c:ser>
        <c:ser>
          <c:idx val="10"/>
          <c:order val="10"/>
          <c:tx>
            <c:strRef>
              <c:f>'pivot-fielding'!$DL$7:$DL$10</c:f>
              <c:strCache>
                <c:ptCount val="1"/>
                <c:pt idx="0">
                  <c:v>1999</c:v>
                </c:pt>
              </c:strCache>
            </c:strRef>
          </c:tx>
          <c:spPr>
            <a:solidFill>
              <a:schemeClr val="accent5">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'pivot-fielding'!$DL$11:$DL$20</c:f>
              <c:numCache>
                <c:formatCode>General</c:formatCode>
                <c:ptCount val="9"/>
                <c:pt idx="0">
                  <c:v>4</c:v>
                </c:pt>
                <c:pt idx="3">
                  <c:v>8</c:v>
                </c:pt>
                <c:pt idx="4">
                  <c:v>6</c:v>
                </c:pt>
                <c:pt idx="6">
                  <c:v>1</c:v>
                </c:pt>
              </c:numCache>
            </c:numRef>
          </c:val>
          <c:extLst>
            <c:ext xmlns:c16="http://schemas.microsoft.com/office/drawing/2014/chart" uri="{C3380CC4-5D6E-409C-BE32-E72D297353CC}">
              <c16:uniqueId val="{00000031-58E6-4F2C-8728-A70E00DC7124}"/>
            </c:ext>
          </c:extLst>
        </c:ser>
        <c:ser>
          <c:idx val="11"/>
          <c:order val="11"/>
          <c:tx>
            <c:strRef>
              <c:f>'pivot-fielding'!$DM$7:$DM$10</c:f>
              <c:strCache>
                <c:ptCount val="1"/>
                <c:pt idx="0">
                  <c:v>2000</c:v>
                </c:pt>
              </c:strCache>
            </c:strRef>
          </c:tx>
          <c:spPr>
            <a:solidFill>
              <a:schemeClr val="accent6">
                <a:lumMod val="6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'pivot-fielding'!$DM$11:$DM$20</c:f>
              <c:numCache>
                <c:formatCode>General</c:formatCode>
                <c:ptCount val="9"/>
                <c:pt idx="0">
                  <c:v>1</c:v>
                </c:pt>
                <c:pt idx="1">
                  <c:v>2</c:v>
                </c:pt>
                <c:pt idx="5">
                  <c:v>3</c:v>
                </c:pt>
                <c:pt idx="8">
                  <c:v>4</c:v>
                </c:pt>
              </c:numCache>
            </c:numRef>
          </c:val>
          <c:extLst>
            <c:ext xmlns:c16="http://schemas.microsoft.com/office/drawing/2014/chart" uri="{C3380CC4-5D6E-409C-BE32-E72D297353CC}">
              <c16:uniqueId val="{00000032-58E6-4F2C-8728-A70E00DC7124}"/>
            </c:ext>
          </c:extLst>
        </c:ser>
        <c:ser>
          <c:idx val="12"/>
          <c:order val="12"/>
          <c:tx>
            <c:strRef>
              <c:f>'pivot-fielding'!$DN$7:$DN$10</c:f>
              <c:strCache>
                <c:ptCount val="1"/>
                <c:pt idx="0">
                  <c:v>2001</c:v>
                </c:pt>
              </c:strCache>
            </c:strRef>
          </c:tx>
          <c:spPr>
            <a:solidFill>
              <a:schemeClr val="accent1">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'pivot-fielding'!$DN$11:$DN$20</c:f>
              <c:numCache>
                <c:formatCode>General</c:formatCode>
                <c:ptCount val="9"/>
                <c:pt idx="0">
                  <c:v>6</c:v>
                </c:pt>
                <c:pt idx="2">
                  <c:v>6</c:v>
                </c:pt>
                <c:pt idx="5">
                  <c:v>4</c:v>
                </c:pt>
                <c:pt idx="8">
                  <c:v>4</c:v>
                </c:pt>
              </c:numCache>
            </c:numRef>
          </c:val>
          <c:extLst>
            <c:ext xmlns:c16="http://schemas.microsoft.com/office/drawing/2014/chart" uri="{C3380CC4-5D6E-409C-BE32-E72D297353CC}">
              <c16:uniqueId val="{00000033-58E6-4F2C-8728-A70E00DC7124}"/>
            </c:ext>
          </c:extLst>
        </c:ser>
        <c:ser>
          <c:idx val="13"/>
          <c:order val="13"/>
          <c:tx>
            <c:strRef>
              <c:f>'pivot-fielding'!$DO$7:$DO$10</c:f>
              <c:strCache>
                <c:ptCount val="1"/>
                <c:pt idx="0">
                  <c:v>2002</c:v>
                </c:pt>
              </c:strCache>
            </c:strRef>
          </c:tx>
          <c:spPr>
            <a:solidFill>
              <a:schemeClr val="accent2">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'pivot-fielding'!$DO$11:$DO$20</c:f>
              <c:numCache>
                <c:formatCode>General</c:formatCode>
                <c:ptCount val="9"/>
                <c:pt idx="2">
                  <c:v>7</c:v>
                </c:pt>
                <c:pt idx="3">
                  <c:v>4</c:v>
                </c:pt>
                <c:pt idx="7">
                  <c:v>13</c:v>
                </c:pt>
                <c:pt idx="8">
                  <c:v>4</c:v>
                </c:pt>
              </c:numCache>
            </c:numRef>
          </c:val>
          <c:extLst>
            <c:ext xmlns:c16="http://schemas.microsoft.com/office/drawing/2014/chart" uri="{C3380CC4-5D6E-409C-BE32-E72D297353CC}">
              <c16:uniqueId val="{00000034-58E6-4F2C-8728-A70E00DC7124}"/>
            </c:ext>
          </c:extLst>
        </c:ser>
        <c:ser>
          <c:idx val="14"/>
          <c:order val="14"/>
          <c:tx>
            <c:strRef>
              <c:f>'pivot-fielding'!$DP$7:$DP$10</c:f>
              <c:strCache>
                <c:ptCount val="1"/>
                <c:pt idx="0">
                  <c:v>2003</c:v>
                </c:pt>
              </c:strCache>
            </c:strRef>
          </c:tx>
          <c:spPr>
            <a:solidFill>
              <a:schemeClr val="accent3">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'pivot-fielding'!$DP$11:$DP$20</c:f>
              <c:numCache>
                <c:formatCode>General</c:formatCode>
                <c:ptCount val="9"/>
                <c:pt idx="0">
                  <c:v>6</c:v>
                </c:pt>
                <c:pt idx="3">
                  <c:v>3</c:v>
                </c:pt>
              </c:numCache>
            </c:numRef>
          </c:val>
          <c:extLst>
            <c:ext xmlns:c16="http://schemas.microsoft.com/office/drawing/2014/chart" uri="{C3380CC4-5D6E-409C-BE32-E72D297353CC}">
              <c16:uniqueId val="{00000035-58E6-4F2C-8728-A70E00DC7124}"/>
            </c:ext>
          </c:extLst>
        </c:ser>
        <c:ser>
          <c:idx val="15"/>
          <c:order val="15"/>
          <c:tx>
            <c:strRef>
              <c:f>'pivot-fielding'!$DQ$7:$DQ$10</c:f>
              <c:strCache>
                <c:ptCount val="1"/>
                <c:pt idx="0">
                  <c:v>2004</c:v>
                </c:pt>
              </c:strCache>
            </c:strRef>
          </c:tx>
          <c:spPr>
            <a:solidFill>
              <a:schemeClr val="accent4">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'pivot-fielding'!$DQ$11:$DQ$20</c:f>
              <c:numCache>
                <c:formatCode>General</c:formatCode>
                <c:ptCount val="9"/>
                <c:pt idx="0">
                  <c:v>6</c:v>
                </c:pt>
                <c:pt idx="1">
                  <c:v>4</c:v>
                </c:pt>
                <c:pt idx="4">
                  <c:v>6</c:v>
                </c:pt>
                <c:pt idx="5">
                  <c:v>4</c:v>
                </c:pt>
              </c:numCache>
            </c:numRef>
          </c:val>
          <c:extLst>
            <c:ext xmlns:c16="http://schemas.microsoft.com/office/drawing/2014/chart" uri="{C3380CC4-5D6E-409C-BE32-E72D297353CC}">
              <c16:uniqueId val="{00000036-58E6-4F2C-8728-A70E00DC7124}"/>
            </c:ext>
          </c:extLst>
        </c:ser>
        <c:ser>
          <c:idx val="16"/>
          <c:order val="16"/>
          <c:tx>
            <c:strRef>
              <c:f>'pivot-fielding'!$DR$7:$DR$10</c:f>
              <c:strCache>
                <c:ptCount val="1"/>
                <c:pt idx="0">
                  <c:v>2005</c:v>
                </c:pt>
              </c:strCache>
            </c:strRef>
          </c:tx>
          <c:spPr>
            <a:solidFill>
              <a:schemeClr val="accent5">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'pivot-fielding'!$DR$11:$DR$20</c:f>
              <c:numCache>
                <c:formatCode>General</c:formatCode>
                <c:ptCount val="9"/>
                <c:pt idx="4">
                  <c:v>6</c:v>
                </c:pt>
                <c:pt idx="6">
                  <c:v>5</c:v>
                </c:pt>
              </c:numCache>
            </c:numRef>
          </c:val>
          <c:extLst>
            <c:ext xmlns:c16="http://schemas.microsoft.com/office/drawing/2014/chart" uri="{C3380CC4-5D6E-409C-BE32-E72D297353CC}">
              <c16:uniqueId val="{00000037-58E6-4F2C-8728-A70E00DC7124}"/>
            </c:ext>
          </c:extLst>
        </c:ser>
        <c:ser>
          <c:idx val="17"/>
          <c:order val="17"/>
          <c:tx>
            <c:strRef>
              <c:f>'pivot-fielding'!$DS$7:$DS$10</c:f>
              <c:strCache>
                <c:ptCount val="1"/>
                <c:pt idx="0">
                  <c:v>2006</c:v>
                </c:pt>
              </c:strCache>
            </c:strRef>
          </c:tx>
          <c:spPr>
            <a:solidFill>
              <a:schemeClr val="accent6">
                <a:lumMod val="80000"/>
                <a:lumOff val="2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'pivot-fielding'!$DS$11:$DS$20</c:f>
              <c:numCache>
                <c:formatCode>General</c:formatCode>
                <c:ptCount val="9"/>
                <c:pt idx="2">
                  <c:v>6</c:v>
                </c:pt>
                <c:pt idx="4">
                  <c:v>5</c:v>
                </c:pt>
                <c:pt idx="5">
                  <c:v>4</c:v>
                </c:pt>
              </c:numCache>
            </c:numRef>
          </c:val>
          <c:extLst>
            <c:ext xmlns:c16="http://schemas.microsoft.com/office/drawing/2014/chart" uri="{C3380CC4-5D6E-409C-BE32-E72D297353CC}">
              <c16:uniqueId val="{00000038-58E6-4F2C-8728-A70E00DC7124}"/>
            </c:ext>
          </c:extLst>
        </c:ser>
        <c:ser>
          <c:idx val="18"/>
          <c:order val="18"/>
          <c:tx>
            <c:strRef>
              <c:f>'pivot-fielding'!$DT$7:$DT$10</c:f>
              <c:strCache>
                <c:ptCount val="1"/>
                <c:pt idx="0">
                  <c:v>2007</c:v>
                </c:pt>
              </c:strCache>
            </c:strRef>
          </c:tx>
          <c:spPr>
            <a:solidFill>
              <a:schemeClr val="accent1">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'pivot-fielding'!$DT$11:$DT$20</c:f>
              <c:numCache>
                <c:formatCode>General</c:formatCode>
                <c:ptCount val="9"/>
                <c:pt idx="0">
                  <c:v>2</c:v>
                </c:pt>
                <c:pt idx="1">
                  <c:v>4</c:v>
                </c:pt>
                <c:pt idx="2">
                  <c:v>6</c:v>
                </c:pt>
                <c:pt idx="4">
                  <c:v>4</c:v>
                </c:pt>
                <c:pt idx="5">
                  <c:v>2</c:v>
                </c:pt>
              </c:numCache>
            </c:numRef>
          </c:val>
          <c:extLst>
            <c:ext xmlns:c16="http://schemas.microsoft.com/office/drawing/2014/chart" uri="{C3380CC4-5D6E-409C-BE32-E72D297353CC}">
              <c16:uniqueId val="{00000039-58E6-4F2C-8728-A70E00DC7124}"/>
            </c:ext>
          </c:extLst>
        </c:ser>
        <c:ser>
          <c:idx val="19"/>
          <c:order val="19"/>
          <c:tx>
            <c:strRef>
              <c:f>'pivot-fielding'!$DU$7:$DU$10</c:f>
              <c:strCache>
                <c:ptCount val="1"/>
                <c:pt idx="0">
                  <c:v>2008</c:v>
                </c:pt>
              </c:strCache>
            </c:strRef>
          </c:tx>
          <c:spPr>
            <a:solidFill>
              <a:schemeClr val="accent2">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'pivot-fielding'!$DU$11:$DU$20</c:f>
              <c:numCache>
                <c:formatCode>General</c:formatCode>
                <c:ptCount val="9"/>
                <c:pt idx="0">
                  <c:v>13</c:v>
                </c:pt>
                <c:pt idx="2">
                  <c:v>4</c:v>
                </c:pt>
                <c:pt idx="5">
                  <c:v>2</c:v>
                </c:pt>
                <c:pt idx="6">
                  <c:v>5</c:v>
                </c:pt>
              </c:numCache>
            </c:numRef>
          </c:val>
          <c:extLst>
            <c:ext xmlns:c16="http://schemas.microsoft.com/office/drawing/2014/chart" uri="{C3380CC4-5D6E-409C-BE32-E72D297353CC}">
              <c16:uniqueId val="{0000003A-58E6-4F2C-8728-A70E00DC7124}"/>
            </c:ext>
          </c:extLst>
        </c:ser>
        <c:ser>
          <c:idx val="20"/>
          <c:order val="20"/>
          <c:tx>
            <c:strRef>
              <c:f>'pivot-fielding'!$DV$7:$DV$10</c:f>
              <c:strCache>
                <c:ptCount val="1"/>
                <c:pt idx="0">
                  <c:v>2009</c:v>
                </c:pt>
              </c:strCache>
            </c:strRef>
          </c:tx>
          <c:spPr>
            <a:solidFill>
              <a:schemeClr val="accent3">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'pivot-fielding'!$DV$11:$DV$20</c:f>
              <c:numCache>
                <c:formatCode>General</c:formatCode>
                <c:ptCount val="9"/>
                <c:pt idx="3">
                  <c:v>5</c:v>
                </c:pt>
                <c:pt idx="6">
                  <c:v>5</c:v>
                </c:pt>
              </c:numCache>
            </c:numRef>
          </c:val>
          <c:extLst>
            <c:ext xmlns:c16="http://schemas.microsoft.com/office/drawing/2014/chart" uri="{C3380CC4-5D6E-409C-BE32-E72D297353CC}">
              <c16:uniqueId val="{0000003B-58E6-4F2C-8728-A70E00DC7124}"/>
            </c:ext>
          </c:extLst>
        </c:ser>
        <c:ser>
          <c:idx val="21"/>
          <c:order val="21"/>
          <c:tx>
            <c:strRef>
              <c:f>'pivot-fielding'!$DW$7:$DW$10</c:f>
              <c:strCache>
                <c:ptCount val="1"/>
                <c:pt idx="0">
                  <c:v>2010</c:v>
                </c:pt>
              </c:strCache>
            </c:strRef>
          </c:tx>
          <c:spPr>
            <a:solidFill>
              <a:schemeClr val="accent4">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'pivot-fielding'!$DW$11:$DW$20</c:f>
              <c:numCache>
                <c:formatCode>General</c:formatCode>
                <c:ptCount val="9"/>
                <c:pt idx="0">
                  <c:v>4</c:v>
                </c:pt>
                <c:pt idx="1">
                  <c:v>4</c:v>
                </c:pt>
                <c:pt idx="3">
                  <c:v>6</c:v>
                </c:pt>
                <c:pt idx="5">
                  <c:v>6</c:v>
                </c:pt>
                <c:pt idx="6">
                  <c:v>6</c:v>
                </c:pt>
              </c:numCache>
            </c:numRef>
          </c:val>
          <c:extLst>
            <c:ext xmlns:c16="http://schemas.microsoft.com/office/drawing/2014/chart" uri="{C3380CC4-5D6E-409C-BE32-E72D297353CC}">
              <c16:uniqueId val="{0000003C-58E6-4F2C-8728-A70E00DC7124}"/>
            </c:ext>
          </c:extLst>
        </c:ser>
        <c:ser>
          <c:idx val="22"/>
          <c:order val="22"/>
          <c:tx>
            <c:strRef>
              <c:f>'pivot-fielding'!$DX$7:$DX$10</c:f>
              <c:strCache>
                <c:ptCount val="1"/>
                <c:pt idx="0">
                  <c:v>2011</c:v>
                </c:pt>
              </c:strCache>
            </c:strRef>
          </c:tx>
          <c:spPr>
            <a:solidFill>
              <a:schemeClr val="accent5">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'pivot-fielding'!$DX$11:$DX$20</c:f>
              <c:numCache>
                <c:formatCode>General</c:formatCode>
                <c:ptCount val="9"/>
                <c:pt idx="0">
                  <c:v>2</c:v>
                </c:pt>
                <c:pt idx="2">
                  <c:v>6</c:v>
                </c:pt>
                <c:pt idx="5">
                  <c:v>2</c:v>
                </c:pt>
                <c:pt idx="7">
                  <c:v>6</c:v>
                </c:pt>
              </c:numCache>
            </c:numRef>
          </c:val>
          <c:extLst>
            <c:ext xmlns:c16="http://schemas.microsoft.com/office/drawing/2014/chart" uri="{C3380CC4-5D6E-409C-BE32-E72D297353CC}">
              <c16:uniqueId val="{0000003D-58E6-4F2C-8728-A70E00DC7124}"/>
            </c:ext>
          </c:extLst>
        </c:ser>
        <c:ser>
          <c:idx val="23"/>
          <c:order val="23"/>
          <c:tx>
            <c:strRef>
              <c:f>'pivot-fielding'!$DY$7:$DY$10</c:f>
              <c:strCache>
                <c:ptCount val="1"/>
                <c:pt idx="0">
                  <c:v>2012</c:v>
                </c:pt>
              </c:strCache>
            </c:strRef>
          </c:tx>
          <c:spPr>
            <a:solidFill>
              <a:schemeClr val="accent6">
                <a:lumMod val="8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'pivot-fielding'!$DY$11:$DY$20</c:f>
              <c:numCache>
                <c:formatCode>General</c:formatCode>
                <c:ptCount val="9"/>
                <c:pt idx="0">
                  <c:v>4</c:v>
                </c:pt>
                <c:pt idx="2">
                  <c:v>8</c:v>
                </c:pt>
                <c:pt idx="3">
                  <c:v>4</c:v>
                </c:pt>
              </c:numCache>
            </c:numRef>
          </c:val>
          <c:extLst>
            <c:ext xmlns:c16="http://schemas.microsoft.com/office/drawing/2014/chart" uri="{C3380CC4-5D6E-409C-BE32-E72D297353CC}">
              <c16:uniqueId val="{0000003E-58E6-4F2C-8728-A70E00DC7124}"/>
            </c:ext>
          </c:extLst>
        </c:ser>
        <c:ser>
          <c:idx val="24"/>
          <c:order val="24"/>
          <c:tx>
            <c:strRef>
              <c:f>'pivot-fielding'!$DZ$7:$DZ$10</c:f>
              <c:strCache>
                <c:ptCount val="1"/>
                <c:pt idx="0">
                  <c:v>2013</c:v>
                </c:pt>
              </c:strCache>
            </c:strRef>
          </c:tx>
          <c:spPr>
            <a:solidFill>
              <a:schemeClr val="accent1">
                <a:lumMod val="60000"/>
                <a:lumOff val="40000"/>
              </a:schemeClr>
            </a:solidFill>
            <a:ln>
              <a:noFill/>
            </a:ln>
            <a:effectLst/>
          </c:spPr>
          <c:invertIfNegative val="0"/>
          <c:cat>
            <c:strRef>
              <c:f>'pivot-fielding'!$DA$11:$DA$20</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'pivot-fielding'!$DZ$11:$DZ$20</c:f>
              <c:numCache>
                <c:formatCode>General</c:formatCode>
                <c:ptCount val="9"/>
                <c:pt idx="0">
                  <c:v>8</c:v>
                </c:pt>
                <c:pt idx="7">
                  <c:v>4</c:v>
                </c:pt>
              </c:numCache>
            </c:numRef>
          </c:val>
          <c:extLst>
            <c:ext xmlns:c16="http://schemas.microsoft.com/office/drawing/2014/chart" uri="{C3380CC4-5D6E-409C-BE32-E72D297353CC}">
              <c16:uniqueId val="{0000003F-58E6-4F2C-8728-A70E00DC7124}"/>
            </c:ext>
          </c:extLst>
        </c:ser>
        <c:dLbls>
          <c:showLegendKey val="0"/>
          <c:showVal val="0"/>
          <c:showCatName val="0"/>
          <c:showSerName val="0"/>
          <c:showPercent val="0"/>
          <c:showBubbleSize val="0"/>
        </c:dLbls>
        <c:gapWidth val="150"/>
        <c:overlap val="100"/>
        <c:axId val="1171213624"/>
        <c:axId val="1171214264"/>
      </c:barChart>
      <c:catAx>
        <c:axId val="117121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14264"/>
        <c:crosses val="autoZero"/>
        <c:auto val="1"/>
        <c:lblAlgn val="ctr"/>
        <c:lblOffset val="100"/>
        <c:noMultiLvlLbl val="0"/>
      </c:catAx>
      <c:valAx>
        <c:axId val="1171214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213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match.xlsx]pivot-ODI!PivotTable6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Year-wise-Total-Batting-scored-in-ODI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'pivot-ODI'!$B$3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'pivot-ODI'!$A$4:$A$28</c:f>
              <c:strCache>
                <c:ptCount val="24"/>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strCache>
            </c:strRef>
          </c:cat>
          <c:val>
            <c:numRef>
              <c:f>'pivot-ODI'!$B$4:$B$28</c:f>
              <c:numCache>
                <c:formatCode>General</c:formatCode>
                <c:ptCount val="24"/>
                <c:pt idx="0">
                  <c:v>1</c:v>
                </c:pt>
                <c:pt idx="1">
                  <c:v>7</c:v>
                </c:pt>
                <c:pt idx="2">
                  <c:v>10</c:v>
                </c:pt>
                <c:pt idx="3">
                  <c:v>10</c:v>
                </c:pt>
                <c:pt idx="4">
                  <c:v>10</c:v>
                </c:pt>
                <c:pt idx="5">
                  <c:v>11</c:v>
                </c:pt>
                <c:pt idx="6">
                  <c:v>5</c:v>
                </c:pt>
                <c:pt idx="7">
                  <c:v>17</c:v>
                </c:pt>
                <c:pt idx="8">
                  <c:v>22</c:v>
                </c:pt>
                <c:pt idx="9">
                  <c:v>20</c:v>
                </c:pt>
                <c:pt idx="10">
                  <c:v>13</c:v>
                </c:pt>
                <c:pt idx="11">
                  <c:v>15</c:v>
                </c:pt>
                <c:pt idx="12">
                  <c:v>10</c:v>
                </c:pt>
                <c:pt idx="13">
                  <c:v>11</c:v>
                </c:pt>
                <c:pt idx="14">
                  <c:v>11</c:v>
                </c:pt>
                <c:pt idx="15">
                  <c:v>8</c:v>
                </c:pt>
                <c:pt idx="16">
                  <c:v>10</c:v>
                </c:pt>
                <c:pt idx="17">
                  <c:v>7</c:v>
                </c:pt>
                <c:pt idx="18">
                  <c:v>18</c:v>
                </c:pt>
                <c:pt idx="19">
                  <c:v>5</c:v>
                </c:pt>
                <c:pt idx="20">
                  <c:v>9</c:v>
                </c:pt>
                <c:pt idx="21">
                  <c:v>1</c:v>
                </c:pt>
                <c:pt idx="22">
                  <c:v>6</c:v>
                </c:pt>
                <c:pt idx="23">
                  <c:v>2</c:v>
                </c:pt>
              </c:numCache>
            </c:numRef>
          </c:val>
          <c:extLst>
            <c:ext xmlns:c16="http://schemas.microsoft.com/office/drawing/2014/chart" uri="{C3380CC4-5D6E-409C-BE32-E72D297353CC}">
              <c16:uniqueId val="{00000000-E82E-437C-95B6-8C00B4D1FD72}"/>
            </c:ext>
          </c:extLst>
        </c:ser>
        <c:dLbls>
          <c:dLblPos val="outEnd"/>
          <c:showLegendKey val="0"/>
          <c:showVal val="1"/>
          <c:showCatName val="0"/>
          <c:showSerName val="0"/>
          <c:showPercent val="0"/>
          <c:showBubbleSize val="0"/>
        </c:dLbls>
        <c:gapWidth val="219"/>
        <c:overlap val="-27"/>
        <c:axId val="1134423992"/>
        <c:axId val="1134423672"/>
      </c:barChart>
      <c:catAx>
        <c:axId val="1134423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23672"/>
        <c:crosses val="autoZero"/>
        <c:auto val="1"/>
        <c:lblAlgn val="ctr"/>
        <c:lblOffset val="100"/>
        <c:noMultiLvlLbl val="0"/>
      </c:catAx>
      <c:valAx>
        <c:axId val="113442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2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match.xlsx]pivot-ODI!PivotTable7</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Contry-wise-total-catches in ODI</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'pivot-ODI'!$M$3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'pivot-ODI'!$L$4:$L$17</c:f>
              <c:strCache>
                <c:ptCount val="13"/>
                <c:pt idx="0">
                  <c:v>v Australia</c:v>
                </c:pt>
                <c:pt idx="1">
                  <c:v>v Bangladesh</c:v>
                </c:pt>
                <c:pt idx="2">
                  <c:v>v England</c:v>
                </c:pt>
                <c:pt idx="3">
                  <c:v>v Ireland</c:v>
                </c:pt>
                <c:pt idx="4">
                  <c:v>v Kenya</c:v>
                </c:pt>
                <c:pt idx="5">
                  <c:v>v Netherlands</c:v>
                </c:pt>
                <c:pt idx="6">
                  <c:v>v New Zealand</c:v>
                </c:pt>
                <c:pt idx="7">
                  <c:v>v Pakistan</c:v>
                </c:pt>
                <c:pt idx="8">
                  <c:v>v South Africa</c:v>
                </c:pt>
                <c:pt idx="9">
                  <c:v>v Sri Lanka</c:v>
                </c:pt>
                <c:pt idx="10">
                  <c:v>v U.A.E.</c:v>
                </c:pt>
                <c:pt idx="11">
                  <c:v>v West Indies</c:v>
                </c:pt>
                <c:pt idx="12">
                  <c:v>v Zimbabwe</c:v>
                </c:pt>
              </c:strCache>
            </c:strRef>
          </c:cat>
          <c:val>
            <c:numRef>
              <c:f>'pivot-ODI'!$M$4:$M$17</c:f>
              <c:numCache>
                <c:formatCode>General</c:formatCode>
                <c:ptCount val="13"/>
                <c:pt idx="0">
                  <c:v>30</c:v>
                </c:pt>
                <c:pt idx="1">
                  <c:v>5</c:v>
                </c:pt>
                <c:pt idx="2">
                  <c:v>22</c:v>
                </c:pt>
                <c:pt idx="3">
                  <c:v>2</c:v>
                </c:pt>
                <c:pt idx="4">
                  <c:v>4</c:v>
                </c:pt>
                <c:pt idx="5">
                  <c:v>1</c:v>
                </c:pt>
                <c:pt idx="6">
                  <c:v>26</c:v>
                </c:pt>
                <c:pt idx="7">
                  <c:v>34</c:v>
                </c:pt>
                <c:pt idx="8">
                  <c:v>30</c:v>
                </c:pt>
                <c:pt idx="9">
                  <c:v>43</c:v>
                </c:pt>
                <c:pt idx="10">
                  <c:v>1</c:v>
                </c:pt>
                <c:pt idx="11">
                  <c:v>23</c:v>
                </c:pt>
                <c:pt idx="12">
                  <c:v>18</c:v>
                </c:pt>
              </c:numCache>
            </c:numRef>
          </c:val>
          <c:smooth val="0"/>
          <c:extLst>
            <c:ext xmlns:c16="http://schemas.microsoft.com/office/drawing/2014/chart" uri="{C3380CC4-5D6E-409C-BE32-E72D297353CC}">
              <c16:uniqueId val="{00000000-1904-4941-8855-D1479E68DB8A}"/>
            </c:ext>
          </c:extLst>
        </c:ser>
        <c:dLbls>
          <c:dLblPos val="ctr"/>
          <c:showLegendKey val="0"/>
          <c:showVal val="1"/>
          <c:showCatName val="0"/>
          <c:showSerName val="0"/>
          <c:showPercent val="0"/>
          <c:showBubbleSize val="0"/>
        </c:dLbls>
        <c:marker val="1"/>
        <c:smooth val="0"/>
        <c:axId val="901071288"/>
        <c:axId val="901074488"/>
      </c:lineChart>
      <c:catAx>
        <c:axId val="9010712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1074488"/>
        <c:crosses val="autoZero"/>
        <c:auto val="1"/>
        <c:lblAlgn val="ctr"/>
        <c:lblOffset val="100"/>
        <c:noMultiLvlLbl val="0"/>
      </c:catAx>
      <c:valAx>
        <c:axId val="901074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01071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match.xlsx]pivot-ODI!PivotTable8</c:name>
    <c:fmtId val="3"/>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400">
                <a:latin typeface="+mn-lt"/>
              </a:rPr>
              <a:t>Contry-wise-Total-wickets</a:t>
            </a:r>
            <a:r>
              <a:rPr lang="en-US" sz="1400" baseline="0">
                <a:latin typeface="+mn-lt"/>
              </a:rPr>
              <a:t> in ODI</a:t>
            </a:r>
            <a:endParaRPr lang="en-US" sz="1400">
              <a:latin typeface="+mn-lt"/>
            </a:endParaRP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'pivot-ODI'!$W$4</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'pivot-ODI'!$V$5:$V$18</c:f>
              <c:strCache>
                <c:ptCount val="13"/>
                <c:pt idx="0">
                  <c:v>v Australia</c:v>
                </c:pt>
                <c:pt idx="1">
                  <c:v>v Bangladesh</c:v>
                </c:pt>
                <c:pt idx="2">
                  <c:v>v England</c:v>
                </c:pt>
                <c:pt idx="3">
                  <c:v>v Ireland</c:v>
                </c:pt>
                <c:pt idx="4">
                  <c:v>v Kenya</c:v>
                </c:pt>
                <c:pt idx="5">
                  <c:v>v Netherlands</c:v>
                </c:pt>
                <c:pt idx="6">
                  <c:v>v New Zealand</c:v>
                </c:pt>
                <c:pt idx="7">
                  <c:v>v Pakistan</c:v>
                </c:pt>
                <c:pt idx="8">
                  <c:v>v South Africa</c:v>
                </c:pt>
                <c:pt idx="9">
                  <c:v>v Sri Lanka</c:v>
                </c:pt>
                <c:pt idx="10">
                  <c:v>v U.A.E.</c:v>
                </c:pt>
                <c:pt idx="11">
                  <c:v>v West Indies</c:v>
                </c:pt>
                <c:pt idx="12">
                  <c:v>v Zimbabwe</c:v>
                </c:pt>
              </c:strCache>
            </c:strRef>
          </c:cat>
          <c:val>
            <c:numRef>
              <c:f>'pivot-ODI'!$W$5:$W$18</c:f>
              <c:numCache>
                <c:formatCode>General</c:formatCode>
                <c:ptCount val="13"/>
                <c:pt idx="0">
                  <c:v>30</c:v>
                </c:pt>
                <c:pt idx="1">
                  <c:v>5</c:v>
                </c:pt>
                <c:pt idx="2">
                  <c:v>22</c:v>
                </c:pt>
                <c:pt idx="3">
                  <c:v>2</c:v>
                </c:pt>
                <c:pt idx="4">
                  <c:v>4</c:v>
                </c:pt>
                <c:pt idx="5">
                  <c:v>1</c:v>
                </c:pt>
                <c:pt idx="6">
                  <c:v>26</c:v>
                </c:pt>
                <c:pt idx="7">
                  <c:v>34</c:v>
                </c:pt>
                <c:pt idx="8">
                  <c:v>30</c:v>
                </c:pt>
                <c:pt idx="9">
                  <c:v>43</c:v>
                </c:pt>
                <c:pt idx="10">
                  <c:v>1</c:v>
                </c:pt>
                <c:pt idx="11">
                  <c:v>23</c:v>
                </c:pt>
                <c:pt idx="12">
                  <c:v>18</c:v>
                </c:pt>
              </c:numCache>
            </c:numRef>
          </c:val>
          <c:smooth val="0"/>
          <c:extLst>
            <c:ext xmlns:c16="http://schemas.microsoft.com/office/drawing/2014/chart" uri="{C3380CC4-5D6E-409C-BE32-E72D297353CC}">
              <c16:uniqueId val="{00000000-A34F-4593-8AAB-378CB9CF0CB7}"/>
            </c:ext>
          </c:extLst>
        </c:ser>
        <c:dLbls>
          <c:dLblPos val="t"/>
          <c:showLegendKey val="0"/>
          <c:showVal val="1"/>
          <c:showCatName val="0"/>
          <c:showSerName val="0"/>
          <c:showPercent val="0"/>
          <c:showBubbleSize val="0"/>
        </c:dLbls>
        <c:marker val="1"/>
        <c:smooth val="0"/>
        <c:axId val="1134433912"/>
        <c:axId val="1134434232"/>
      </c:lineChart>
      <c:catAx>
        <c:axId val="1134433912"/>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34232"/>
        <c:crosses val="autoZero"/>
        <c:auto val="1"/>
        <c:lblAlgn val="ctr"/>
        <c:lblOffset val="100"/>
        <c:noMultiLvlLbl val="0"/>
      </c:catAx>
      <c:valAx>
        <c:axId val="113443423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33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match.xlsx]pivot-ODI!PivotTable9</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Catches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'pivot-ODI'!$AG$4</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'pivot-ODI'!$AF$5:$AF$18</c:f>
              <c:strCache>
                <c:ptCount val="13"/>
                <c:pt idx="0">
                  <c:v>v Australia</c:v>
                </c:pt>
                <c:pt idx="1">
                  <c:v>v Bangladesh</c:v>
                </c:pt>
                <c:pt idx="2">
                  <c:v>v England</c:v>
                </c:pt>
                <c:pt idx="3">
                  <c:v>v Ireland</c:v>
                </c:pt>
                <c:pt idx="4">
                  <c:v>v Kenya</c:v>
                </c:pt>
                <c:pt idx="5">
                  <c:v>v Netherlands</c:v>
                </c:pt>
                <c:pt idx="6">
                  <c:v>v New Zealand</c:v>
                </c:pt>
                <c:pt idx="7">
                  <c:v>v Pakistan</c:v>
                </c:pt>
                <c:pt idx="8">
                  <c:v>v South Africa</c:v>
                </c:pt>
                <c:pt idx="9">
                  <c:v>v Sri Lanka</c:v>
                </c:pt>
                <c:pt idx="10">
                  <c:v>v U.A.E.</c:v>
                </c:pt>
                <c:pt idx="11">
                  <c:v>v West Indies</c:v>
                </c:pt>
                <c:pt idx="12">
                  <c:v>v Zimbabwe</c:v>
                </c:pt>
              </c:strCache>
            </c:strRef>
          </c:cat>
          <c:val>
            <c:numRef>
              <c:f>'pivot-ODI'!$AG$5:$AG$18</c:f>
              <c:numCache>
                <c:formatCode>General</c:formatCode>
                <c:ptCount val="13"/>
                <c:pt idx="0">
                  <c:v>30</c:v>
                </c:pt>
                <c:pt idx="1">
                  <c:v>5</c:v>
                </c:pt>
                <c:pt idx="2">
                  <c:v>22</c:v>
                </c:pt>
                <c:pt idx="3">
                  <c:v>2</c:v>
                </c:pt>
                <c:pt idx="4">
                  <c:v>4</c:v>
                </c:pt>
                <c:pt idx="5">
                  <c:v>1</c:v>
                </c:pt>
                <c:pt idx="6">
                  <c:v>26</c:v>
                </c:pt>
                <c:pt idx="7">
                  <c:v>34</c:v>
                </c:pt>
                <c:pt idx="8">
                  <c:v>30</c:v>
                </c:pt>
                <c:pt idx="9">
                  <c:v>43</c:v>
                </c:pt>
                <c:pt idx="10">
                  <c:v>1</c:v>
                </c:pt>
                <c:pt idx="11">
                  <c:v>23</c:v>
                </c:pt>
                <c:pt idx="12">
                  <c:v>18</c:v>
                </c:pt>
              </c:numCache>
            </c:numRef>
          </c:val>
          <c:smooth val="0"/>
          <c:extLst>
            <c:ext xmlns:c16="http://schemas.microsoft.com/office/drawing/2014/chart" uri="{C3380CC4-5D6E-409C-BE32-E72D297353CC}">
              <c16:uniqueId val="{00000000-5E14-45B8-AC07-D5061F70C4F3}"/>
            </c:ext>
          </c:extLst>
        </c:ser>
        <c:dLbls>
          <c:dLblPos val="t"/>
          <c:showLegendKey val="0"/>
          <c:showVal val="1"/>
          <c:showCatName val="0"/>
          <c:showSerName val="0"/>
          <c:showPercent val="0"/>
          <c:showBubbleSize val="0"/>
        </c:dLbls>
        <c:marker val="1"/>
        <c:smooth val="0"/>
        <c:axId val="1134450552"/>
        <c:axId val="1134451192"/>
      </c:lineChart>
      <c:catAx>
        <c:axId val="11344505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4451192"/>
        <c:crosses val="autoZero"/>
        <c:auto val="1"/>
        <c:lblAlgn val="ctr"/>
        <c:lblOffset val="100"/>
        <c:noMultiLvlLbl val="0"/>
      </c:catAx>
      <c:valAx>
        <c:axId val="113445119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34450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match.xlsx]pivot-ODI!PivotTable10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loss and won toss- ground-wise in ODI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'pivot-ODI'!$AR$4</c:f>
              <c:strCache>
                <c:ptCount val="1"/>
                <c:pt idx="0">
                  <c:v>Total</c:v>
                </c:pt>
              </c:strCache>
            </c:strRef>
          </c:tx>
          <c:spPr>
            <a:solidFill>
              <a:schemeClr val="accent1"/>
            </a:solidFill>
            <a:ln>
              <a:noFill/>
            </a:ln>
            <a:effectLst/>
          </c:spPr>
          <c:invertIfNegative val="0"/>
          <c:cat>
            <c:strRef>
              <c:f>'pivot-ODI'!$AQ$5:$AQ$82</c:f>
              <c:strCache>
                <c:ptCount val="77"/>
                <c:pt idx="0">
                  <c:v>Adelaide</c:v>
                </c:pt>
                <c:pt idx="1">
                  <c:v>Ahmedabad</c:v>
                </c:pt>
                <c:pt idx="2">
                  <c:v>Amritsar</c:v>
                </c:pt>
                <c:pt idx="3">
                  <c:v>Auckland</c:v>
                </c:pt>
                <c:pt idx="4">
                  <c:v>Bangalore</c:v>
                </c:pt>
                <c:pt idx="5">
                  <c:v>Belfast</c:v>
                </c:pt>
                <c:pt idx="6">
                  <c:v>Benoni</c:v>
                </c:pt>
                <c:pt idx="7">
                  <c:v>Birmingham</c:v>
                </c:pt>
                <c:pt idx="8">
                  <c:v>Bridgetown</c:v>
                </c:pt>
                <c:pt idx="9">
                  <c:v>Brisbane</c:v>
                </c:pt>
                <c:pt idx="10">
                  <c:v>Bristol</c:v>
                </c:pt>
                <c:pt idx="11">
                  <c:v>Bulawayo</c:v>
                </c:pt>
                <c:pt idx="12">
                  <c:v>Cape Town</c:v>
                </c:pt>
                <c:pt idx="13">
                  <c:v>Centurion</c:v>
                </c:pt>
                <c:pt idx="14">
                  <c:v>Chandigarh</c:v>
                </c:pt>
                <c:pt idx="15">
                  <c:v>Chennai</c:v>
                </c:pt>
                <c:pt idx="16">
                  <c:v>Chester-le-Street</c:v>
                </c:pt>
                <c:pt idx="17">
                  <c:v>Christchurch</c:v>
                </c:pt>
                <c:pt idx="18">
                  <c:v>Colombo (RPS)</c:v>
                </c:pt>
                <c:pt idx="19">
                  <c:v>Colombo (SSC)</c:v>
                </c:pt>
                <c:pt idx="20">
                  <c:v>Cuttack</c:v>
                </c:pt>
                <c:pt idx="21">
                  <c:v>Dambulla</c:v>
                </c:pt>
                <c:pt idx="22">
                  <c:v>Delhi</c:v>
                </c:pt>
                <c:pt idx="23">
                  <c:v>Dhaka</c:v>
                </c:pt>
                <c:pt idx="24">
                  <c:v>Dunedin</c:v>
                </c:pt>
                <c:pt idx="25">
                  <c:v>Durban</c:v>
                </c:pt>
                <c:pt idx="26">
                  <c:v>East London</c:v>
                </c:pt>
                <c:pt idx="27">
                  <c:v>Galle</c:v>
                </c:pt>
                <c:pt idx="28">
                  <c:v>Gujranwala</c:v>
                </c:pt>
                <c:pt idx="29">
                  <c:v>Guwahati</c:v>
                </c:pt>
                <c:pt idx="30">
                  <c:v>Gwalior</c:v>
                </c:pt>
                <c:pt idx="31">
                  <c:v>Hamilton</c:v>
                </c:pt>
                <c:pt idx="32">
                  <c:v>Harare</c:v>
                </c:pt>
                <c:pt idx="33">
                  <c:v>Hobart</c:v>
                </c:pt>
                <c:pt idx="34">
                  <c:v>Hove</c:v>
                </c:pt>
                <c:pt idx="35">
                  <c:v>Hyderabad (Deccan)</c:v>
                </c:pt>
                <c:pt idx="36">
                  <c:v>Hyderabad (Sind)</c:v>
                </c:pt>
                <c:pt idx="37">
                  <c:v>Jaipur</c:v>
                </c:pt>
                <c:pt idx="38">
                  <c:v>Jodhpur</c:v>
                </c:pt>
                <c:pt idx="39">
                  <c:v>Johannesburg</c:v>
                </c:pt>
                <c:pt idx="40">
                  <c:v>Kanpur</c:v>
                </c:pt>
                <c:pt idx="41">
                  <c:v>Kingstown</c:v>
                </c:pt>
                <c:pt idx="42">
                  <c:v>Kochi</c:v>
                </c:pt>
                <c:pt idx="43">
                  <c:v>Kolkata</c:v>
                </c:pt>
                <c:pt idx="44">
                  <c:v>Kuala Lumpur</c:v>
                </c:pt>
                <c:pt idx="45">
                  <c:v>Lahore</c:v>
                </c:pt>
                <c:pt idx="46">
                  <c:v>Leeds</c:v>
                </c:pt>
                <c:pt idx="47">
                  <c:v>Lord's</c:v>
                </c:pt>
                <c:pt idx="48">
                  <c:v>Manchester</c:v>
                </c:pt>
                <c:pt idx="49">
                  <c:v>Margao</c:v>
                </c:pt>
                <c:pt idx="50">
                  <c:v>Melbourne</c:v>
                </c:pt>
                <c:pt idx="51">
                  <c:v>Mohali</c:v>
                </c:pt>
                <c:pt idx="52">
                  <c:v>Moratuwa</c:v>
                </c:pt>
                <c:pt idx="53">
                  <c:v>Multan</c:v>
                </c:pt>
                <c:pt idx="54">
                  <c:v>Mumbai</c:v>
                </c:pt>
                <c:pt idx="55">
                  <c:v>Mumbai (BS)</c:v>
                </c:pt>
                <c:pt idx="56">
                  <c:v>Nagpur</c:v>
                </c:pt>
                <c:pt idx="57">
                  <c:v>Nairobi (Gym)</c:v>
                </c:pt>
                <c:pt idx="58">
                  <c:v>Napier</c:v>
                </c:pt>
                <c:pt idx="59">
                  <c:v>New Delhi</c:v>
                </c:pt>
                <c:pt idx="60">
                  <c:v>Nottingham</c:v>
                </c:pt>
                <c:pt idx="61">
                  <c:v>Paarl</c:v>
                </c:pt>
                <c:pt idx="62">
                  <c:v>Perth</c:v>
                </c:pt>
                <c:pt idx="63">
                  <c:v>Port Elizabeth</c:v>
                </c:pt>
                <c:pt idx="64">
                  <c:v>Port of Spain</c:v>
                </c:pt>
                <c:pt idx="65">
                  <c:v>Pune</c:v>
                </c:pt>
                <c:pt idx="66">
                  <c:v>Rajkot</c:v>
                </c:pt>
                <c:pt idx="67">
                  <c:v>Sharjah</c:v>
                </c:pt>
                <c:pt idx="68">
                  <c:v>Singapore</c:v>
                </c:pt>
                <c:pt idx="69">
                  <c:v>Southampton</c:v>
                </c:pt>
                <c:pt idx="70">
                  <c:v>Sydney</c:v>
                </c:pt>
                <c:pt idx="71">
                  <c:v>Taupo</c:v>
                </c:pt>
                <c:pt idx="72">
                  <c:v>The Oval</c:v>
                </c:pt>
                <c:pt idx="73">
                  <c:v>Toronto</c:v>
                </c:pt>
                <c:pt idx="74">
                  <c:v>Vadodara</c:v>
                </c:pt>
                <c:pt idx="75">
                  <c:v>Visakhapatnam</c:v>
                </c:pt>
                <c:pt idx="76">
                  <c:v>Wellington</c:v>
                </c:pt>
              </c:strCache>
            </c:strRef>
          </c:cat>
          <c:val>
            <c:numRef>
              <c:f>'pivot-ODI'!$AR$5:$AR$82</c:f>
              <c:numCache>
                <c:formatCode>General</c:formatCode>
                <c:ptCount val="77"/>
                <c:pt idx="0">
                  <c:v>3</c:v>
                </c:pt>
                <c:pt idx="1">
                  <c:v>2</c:v>
                </c:pt>
                <c:pt idx="2">
                  <c:v>1</c:v>
                </c:pt>
                <c:pt idx="3">
                  <c:v>2</c:v>
                </c:pt>
                <c:pt idx="4">
                  <c:v>6</c:v>
                </c:pt>
                <c:pt idx="5">
                  <c:v>3</c:v>
                </c:pt>
                <c:pt idx="6">
                  <c:v>1</c:v>
                </c:pt>
                <c:pt idx="7">
                  <c:v>2</c:v>
                </c:pt>
                <c:pt idx="8">
                  <c:v>1</c:v>
                </c:pt>
                <c:pt idx="9">
                  <c:v>6</c:v>
                </c:pt>
                <c:pt idx="10">
                  <c:v>2</c:v>
                </c:pt>
                <c:pt idx="11">
                  <c:v>4</c:v>
                </c:pt>
                <c:pt idx="12">
                  <c:v>1</c:v>
                </c:pt>
                <c:pt idx="13">
                  <c:v>5</c:v>
                </c:pt>
                <c:pt idx="14">
                  <c:v>2</c:v>
                </c:pt>
                <c:pt idx="15">
                  <c:v>3</c:v>
                </c:pt>
                <c:pt idx="16">
                  <c:v>1</c:v>
                </c:pt>
                <c:pt idx="17">
                  <c:v>1</c:v>
                </c:pt>
                <c:pt idx="18">
                  <c:v>14</c:v>
                </c:pt>
                <c:pt idx="19">
                  <c:v>8</c:v>
                </c:pt>
                <c:pt idx="20">
                  <c:v>5</c:v>
                </c:pt>
                <c:pt idx="21">
                  <c:v>2</c:v>
                </c:pt>
                <c:pt idx="22">
                  <c:v>3</c:v>
                </c:pt>
                <c:pt idx="23">
                  <c:v>5</c:v>
                </c:pt>
                <c:pt idx="24">
                  <c:v>1</c:v>
                </c:pt>
                <c:pt idx="25">
                  <c:v>4</c:v>
                </c:pt>
                <c:pt idx="26">
                  <c:v>2</c:v>
                </c:pt>
                <c:pt idx="27">
                  <c:v>1</c:v>
                </c:pt>
                <c:pt idx="28">
                  <c:v>1</c:v>
                </c:pt>
                <c:pt idx="29">
                  <c:v>4</c:v>
                </c:pt>
                <c:pt idx="30">
                  <c:v>5</c:v>
                </c:pt>
                <c:pt idx="31">
                  <c:v>1</c:v>
                </c:pt>
                <c:pt idx="32">
                  <c:v>4</c:v>
                </c:pt>
                <c:pt idx="33">
                  <c:v>4</c:v>
                </c:pt>
                <c:pt idx="34">
                  <c:v>1</c:v>
                </c:pt>
                <c:pt idx="35">
                  <c:v>3</c:v>
                </c:pt>
                <c:pt idx="36">
                  <c:v>1</c:v>
                </c:pt>
                <c:pt idx="37">
                  <c:v>4</c:v>
                </c:pt>
                <c:pt idx="38">
                  <c:v>1</c:v>
                </c:pt>
                <c:pt idx="39">
                  <c:v>2</c:v>
                </c:pt>
                <c:pt idx="40">
                  <c:v>3</c:v>
                </c:pt>
                <c:pt idx="41">
                  <c:v>1</c:v>
                </c:pt>
                <c:pt idx="42">
                  <c:v>3</c:v>
                </c:pt>
                <c:pt idx="43">
                  <c:v>7</c:v>
                </c:pt>
                <c:pt idx="44">
                  <c:v>2</c:v>
                </c:pt>
                <c:pt idx="45">
                  <c:v>1</c:v>
                </c:pt>
                <c:pt idx="46">
                  <c:v>1</c:v>
                </c:pt>
                <c:pt idx="47">
                  <c:v>1</c:v>
                </c:pt>
                <c:pt idx="48">
                  <c:v>3</c:v>
                </c:pt>
                <c:pt idx="49">
                  <c:v>3</c:v>
                </c:pt>
                <c:pt idx="50">
                  <c:v>2</c:v>
                </c:pt>
                <c:pt idx="51">
                  <c:v>5</c:v>
                </c:pt>
                <c:pt idx="52">
                  <c:v>1</c:v>
                </c:pt>
                <c:pt idx="53">
                  <c:v>1</c:v>
                </c:pt>
                <c:pt idx="54">
                  <c:v>5</c:v>
                </c:pt>
                <c:pt idx="55">
                  <c:v>1</c:v>
                </c:pt>
                <c:pt idx="56">
                  <c:v>5</c:v>
                </c:pt>
                <c:pt idx="57">
                  <c:v>2</c:v>
                </c:pt>
                <c:pt idx="58">
                  <c:v>3</c:v>
                </c:pt>
                <c:pt idx="59">
                  <c:v>1</c:v>
                </c:pt>
                <c:pt idx="60">
                  <c:v>2</c:v>
                </c:pt>
                <c:pt idx="61">
                  <c:v>2</c:v>
                </c:pt>
                <c:pt idx="62">
                  <c:v>3</c:v>
                </c:pt>
                <c:pt idx="63">
                  <c:v>2</c:v>
                </c:pt>
                <c:pt idx="64">
                  <c:v>5</c:v>
                </c:pt>
                <c:pt idx="65">
                  <c:v>5</c:v>
                </c:pt>
                <c:pt idx="66">
                  <c:v>3</c:v>
                </c:pt>
                <c:pt idx="67">
                  <c:v>24</c:v>
                </c:pt>
                <c:pt idx="68">
                  <c:v>2</c:v>
                </c:pt>
                <c:pt idx="69">
                  <c:v>1</c:v>
                </c:pt>
                <c:pt idx="70">
                  <c:v>3</c:v>
                </c:pt>
                <c:pt idx="71">
                  <c:v>1</c:v>
                </c:pt>
                <c:pt idx="72">
                  <c:v>2</c:v>
                </c:pt>
                <c:pt idx="73">
                  <c:v>6</c:v>
                </c:pt>
                <c:pt idx="74">
                  <c:v>1</c:v>
                </c:pt>
                <c:pt idx="75">
                  <c:v>1</c:v>
                </c:pt>
                <c:pt idx="76">
                  <c:v>3</c:v>
                </c:pt>
              </c:numCache>
            </c:numRef>
          </c:val>
          <c:extLst>
            <c:ext xmlns:c16="http://schemas.microsoft.com/office/drawing/2014/chart" uri="{C3380CC4-5D6E-409C-BE32-E72D297353CC}">
              <c16:uniqueId val="{00000000-474D-42D7-81D2-6BB69793796C}"/>
            </c:ext>
          </c:extLst>
        </c:ser>
        <c:dLbls>
          <c:showLegendKey val="0"/>
          <c:showVal val="0"/>
          <c:showCatName val="0"/>
          <c:showSerName val="0"/>
          <c:showPercent val="0"/>
          <c:showBubbleSize val="0"/>
        </c:dLbls>
        <c:gapWidth val="150"/>
        <c:overlap val="100"/>
        <c:axId val="1134407672"/>
        <c:axId val="1134407992"/>
      </c:barChart>
      <c:catAx>
        <c:axId val="1134407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07992"/>
        <c:crosses val="autoZero"/>
        <c:auto val="1"/>
        <c:lblAlgn val="ctr"/>
        <c:lblOffset val="100"/>
        <c:noMultiLvlLbl val="0"/>
      </c:catAx>
      <c:valAx>
        <c:axId val="113440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4407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 -4s</a:t>
            </a:r>
            <a:r>
              <a:rPr lang="en-US" baseline="0"/>
              <a:t> scored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dLbl>
          <c:idx val="0"/>
          <c:layout>
            <c:manualLayout>
              <c:x val="-1.0285061176745464E-16"/>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dLbl>
          <c:idx val="0"/>
          <c:layout>
            <c:manualLayout>
              <c:x val="0"/>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dLbl>
          <c:idx val="0"/>
          <c:layout>
            <c:manualLayout>
              <c:x val="-2.805049088359149E-3"/>
              <c:y val="-0.18981481481481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dLbl>
          <c:idx val="0"/>
          <c:layout>
            <c:manualLayout>
              <c:x val="0"/>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dLbl>
          <c:idx val="0"/>
          <c:layout>
            <c:manualLayout>
              <c:x val="2.8050490883589434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dLbl>
          <c:idx val="0"/>
          <c:layout>
            <c:manualLayout>
              <c:x val="2.8050490883589434E-3"/>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dLbl>
          <c:idx val="0"/>
          <c:layout>
            <c:manualLayout>
              <c:x val="-1.0285061176745464E-16"/>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dLbl>
          <c:idx val="0"/>
          <c:layout>
            <c:manualLayout>
              <c:x val="5.6100981767179901E-3"/>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dLbl>
          <c:idx val="0"/>
          <c:layout>
            <c:manualLayout>
              <c:x val="-2.8050490883590462E-3"/>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dLbl>
          <c:idx val="0"/>
          <c:layout>
            <c:manualLayout>
              <c:x val="5.6100981767180924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dLbl>
          <c:idx val="0"/>
          <c:layout>
            <c:manualLayout>
              <c:x val="5.6100981767180924E-3"/>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dLbl>
          <c:idx val="0"/>
          <c:layout>
            <c:manualLayout>
              <c:x val="-2.8050490883590462E-3"/>
              <c:y val="-0.194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dLbl>
          <c:idx val="0"/>
          <c:layout>
            <c:manualLayout>
              <c:x val="5.6100981767180924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dLbl>
          <c:idx val="0"/>
          <c:layout>
            <c:manualLayout>
              <c:x val="2.8050490883590462E-3"/>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dLbl>
          <c:idx val="0"/>
          <c:layout>
            <c:manualLayout>
              <c:x val="-2.8050490883590462E-3"/>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dLbl>
          <c:idx val="0"/>
          <c:layout>
            <c:manualLayout>
              <c:x val="0"/>
              <c:y val="-0.19444444444444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dLbl>
          <c:idx val="0"/>
          <c:layout>
            <c:manualLayout>
              <c:x val="-5.142530588372732E-17"/>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dLbl>
          <c:idx val="0"/>
          <c:layout>
            <c:manualLayout>
              <c:x val="2.8050490883590462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dLbl>
          <c:idx val="0"/>
          <c:layout>
            <c:manualLayout>
              <c:x val="2.8050490883590462E-3"/>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dLbl>
          <c:idx val="0"/>
          <c:layout>
            <c:manualLayout>
              <c:x val="-2.571265294186366E-17"/>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dLbl>
          <c:idx val="0"/>
          <c:layout>
            <c:manualLayout>
              <c:x val="0"/>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dLbl>
          <c:idx val="0"/>
          <c:layout>
            <c:manualLayout>
              <c:x val="-1.285632647093183E-17"/>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dLbl>
          <c:idx val="0"/>
          <c:layout>
            <c:manualLayout>
              <c:x val="-1.285632647093183E-17"/>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dLbl>
          <c:idx val="0"/>
          <c:layout>
            <c:manualLayout>
              <c:x val="0"/>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dLbl>
          <c:idx val="0"/>
          <c:layout>
            <c:manualLayout>
              <c:x val="-2.571265294186366E-17"/>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dLbl>
          <c:idx val="0"/>
          <c:layout>
            <c:manualLayout>
              <c:x val="2.8050490883590462E-3"/>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dLbl>
          <c:idx val="0"/>
          <c:layout>
            <c:manualLayout>
              <c:x val="2.8050490883590462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dLbl>
          <c:idx val="0"/>
          <c:layout>
            <c:manualLayout>
              <c:x val="-5.142530588372732E-17"/>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dLbl>
          <c:idx val="0"/>
          <c:layout>
            <c:manualLayout>
              <c:x val="0"/>
              <c:y val="-0.19444444444444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dLbl>
          <c:idx val="0"/>
          <c:layout>
            <c:manualLayout>
              <c:x val="-2.8050490883590462E-3"/>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dLbl>
          <c:idx val="0"/>
          <c:layout>
            <c:manualLayout>
              <c:x val="2.8050490883590462E-3"/>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dLbl>
          <c:idx val="0"/>
          <c:layout>
            <c:manualLayout>
              <c:x val="5.6100981767180924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dLbl>
          <c:idx val="0"/>
          <c:layout>
            <c:manualLayout>
              <c:x val="-2.8050490883590462E-3"/>
              <c:y val="-0.194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dLbl>
          <c:idx val="0"/>
          <c:layout>
            <c:manualLayout>
              <c:x val="5.6100981767180924E-3"/>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dLbl>
          <c:idx val="0"/>
          <c:layout>
            <c:manualLayout>
              <c:x val="5.6100981767180924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dLbl>
          <c:idx val="0"/>
          <c:layout>
            <c:manualLayout>
              <c:x val="-2.8050490883590462E-3"/>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dLbl>
          <c:idx val="0"/>
          <c:layout>
            <c:manualLayout>
              <c:x val="5.6100981767179901E-3"/>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dLbl>
          <c:idx val="0"/>
          <c:layout>
            <c:manualLayout>
              <c:x val="-1.0285061176745464E-16"/>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dLbl>
          <c:idx val="0"/>
          <c:layout>
            <c:manualLayout>
              <c:x val="2.8050490883589434E-3"/>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dLbl>
          <c:idx val="0"/>
          <c:layout>
            <c:manualLayout>
              <c:x val="2.8050490883589434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dLbl>
          <c:idx val="0"/>
          <c:layout>
            <c:manualLayout>
              <c:x val="0"/>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dLbl>
          <c:idx val="0"/>
          <c:layout>
            <c:manualLayout>
              <c:x val="-2.805049088359149E-3"/>
              <c:y val="-0.18981481481481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dLbl>
          <c:idx val="0"/>
          <c:layout>
            <c:manualLayout>
              <c:x val="-1.0285061176745464E-16"/>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dLbl>
          <c:idx val="0"/>
          <c:layout>
            <c:manualLayout>
              <c:x val="0"/>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dLbl>
          <c:idx val="0"/>
          <c:layout>
            <c:manualLayout>
              <c:x val="0"/>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dLbl>
          <c:idx val="0"/>
          <c:layout>
            <c:manualLayout>
              <c:x val="-1.285632647093183E-17"/>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dLbl>
          <c:idx val="0"/>
          <c:layout>
            <c:manualLayout>
              <c:x val="0"/>
              <c:y val="-7.87037037037036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dLbl>
          <c:idx val="0"/>
          <c:layout>
            <c:manualLayout>
              <c:x val="-2.571265294186366E-17"/>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dLbl>
          <c:idx val="0"/>
          <c:layout>
            <c:manualLayout>
              <c:x val="2.8050490883590462E-3"/>
              <c:y val="-0.134259259259259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dLbl>
          <c:idx val="0"/>
          <c:layout>
            <c:manualLayout>
              <c:x val="2.8050490883590462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dLbl>
          <c:idx val="0"/>
          <c:layout>
            <c:manualLayout>
              <c:x val="0"/>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dLbl>
          <c:idx val="0"/>
          <c:layout>
            <c:manualLayout>
              <c:x val="-5.142530588372732E-17"/>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dLbl>
          <c:idx val="0"/>
          <c:layout>
            <c:manualLayout>
              <c:x val="0"/>
              <c:y val="-0.194444444444444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dLbl>
          <c:idx val="0"/>
          <c:layout>
            <c:manualLayout>
              <c:x val="-2.8050490883590462E-3"/>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dLbl>
          <c:idx val="0"/>
          <c:layout>
            <c:manualLayout>
              <c:x val="2.8050490883590462E-3"/>
              <c:y val="-0.2037037037037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dLbl>
          <c:idx val="0"/>
          <c:layout>
            <c:manualLayout>
              <c:x val="5.6100981767180924E-3"/>
              <c:y val="-0.13425925925925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dLbl>
          <c:idx val="0"/>
          <c:layout>
            <c:manualLayout>
              <c:x val="-2.8050490883590462E-3"/>
              <c:y val="-0.194444444444444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dLbl>
          <c:idx val="0"/>
          <c:layout>
            <c:manualLayout>
              <c:x val="5.6100981767180924E-3"/>
              <c:y val="-0.250000000000000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dLbl>
          <c:idx val="0"/>
          <c:layout>
            <c:manualLayout>
              <c:x val="5.6100981767180924E-3"/>
              <c:y val="-0.115740740740740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dLbl>
          <c:idx val="0"/>
          <c:layout>
            <c:manualLayout>
              <c:x val="-2.8050490883590462E-3"/>
              <c:y val="-0.1620370370370370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dLbl>
          <c:idx val="0"/>
          <c:layout>
            <c:manualLayout>
              <c:x val="0"/>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dLbl>
          <c:idx val="0"/>
          <c:layout>
            <c:manualLayout>
              <c:x val="5.6100981767179901E-3"/>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dLbl>
          <c:idx val="0"/>
          <c:layout>
            <c:manualLayout>
              <c:x val="-1.0285061176745464E-16"/>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dLbl>
          <c:idx val="0"/>
          <c:layout>
            <c:manualLayout>
              <c:x val="2.8050490883589434E-3"/>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dLbl>
          <c:idx val="0"/>
          <c:layout>
            <c:manualLayout>
              <c:x val="2.8050490883589434E-3"/>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dLbl>
          <c:idx val="0"/>
          <c:layout>
            <c:manualLayout>
              <c:x val="0"/>
              <c:y val="-0.236111111111111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dLbl>
          <c:idx val="0"/>
          <c:layout>
            <c:manualLayout>
              <c:x val="-2.805049088359149E-3"/>
              <c:y val="-0.18981481481481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dLbl>
          <c:idx val="0"/>
          <c:layout>
            <c:manualLayout>
              <c:x val="-1.0285061176745464E-16"/>
              <c:y val="-0.166666666666666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dLbl>
          <c:idx val="0"/>
          <c:layout>
            <c:manualLayout>
              <c:x val="0"/>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'pivot-batting'!$W$3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DDD4-4C8A-AD06-18B6FCBDE779}"/>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1-DDD4-4C8A-AD06-18B6FCBDE779}"/>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2-DDD4-4C8A-AD06-18B6FCBDE779}"/>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3-DDD4-4C8A-AD06-18B6FCBDE779}"/>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4-DDD4-4C8A-AD06-18B6FCBDE779}"/>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5-DDD4-4C8A-AD06-18B6FCBDE779}"/>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6-DDD4-4C8A-AD06-18B6FCBDE779}"/>
              </c:ext>
            </c:extLst>
          </c:dPt>
          <c:dPt>
            <c:idx val="7"/>
            <c:invertIfNegative val="0"/>
            <c:bubble3D val="0"/>
            <c:spPr>
              <a:solidFill>
                <a:schemeClr val="accent1"/>
              </a:solidFill>
              <a:ln>
                <a:noFill/>
              </a:ln>
              <a:effectLst/>
            </c:spPr>
            <c:extLst>
              <c:ext xmlns:c16="http://schemas.microsoft.com/office/drawing/2014/chart" uri="{C3380CC4-5D6E-409C-BE32-E72D297353CC}">
                <c16:uniqueId val="{00000007-DDD4-4C8A-AD06-18B6FCBDE779}"/>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8-DDD4-4C8A-AD06-18B6FCBDE779}"/>
              </c:ext>
            </c:extLst>
          </c:dPt>
          <c:dPt>
            <c:idx val="9"/>
            <c:invertIfNegative val="0"/>
            <c:bubble3D val="0"/>
            <c:spPr>
              <a:solidFill>
                <a:schemeClr val="accent1"/>
              </a:solidFill>
              <a:ln>
                <a:noFill/>
              </a:ln>
              <a:effectLst/>
            </c:spPr>
            <c:extLst>
              <c:ext xmlns:c16="http://schemas.microsoft.com/office/drawing/2014/chart" uri="{C3380CC4-5D6E-409C-BE32-E72D297353CC}">
                <c16:uniqueId val="{00000009-DDD4-4C8A-AD06-18B6FCBDE779}"/>
              </c:ext>
            </c:extLst>
          </c:dPt>
          <c:dPt>
            <c:idx val="10"/>
            <c:invertIfNegative val="0"/>
            <c:bubble3D val="0"/>
            <c:spPr>
              <a:solidFill>
                <a:schemeClr val="accent1"/>
              </a:solidFill>
              <a:ln>
                <a:noFill/>
              </a:ln>
              <a:effectLst/>
            </c:spPr>
            <c:extLst>
              <c:ext xmlns:c16="http://schemas.microsoft.com/office/drawing/2014/chart" uri="{C3380CC4-5D6E-409C-BE32-E72D297353CC}">
                <c16:uniqueId val="{0000000A-DDD4-4C8A-AD06-18B6FCBDE779}"/>
              </c:ext>
            </c:extLst>
          </c:dPt>
          <c:dPt>
            <c:idx val="11"/>
            <c:invertIfNegative val="0"/>
            <c:bubble3D val="0"/>
            <c:spPr>
              <a:solidFill>
                <a:schemeClr val="accent1"/>
              </a:solidFill>
              <a:ln>
                <a:noFill/>
              </a:ln>
              <a:effectLst/>
            </c:spPr>
            <c:extLst>
              <c:ext xmlns:c16="http://schemas.microsoft.com/office/drawing/2014/chart" uri="{C3380CC4-5D6E-409C-BE32-E72D297353CC}">
                <c16:uniqueId val="{0000000B-DDD4-4C8A-AD06-18B6FCBDE779}"/>
              </c:ext>
            </c:extLst>
          </c:dPt>
          <c:dPt>
            <c:idx val="12"/>
            <c:invertIfNegative val="0"/>
            <c:bubble3D val="0"/>
            <c:spPr>
              <a:solidFill>
                <a:schemeClr val="accent1"/>
              </a:solidFill>
              <a:ln>
                <a:noFill/>
              </a:ln>
              <a:effectLst/>
            </c:spPr>
            <c:extLst>
              <c:ext xmlns:c16="http://schemas.microsoft.com/office/drawing/2014/chart" uri="{C3380CC4-5D6E-409C-BE32-E72D297353CC}">
                <c16:uniqueId val="{0000000C-DDD4-4C8A-AD06-18B6FCBDE779}"/>
              </c:ext>
            </c:extLst>
          </c:dPt>
          <c:dPt>
            <c:idx val="13"/>
            <c:invertIfNegative val="0"/>
            <c:bubble3D val="0"/>
            <c:spPr>
              <a:solidFill>
                <a:schemeClr val="accent1"/>
              </a:solidFill>
              <a:ln>
                <a:noFill/>
              </a:ln>
              <a:effectLst/>
            </c:spPr>
            <c:extLst>
              <c:ext xmlns:c16="http://schemas.microsoft.com/office/drawing/2014/chart" uri="{C3380CC4-5D6E-409C-BE32-E72D297353CC}">
                <c16:uniqueId val="{0000000D-DDD4-4C8A-AD06-18B6FCBDE779}"/>
              </c:ext>
            </c:extLst>
          </c:dPt>
          <c:dPt>
            <c:idx val="14"/>
            <c:invertIfNegative val="0"/>
            <c:bubble3D val="0"/>
            <c:spPr>
              <a:solidFill>
                <a:schemeClr val="accent1"/>
              </a:solidFill>
              <a:ln>
                <a:noFill/>
              </a:ln>
              <a:effectLst/>
            </c:spPr>
            <c:extLst>
              <c:ext xmlns:c16="http://schemas.microsoft.com/office/drawing/2014/chart" uri="{C3380CC4-5D6E-409C-BE32-E72D297353CC}">
                <c16:uniqueId val="{0000000E-DDD4-4C8A-AD06-18B6FCBDE779}"/>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F-DDD4-4C8A-AD06-18B6FCBDE779}"/>
              </c:ext>
            </c:extLst>
          </c:dPt>
          <c:dPt>
            <c:idx val="16"/>
            <c:invertIfNegative val="0"/>
            <c:bubble3D val="0"/>
            <c:spPr>
              <a:solidFill>
                <a:schemeClr val="accent1"/>
              </a:solidFill>
              <a:ln>
                <a:noFill/>
              </a:ln>
              <a:effectLst/>
            </c:spPr>
            <c:extLst>
              <c:ext xmlns:c16="http://schemas.microsoft.com/office/drawing/2014/chart" uri="{C3380CC4-5D6E-409C-BE32-E72D297353CC}">
                <c16:uniqueId val="{00000010-DDD4-4C8A-AD06-18B6FCBDE779}"/>
              </c:ext>
            </c:extLst>
          </c:dPt>
          <c:dPt>
            <c:idx val="17"/>
            <c:invertIfNegative val="0"/>
            <c:bubble3D val="0"/>
            <c:spPr>
              <a:solidFill>
                <a:schemeClr val="accent1"/>
              </a:solidFill>
              <a:ln>
                <a:noFill/>
              </a:ln>
              <a:effectLst/>
            </c:spPr>
            <c:extLst>
              <c:ext xmlns:c16="http://schemas.microsoft.com/office/drawing/2014/chart" uri="{C3380CC4-5D6E-409C-BE32-E72D297353CC}">
                <c16:uniqueId val="{00000011-DDD4-4C8A-AD06-18B6FCBDE779}"/>
              </c:ext>
            </c:extLst>
          </c:dPt>
          <c:dPt>
            <c:idx val="18"/>
            <c:invertIfNegative val="0"/>
            <c:bubble3D val="0"/>
            <c:spPr>
              <a:solidFill>
                <a:schemeClr val="accent1"/>
              </a:solidFill>
              <a:ln>
                <a:noFill/>
              </a:ln>
              <a:effectLst/>
            </c:spPr>
            <c:extLst>
              <c:ext xmlns:c16="http://schemas.microsoft.com/office/drawing/2014/chart" uri="{C3380CC4-5D6E-409C-BE32-E72D297353CC}">
                <c16:uniqueId val="{00000012-DDD4-4C8A-AD06-18B6FCBDE779}"/>
              </c:ext>
            </c:extLst>
          </c:dPt>
          <c:dPt>
            <c:idx val="19"/>
            <c:invertIfNegative val="0"/>
            <c:bubble3D val="0"/>
            <c:spPr>
              <a:solidFill>
                <a:schemeClr val="accent1"/>
              </a:solidFill>
              <a:ln>
                <a:noFill/>
              </a:ln>
              <a:effectLst/>
            </c:spPr>
            <c:extLst>
              <c:ext xmlns:c16="http://schemas.microsoft.com/office/drawing/2014/chart" uri="{C3380CC4-5D6E-409C-BE32-E72D297353CC}">
                <c16:uniqueId val="{00000013-DDD4-4C8A-AD06-18B6FCBDE779}"/>
              </c:ext>
            </c:extLst>
          </c:dPt>
          <c:dPt>
            <c:idx val="20"/>
            <c:invertIfNegative val="0"/>
            <c:bubble3D val="0"/>
            <c:spPr>
              <a:solidFill>
                <a:schemeClr val="accent1"/>
              </a:solidFill>
              <a:ln>
                <a:noFill/>
              </a:ln>
              <a:effectLst/>
            </c:spPr>
            <c:extLst>
              <c:ext xmlns:c16="http://schemas.microsoft.com/office/drawing/2014/chart" uri="{C3380CC4-5D6E-409C-BE32-E72D297353CC}">
                <c16:uniqueId val="{00000014-DDD4-4C8A-AD06-18B6FCBDE779}"/>
              </c:ext>
            </c:extLst>
          </c:dPt>
          <c:dPt>
            <c:idx val="21"/>
            <c:invertIfNegative val="0"/>
            <c:bubble3D val="0"/>
            <c:spPr>
              <a:solidFill>
                <a:schemeClr val="accent1"/>
              </a:solidFill>
              <a:ln>
                <a:noFill/>
              </a:ln>
              <a:effectLst/>
            </c:spPr>
            <c:extLst>
              <c:ext xmlns:c16="http://schemas.microsoft.com/office/drawing/2014/chart" uri="{C3380CC4-5D6E-409C-BE32-E72D297353CC}">
                <c16:uniqueId val="{00000015-DDD4-4C8A-AD06-18B6FCBDE779}"/>
              </c:ext>
            </c:extLst>
          </c:dPt>
          <c:dPt>
            <c:idx val="22"/>
            <c:invertIfNegative val="0"/>
            <c:bubble3D val="0"/>
            <c:spPr>
              <a:solidFill>
                <a:schemeClr val="accent1"/>
              </a:solidFill>
              <a:ln>
                <a:noFill/>
              </a:ln>
              <a:effectLst/>
            </c:spPr>
            <c:extLst>
              <c:ext xmlns:c16="http://schemas.microsoft.com/office/drawing/2014/chart" uri="{C3380CC4-5D6E-409C-BE32-E72D297353CC}">
                <c16:uniqueId val="{00000016-DDD4-4C8A-AD06-18B6FCBDE779}"/>
              </c:ext>
            </c:extLst>
          </c:dPt>
          <c:dPt>
            <c:idx val="23"/>
            <c:invertIfNegative val="0"/>
            <c:bubble3D val="0"/>
            <c:spPr>
              <a:solidFill>
                <a:schemeClr val="accent1"/>
              </a:solidFill>
              <a:ln>
                <a:noFill/>
              </a:ln>
              <a:effectLst/>
            </c:spPr>
            <c:extLst>
              <c:ext xmlns:c16="http://schemas.microsoft.com/office/drawing/2014/chart" uri="{C3380CC4-5D6E-409C-BE32-E72D297353CC}">
                <c16:uniqueId val="{00000017-DDD4-4C8A-AD06-18B6FCBDE779}"/>
              </c:ext>
            </c:extLst>
          </c:dPt>
          <c:dPt>
            <c:idx val="24"/>
            <c:invertIfNegative val="0"/>
            <c:bubble3D val="0"/>
            <c:spPr>
              <a:solidFill>
                <a:schemeClr val="accent1"/>
              </a:solidFill>
              <a:ln>
                <a:noFill/>
              </a:ln>
              <a:effectLst/>
            </c:spPr>
            <c:extLst>
              <c:ext xmlns:c16="http://schemas.microsoft.com/office/drawing/2014/chart" uri="{C3380CC4-5D6E-409C-BE32-E72D297353CC}">
                <c16:uniqueId val="{00000018-DDD4-4C8A-AD06-18B6FCBDE779}"/>
              </c:ext>
            </c:extLst>
          </c:dPt>
          <c:dLbls>
            <c:dLbl>
              <c:idx val="0"/>
              <c:layout>
                <c:manualLayout>
                  <c:x val="0"/>
                  <c:y val="-9.259259259259258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DD4-4C8A-AD06-18B6FCBDE779}"/>
                </c:ext>
              </c:extLst>
            </c:dLbl>
            <c:dLbl>
              <c:idx val="1"/>
              <c:layout>
                <c:manualLayout>
                  <c:x val="-1.285632647093183E-17"/>
                  <c:y val="-0.138888888888888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DD4-4C8A-AD06-18B6FCBDE779}"/>
                </c:ext>
              </c:extLst>
            </c:dLbl>
            <c:dLbl>
              <c:idx val="2"/>
              <c:layout>
                <c:manualLayout>
                  <c:x val="0"/>
                  <c:y val="-7.870370370370362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DD4-4C8A-AD06-18B6FCBDE779}"/>
                </c:ext>
              </c:extLst>
            </c:dLbl>
            <c:dLbl>
              <c:idx val="3"/>
              <c:layout>
                <c:manualLayout>
                  <c:x val="-2.571265294186366E-17"/>
                  <c:y val="-0.134259259259259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DD4-4C8A-AD06-18B6FCBDE779}"/>
                </c:ext>
              </c:extLst>
            </c:dLbl>
            <c:dLbl>
              <c:idx val="4"/>
              <c:layout>
                <c:manualLayout>
                  <c:x val="2.8050490883590462E-3"/>
                  <c:y val="-0.134259259259259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DD4-4C8A-AD06-18B6FCBDE779}"/>
                </c:ext>
              </c:extLst>
            </c:dLbl>
            <c:dLbl>
              <c:idx val="5"/>
              <c:layout>
                <c:manualLayout>
                  <c:x val="2.8050490883590462E-3"/>
                  <c:y val="-0.134259259259259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DD4-4C8A-AD06-18B6FCBDE779}"/>
                </c:ext>
              </c:extLst>
            </c:dLbl>
            <c:dLbl>
              <c:idx val="6"/>
              <c:layout>
                <c:manualLayout>
                  <c:x val="0"/>
                  <c:y val="-8.796296296296296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DD4-4C8A-AD06-18B6FCBDE779}"/>
                </c:ext>
              </c:extLst>
            </c:dLbl>
            <c:dLbl>
              <c:idx val="7"/>
              <c:layout>
                <c:manualLayout>
                  <c:x val="-5.142530588372732E-17"/>
                  <c:y val="-0.162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DD4-4C8A-AD06-18B6FCBDE779}"/>
                </c:ext>
              </c:extLst>
            </c:dLbl>
            <c:dLbl>
              <c:idx val="8"/>
              <c:layout>
                <c:manualLayout>
                  <c:x val="0"/>
                  <c:y val="-0.1944444444444445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DD4-4C8A-AD06-18B6FCBDE779}"/>
                </c:ext>
              </c:extLst>
            </c:dLbl>
            <c:dLbl>
              <c:idx val="9"/>
              <c:layout>
                <c:manualLayout>
                  <c:x val="-2.8050490883590462E-3"/>
                  <c:y val="-0.1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DD4-4C8A-AD06-18B6FCBDE779}"/>
                </c:ext>
              </c:extLst>
            </c:dLbl>
            <c:dLbl>
              <c:idx val="10"/>
              <c:layout>
                <c:manualLayout>
                  <c:x val="2.8050490883590462E-3"/>
                  <c:y val="-0.203703703703703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DD4-4C8A-AD06-18B6FCBDE779}"/>
                </c:ext>
              </c:extLst>
            </c:dLbl>
            <c:dLbl>
              <c:idx val="11"/>
              <c:layout>
                <c:manualLayout>
                  <c:x val="5.6100981767180924E-3"/>
                  <c:y val="-0.134259259259259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DD4-4C8A-AD06-18B6FCBDE779}"/>
                </c:ext>
              </c:extLst>
            </c:dLbl>
            <c:dLbl>
              <c:idx val="12"/>
              <c:layout>
                <c:manualLayout>
                  <c:x val="-2.8050490883590462E-3"/>
                  <c:y val="-0.1944444444444444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DD4-4C8A-AD06-18B6FCBDE779}"/>
                </c:ext>
              </c:extLst>
            </c:dLbl>
            <c:dLbl>
              <c:idx val="13"/>
              <c:layout>
                <c:manualLayout>
                  <c:x val="5.6100981767180924E-3"/>
                  <c:y val="-0.25000000000000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DD4-4C8A-AD06-18B6FCBDE779}"/>
                </c:ext>
              </c:extLst>
            </c:dLbl>
            <c:dLbl>
              <c:idx val="14"/>
              <c:layout>
                <c:manualLayout>
                  <c:x val="5.6100981767180924E-3"/>
                  <c:y val="-0.115740740740740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DD4-4C8A-AD06-18B6FCBDE779}"/>
                </c:ext>
              </c:extLst>
            </c:dLbl>
            <c:dLbl>
              <c:idx val="15"/>
              <c:layout>
                <c:manualLayout>
                  <c:x val="-2.8050490883590462E-3"/>
                  <c:y val="-0.1620370370370370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DD4-4C8A-AD06-18B6FCBDE779}"/>
                </c:ext>
              </c:extLst>
            </c:dLbl>
            <c:dLbl>
              <c:idx val="16"/>
              <c:layout>
                <c:manualLayout>
                  <c:x val="0"/>
                  <c:y val="-0.12962962962962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DD4-4C8A-AD06-18B6FCBDE779}"/>
                </c:ext>
              </c:extLst>
            </c:dLbl>
            <c:dLbl>
              <c:idx val="17"/>
              <c:layout>
                <c:manualLayout>
                  <c:x val="5.6100981767179901E-3"/>
                  <c:y val="-0.1527777777777777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DD4-4C8A-AD06-18B6FCBDE779}"/>
                </c:ext>
              </c:extLst>
            </c:dLbl>
            <c:dLbl>
              <c:idx val="18"/>
              <c:layout>
                <c:manualLayout>
                  <c:x val="-1.0285061176745464E-16"/>
                  <c:y val="-0.1759259259259259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DD4-4C8A-AD06-18B6FCBDE779}"/>
                </c:ext>
              </c:extLst>
            </c:dLbl>
            <c:dLbl>
              <c:idx val="19"/>
              <c:layout>
                <c:manualLayout>
                  <c:x val="2.8050490883589434E-3"/>
                  <c:y val="-0.2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DD4-4C8A-AD06-18B6FCBDE779}"/>
                </c:ext>
              </c:extLst>
            </c:dLbl>
            <c:dLbl>
              <c:idx val="20"/>
              <c:layout>
                <c:manualLayout>
                  <c:x val="2.8050490883589434E-3"/>
                  <c:y val="-0.1296296296296296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DD4-4C8A-AD06-18B6FCBDE779}"/>
                </c:ext>
              </c:extLst>
            </c:dLbl>
            <c:dLbl>
              <c:idx val="21"/>
              <c:layout>
                <c:manualLayout>
                  <c:x val="0"/>
                  <c:y val="-0.236111111111111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DD4-4C8A-AD06-18B6FCBDE779}"/>
                </c:ext>
              </c:extLst>
            </c:dLbl>
            <c:dLbl>
              <c:idx val="22"/>
              <c:layout>
                <c:manualLayout>
                  <c:x val="-2.805049088359149E-3"/>
                  <c:y val="-0.1898148148148149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DD4-4C8A-AD06-18B6FCBDE779}"/>
                </c:ext>
              </c:extLst>
            </c:dLbl>
            <c:dLbl>
              <c:idx val="23"/>
              <c:layout>
                <c:manualLayout>
                  <c:x val="-1.0285061176745464E-16"/>
                  <c:y val="-0.1666666666666666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DD4-4C8A-AD06-18B6FCBDE779}"/>
                </c:ext>
              </c:extLst>
            </c:dLbl>
            <c:dLbl>
              <c:idx val="24"/>
              <c:layout>
                <c:manualLayout>
                  <c:x val="0"/>
                  <c:y val="-0.1018518518518518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DD4-4C8A-AD06-18B6FCBDE7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'pivot-batting'!$V$4:$V$29</c:f>
              <c:strCache>
                <c:ptCount val="25"/>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strCache>
            </c:strRef>
          </c:cat>
          <c:val>
            <c:numRef>
              <c:f>'pivot-batting'!$W$4:$W$29</c:f>
              <c:numCache>
                <c:formatCode>General</c:formatCode>
                <c:ptCount val="25"/>
                <c:pt idx="0">
                  <c:v>7</c:v>
                </c:pt>
                <c:pt idx="1">
                  <c:v>10</c:v>
                </c:pt>
                <c:pt idx="2">
                  <c:v>4</c:v>
                </c:pt>
                <c:pt idx="3">
                  <c:v>11</c:v>
                </c:pt>
                <c:pt idx="4">
                  <c:v>10</c:v>
                </c:pt>
                <c:pt idx="5">
                  <c:v>11</c:v>
                </c:pt>
                <c:pt idx="6">
                  <c:v>4</c:v>
                </c:pt>
                <c:pt idx="7">
                  <c:v>15</c:v>
                </c:pt>
                <c:pt idx="8">
                  <c:v>18</c:v>
                </c:pt>
                <c:pt idx="9">
                  <c:v>9</c:v>
                </c:pt>
                <c:pt idx="10">
                  <c:v>20</c:v>
                </c:pt>
                <c:pt idx="11">
                  <c:v>11</c:v>
                </c:pt>
                <c:pt idx="12">
                  <c:v>19</c:v>
                </c:pt>
                <c:pt idx="13">
                  <c:v>26</c:v>
                </c:pt>
                <c:pt idx="14">
                  <c:v>10</c:v>
                </c:pt>
                <c:pt idx="15">
                  <c:v>15</c:v>
                </c:pt>
                <c:pt idx="16">
                  <c:v>11</c:v>
                </c:pt>
                <c:pt idx="17">
                  <c:v>15</c:v>
                </c:pt>
                <c:pt idx="18">
                  <c:v>17</c:v>
                </c:pt>
                <c:pt idx="19">
                  <c:v>25</c:v>
                </c:pt>
                <c:pt idx="20">
                  <c:v>10</c:v>
                </c:pt>
                <c:pt idx="21">
                  <c:v>25</c:v>
                </c:pt>
                <c:pt idx="22">
                  <c:v>17</c:v>
                </c:pt>
                <c:pt idx="23">
                  <c:v>16</c:v>
                </c:pt>
                <c:pt idx="24">
                  <c:v>9</c:v>
                </c:pt>
              </c:numCache>
            </c:numRef>
          </c:val>
          <c:extLst>
            <c:ext xmlns:c16="http://schemas.microsoft.com/office/drawing/2014/chart" uri="{C3380CC4-5D6E-409C-BE32-E72D297353CC}">
              <c16:uniqueId val="{00000019-DDD4-4C8A-AD06-18B6FCBDE779}"/>
            </c:ext>
          </c:extLst>
        </c:ser>
        <c:dLbls>
          <c:showLegendKey val="0"/>
          <c:showVal val="1"/>
          <c:showCatName val="0"/>
          <c:showSerName val="0"/>
          <c:showPercent val="0"/>
          <c:showBubbleSize val="0"/>
        </c:dLbls>
        <c:gapWidth val="150"/>
        <c:overlap val="100"/>
        <c:axId val="901058808"/>
        <c:axId val="901057208"/>
      </c:barChart>
      <c:catAx>
        <c:axId val="901058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7208"/>
        <c:crosses val="autoZero"/>
        <c:auto val="1"/>
        <c:lblAlgn val="ctr"/>
        <c:lblOffset val="100"/>
        <c:noMultiLvlLbl val="0"/>
      </c:catAx>
      <c:valAx>
        <c:axId val="90105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8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Year-Wise-6s-scored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'pivot-batting'!$AG$3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'pivot-batting'!$AF$4:$AF$29</c:f>
              <c:strCache>
                <c:ptCount val="25"/>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strCache>
            </c:strRef>
          </c:cat>
          <c:val>
            <c:numRef>
              <c:f>'pivot-batting'!$AG$4:$AG$29</c:f>
              <c:numCache>
                <c:formatCode>General</c:formatCode>
                <c:ptCount val="25"/>
                <c:pt idx="0">
                  <c:v>7</c:v>
                </c:pt>
                <c:pt idx="1">
                  <c:v>10</c:v>
                </c:pt>
                <c:pt idx="2">
                  <c:v>4</c:v>
                </c:pt>
                <c:pt idx="3">
                  <c:v>11</c:v>
                </c:pt>
                <c:pt idx="4">
                  <c:v>10</c:v>
                </c:pt>
                <c:pt idx="5">
                  <c:v>11</c:v>
                </c:pt>
                <c:pt idx="6">
                  <c:v>4</c:v>
                </c:pt>
                <c:pt idx="7">
                  <c:v>15</c:v>
                </c:pt>
                <c:pt idx="8">
                  <c:v>18</c:v>
                </c:pt>
                <c:pt idx="9">
                  <c:v>9</c:v>
                </c:pt>
                <c:pt idx="10">
                  <c:v>20</c:v>
                </c:pt>
                <c:pt idx="11">
                  <c:v>11</c:v>
                </c:pt>
                <c:pt idx="12">
                  <c:v>19</c:v>
                </c:pt>
                <c:pt idx="13">
                  <c:v>26</c:v>
                </c:pt>
                <c:pt idx="14">
                  <c:v>10</c:v>
                </c:pt>
                <c:pt idx="15">
                  <c:v>15</c:v>
                </c:pt>
                <c:pt idx="16">
                  <c:v>11</c:v>
                </c:pt>
                <c:pt idx="17">
                  <c:v>15</c:v>
                </c:pt>
                <c:pt idx="18">
                  <c:v>17</c:v>
                </c:pt>
                <c:pt idx="19">
                  <c:v>25</c:v>
                </c:pt>
                <c:pt idx="20">
                  <c:v>10</c:v>
                </c:pt>
                <c:pt idx="21">
                  <c:v>25</c:v>
                </c:pt>
                <c:pt idx="22">
                  <c:v>17</c:v>
                </c:pt>
                <c:pt idx="23">
                  <c:v>16</c:v>
                </c:pt>
                <c:pt idx="24">
                  <c:v>9</c:v>
                </c:pt>
              </c:numCache>
            </c:numRef>
          </c:val>
          <c:extLst>
            <c:ext xmlns:c16="http://schemas.microsoft.com/office/drawing/2014/chart" uri="{C3380CC4-5D6E-409C-BE32-E72D297353CC}">
              <c16:uniqueId val="{00000000-F788-4583-8F8F-382E923A4B7D}"/>
            </c:ext>
          </c:extLst>
        </c:ser>
        <c:dLbls>
          <c:dLblPos val="outEnd"/>
          <c:showLegendKey val="0"/>
          <c:showVal val="1"/>
          <c:showCatName val="0"/>
          <c:showSerName val="0"/>
          <c:showPercent val="0"/>
          <c:showBubbleSize val="0"/>
        </c:dLbls>
        <c:gapWidth val="219"/>
        <c:overlap val="-27"/>
        <c:axId val="901057848"/>
        <c:axId val="901057528"/>
      </c:barChart>
      <c:catAx>
        <c:axId val="90105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7528"/>
        <c:crosses val="autoZero"/>
        <c:auto val="1"/>
        <c:lblAlgn val="ctr"/>
        <c:lblOffset val="100"/>
        <c:noMultiLvlLbl val="0"/>
      </c:catAx>
      <c:valAx>
        <c:axId val="901057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57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match.xlsx]pivot-batting!PivotTable11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Batting-Result</a:t>
            </a:r>
            <a:r>
              <a:rPr lang="en-US" baseline="0"/>
              <a:t> with </a:t>
            </a:r>
            <a:r>
              <a:rPr lang="en-US"/>
              <a:t>opposition</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'pivot-batting'!$AP$3</c:f>
              <c:strCache>
                <c:ptCount val="1"/>
                <c:pt idx="0">
                  <c:v>Total</c:v>
                </c:pt>
              </c:strCache>
            </c:strRef>
          </c:tx>
          <c:spPr>
            <a:solidFill>
              <a:schemeClr val="accent1"/>
            </a:solidFill>
            <a:ln>
              <a:noFill/>
            </a:ln>
            <a:effectLst/>
          </c:spPr>
          <c:invertIfNegative val="0"/>
          <c:cat>
            <c:strRef>
              <c:f>'pivot-batting'!$AO$4:$AO$13</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'pivot-batting'!$AP$4:$AP$13</c:f>
              <c:numCache>
                <c:formatCode>General</c:formatCode>
                <c:ptCount val="9"/>
                <c:pt idx="0">
                  <c:v>75</c:v>
                </c:pt>
                <c:pt idx="1">
                  <c:v>11</c:v>
                </c:pt>
                <c:pt idx="2">
                  <c:v>56</c:v>
                </c:pt>
                <c:pt idx="3">
                  <c:v>43</c:v>
                </c:pt>
                <c:pt idx="4">
                  <c:v>32</c:v>
                </c:pt>
                <c:pt idx="5">
                  <c:v>45</c:v>
                </c:pt>
                <c:pt idx="6">
                  <c:v>36</c:v>
                </c:pt>
                <c:pt idx="7">
                  <c:v>33</c:v>
                </c:pt>
                <c:pt idx="8">
                  <c:v>14</c:v>
                </c:pt>
              </c:numCache>
            </c:numRef>
          </c:val>
          <c:extLst>
            <c:ext xmlns:c16="http://schemas.microsoft.com/office/drawing/2014/chart" uri="{C3380CC4-5D6E-409C-BE32-E72D297353CC}">
              <c16:uniqueId val="{00000000-6F8B-427D-9A7A-0B24F21AD22C}"/>
            </c:ext>
          </c:extLst>
        </c:ser>
        <c:dLbls>
          <c:showLegendKey val="0"/>
          <c:showVal val="0"/>
          <c:showCatName val="0"/>
          <c:showSerName val="0"/>
          <c:showPercent val="0"/>
          <c:showBubbleSize val="0"/>
        </c:dLbls>
        <c:gapWidth val="219"/>
        <c:overlap val="-27"/>
        <c:axId val="1184793976"/>
        <c:axId val="1184805176"/>
      </c:barChart>
      <c:catAx>
        <c:axId val="118479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05176"/>
        <c:crosses val="autoZero"/>
        <c:auto val="1"/>
        <c:lblAlgn val="ctr"/>
        <c:lblOffset val="100"/>
        <c:noMultiLvlLbl val="0"/>
      </c:catAx>
      <c:valAx>
        <c:axId val="118480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793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Fielding-Result</a:t>
            </a:r>
            <a:r>
              <a:rPr lang="en-US" baseline="0"/>
              <a:t> with opposition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'pivot-fielding'!$B$3</c:f>
              <c:strCache>
                <c:ptCount val="1"/>
                <c:pt idx="0">
                  <c:v>Total</c:v>
                </c:pt>
              </c:strCache>
            </c:strRef>
          </c:tx>
          <c:spPr>
            <a:solidFill>
              <a:schemeClr val="accent1"/>
            </a:solidFill>
            <a:ln>
              <a:noFill/>
            </a:ln>
            <a:effectLst/>
          </c:spPr>
          <c:invertIfNegative val="0"/>
          <c:cat>
            <c:strRef>
              <c:f>'pivot-fielding'!$A$4:$A$13</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'pivot-fielding'!$B$4:$B$13</c:f>
              <c:numCache>
                <c:formatCode>General</c:formatCode>
                <c:ptCount val="9"/>
                <c:pt idx="0">
                  <c:v>74</c:v>
                </c:pt>
                <c:pt idx="1">
                  <c:v>14</c:v>
                </c:pt>
                <c:pt idx="2">
                  <c:v>60</c:v>
                </c:pt>
                <c:pt idx="3">
                  <c:v>42</c:v>
                </c:pt>
                <c:pt idx="4">
                  <c:v>32</c:v>
                </c:pt>
                <c:pt idx="5">
                  <c:v>47</c:v>
                </c:pt>
                <c:pt idx="6">
                  <c:v>42</c:v>
                </c:pt>
                <c:pt idx="7">
                  <c:v>37</c:v>
                </c:pt>
                <c:pt idx="8">
                  <c:v>18</c:v>
                </c:pt>
              </c:numCache>
            </c:numRef>
          </c:val>
          <c:extLst>
            <c:ext xmlns:c16="http://schemas.microsoft.com/office/drawing/2014/chart" uri="{C3380CC4-5D6E-409C-BE32-E72D297353CC}">
              <c16:uniqueId val="{00000000-32A6-46AB-A374-7E431EED1663}"/>
            </c:ext>
          </c:extLst>
        </c:ser>
        <c:dLbls>
          <c:showLegendKey val="0"/>
          <c:showVal val="0"/>
          <c:showCatName val="0"/>
          <c:showSerName val="0"/>
          <c:showPercent val="0"/>
          <c:showBubbleSize val="0"/>
        </c:dLbls>
        <c:gapWidth val="219"/>
        <c:overlap val="-27"/>
        <c:axId val="1184810616"/>
        <c:axId val="1184811256"/>
      </c:barChart>
      <c:catAx>
        <c:axId val="1184810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11256"/>
        <c:crosses val="autoZero"/>
        <c:auto val="1"/>
        <c:lblAlgn val="ctr"/>
        <c:lblOffset val="100"/>
        <c:noMultiLvlLbl val="0"/>
      </c:catAx>
      <c:valAx>
        <c:axId val="118481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810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Year-wise-Total</a:t>
            </a:r>
            <a:r>
              <a:rPr lang="en-US" baseline="0"/>
              <a:t> Catch-Taken during- Fielding</a:t>
            </a:r>
            <a:endParaRPr lang="en-US"/>
          </a:p>
        </c:rich>
      </c:tx>
      <c:overlay val="0"/>
      <c:spPr>
        <a:solidFill>
          <a:schemeClr val="accent1">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'pivot-fielding'!$S$3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'pivot-fielding'!$R$4:$R$29</c:f>
              <c:strCache>
                <c:ptCount val="25"/>
                <c:pt idx="0">
                  <c:v>1989</c:v>
                </c:pt>
                <c:pt idx="1">
                  <c:v>1990</c:v>
                </c:pt>
                <c:pt idx="2">
                  <c:v>1991</c:v>
                </c:pt>
                <c:pt idx="3">
                  <c:v>1992</c:v>
                </c:pt>
                <c:pt idx="4">
                  <c:v>1993</c:v>
                </c:pt>
                <c:pt idx="5">
                  <c:v>1994</c:v>
                </c:pt>
                <c:pt idx="6">
                  <c:v>1995</c:v>
                </c:pt>
                <c:pt idx="7">
                  <c:v>1996</c:v>
                </c:pt>
                <c:pt idx="8">
                  <c:v>1997</c:v>
                </c:pt>
                <c:pt idx="9">
                  <c:v>1998</c:v>
                </c:pt>
                <c:pt idx="10">
                  <c:v>1999</c:v>
                </c:pt>
                <c:pt idx="11">
                  <c:v>2000</c:v>
                </c:pt>
                <c:pt idx="12">
                  <c:v>2001</c:v>
                </c:pt>
                <c:pt idx="13">
                  <c:v>2002</c:v>
                </c:pt>
                <c:pt idx="14">
                  <c:v>2003</c:v>
                </c:pt>
                <c:pt idx="15">
                  <c:v>2004</c:v>
                </c:pt>
                <c:pt idx="16">
                  <c:v>2005</c:v>
                </c:pt>
                <c:pt idx="17">
                  <c:v>2006</c:v>
                </c:pt>
                <c:pt idx="18">
                  <c:v>2007</c:v>
                </c:pt>
                <c:pt idx="19">
                  <c:v>2008</c:v>
                </c:pt>
                <c:pt idx="20">
                  <c:v>2009</c:v>
                </c:pt>
                <c:pt idx="21">
                  <c:v>2010</c:v>
                </c:pt>
                <c:pt idx="22">
                  <c:v>2011</c:v>
                </c:pt>
                <c:pt idx="23">
                  <c:v>2012</c:v>
                </c:pt>
                <c:pt idx="24">
                  <c:v>2013</c:v>
                </c:pt>
              </c:strCache>
            </c:strRef>
          </c:cat>
          <c:val>
            <c:numRef>
              <c:f>'pivot-fielding'!$S$4:$S$29</c:f>
              <c:numCache>
                <c:formatCode>General</c:formatCode>
                <c:ptCount val="25"/>
                <c:pt idx="0">
                  <c:v>1</c:v>
                </c:pt>
                <c:pt idx="1">
                  <c:v>4</c:v>
                </c:pt>
                <c:pt idx="2">
                  <c:v>2</c:v>
                </c:pt>
                <c:pt idx="3">
                  <c:v>6</c:v>
                </c:pt>
                <c:pt idx="4">
                  <c:v>8</c:v>
                </c:pt>
                <c:pt idx="5">
                  <c:v>7</c:v>
                </c:pt>
                <c:pt idx="6">
                  <c:v>3</c:v>
                </c:pt>
                <c:pt idx="7">
                  <c:v>5</c:v>
                </c:pt>
                <c:pt idx="8">
                  <c:v>9</c:v>
                </c:pt>
                <c:pt idx="9">
                  <c:v>3</c:v>
                </c:pt>
                <c:pt idx="10">
                  <c:v>2</c:v>
                </c:pt>
                <c:pt idx="11">
                  <c:v>5</c:v>
                </c:pt>
                <c:pt idx="12">
                  <c:v>5</c:v>
                </c:pt>
                <c:pt idx="13">
                  <c:v>8</c:v>
                </c:pt>
                <c:pt idx="14">
                  <c:v>2</c:v>
                </c:pt>
                <c:pt idx="15">
                  <c:v>5</c:v>
                </c:pt>
                <c:pt idx="16">
                  <c:v>2</c:v>
                </c:pt>
                <c:pt idx="17">
                  <c:v>8</c:v>
                </c:pt>
                <c:pt idx="18">
                  <c:v>10</c:v>
                </c:pt>
                <c:pt idx="19">
                  <c:v>5</c:v>
                </c:pt>
                <c:pt idx="20">
                  <c:v>4</c:v>
                </c:pt>
                <c:pt idx="21">
                  <c:v>2</c:v>
                </c:pt>
                <c:pt idx="22">
                  <c:v>4</c:v>
                </c:pt>
                <c:pt idx="23">
                  <c:v>4</c:v>
                </c:pt>
                <c:pt idx="24">
                  <c:v>1</c:v>
                </c:pt>
              </c:numCache>
            </c:numRef>
          </c:val>
          <c:extLst>
            <c:ext xmlns:c16="http://schemas.microsoft.com/office/drawing/2014/chart" uri="{C3380CC4-5D6E-409C-BE32-E72D297353CC}">
              <c16:uniqueId val="{00000000-C9DE-401A-88C8-FA66C0B7B86B}"/>
            </c:ext>
          </c:extLst>
        </c:ser>
        <c:dLbls>
          <c:dLblPos val="outEnd"/>
          <c:showLegendKey val="0"/>
          <c:showVal val="1"/>
          <c:showCatName val="0"/>
          <c:showSerName val="0"/>
          <c:showPercent val="0"/>
          <c:showBubbleSize val="0"/>
        </c:dLbls>
        <c:gapWidth val="219"/>
        <c:overlap val="-27"/>
        <c:axId val="901015288"/>
        <c:axId val="901024248"/>
      </c:barChart>
      <c:catAx>
        <c:axId val="90101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24248"/>
        <c:crosses val="autoZero"/>
        <c:auto val="1"/>
        <c:lblAlgn val="ctr"/>
        <c:lblOffset val="100"/>
        <c:noMultiLvlLbl val="0"/>
      </c:catAx>
      <c:valAx>
        <c:axId val="90102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015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aseline="0"/>
              <a:t> matchs with opposition in specific Ground </a:t>
            </a:r>
            <a:endParaRPr 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'pivot-fielding'!$AG$3:$AG$4</c:f>
              <c:strCache>
                <c:ptCount val="1"/>
                <c:pt idx="0">
                  <c:v>Adelaide</c:v>
                </c:pt>
              </c:strCache>
            </c:strRef>
          </c:tx>
          <c:spPr>
            <a:solidFill>
              <a:schemeClr val="accent1"/>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'pivot-fielding'!$AG$5:$AG$14</c:f>
              <c:numCache>
                <c:formatCode>General</c:formatCode>
                <c:ptCount val="9"/>
                <c:pt idx="0">
                  <c:v>9</c:v>
                </c:pt>
              </c:numCache>
            </c:numRef>
          </c:val>
          <c:extLst>
            <c:ext xmlns:c16="http://schemas.microsoft.com/office/drawing/2014/chart" uri="{C3380CC4-5D6E-409C-BE32-E72D297353CC}">
              <c16:uniqueId val="{00000000-5FF4-4E71-A004-60835FE6D804}"/>
            </c:ext>
          </c:extLst>
        </c:ser>
        <c:ser>
          <c:idx val="1"/>
          <c:order val="1"/>
          <c:tx>
            <c:strRef>
              <c:f>'pivot-fielding'!$AH$3:$AH$4</c:f>
              <c:strCache>
                <c:ptCount val="1"/>
                <c:pt idx="0">
                  <c:v>Ahmedabad</c:v>
                </c:pt>
              </c:strCache>
            </c:strRef>
          </c:tx>
          <c:spPr>
            <a:solidFill>
              <a:schemeClr val="accent2"/>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'pivot-fielding'!$AH$5:$AH$14</c:f>
              <c:numCache>
                <c:formatCode>General</c:formatCode>
                <c:ptCount val="9"/>
                <c:pt idx="2">
                  <c:v>4</c:v>
                </c:pt>
                <c:pt idx="3">
                  <c:v>6</c:v>
                </c:pt>
                <c:pt idx="5">
                  <c:v>2</c:v>
                </c:pt>
                <c:pt idx="6">
                  <c:v>5</c:v>
                </c:pt>
              </c:numCache>
            </c:numRef>
          </c:val>
          <c:extLst>
            <c:ext xmlns:c16="http://schemas.microsoft.com/office/drawing/2014/chart" uri="{C3380CC4-5D6E-409C-BE32-E72D297353CC}">
              <c16:uniqueId val="{00000001-5FF4-4E71-A004-60835FE6D804}"/>
            </c:ext>
          </c:extLst>
        </c:ser>
        <c:ser>
          <c:idx val="2"/>
          <c:order val="2"/>
          <c:tx>
            <c:strRef>
              <c:f>'pivot-fielding'!$AI$3:$AI$4</c:f>
              <c:strCache>
                <c:ptCount val="1"/>
                <c:pt idx="0">
                  <c:v>Auckland</c:v>
                </c:pt>
              </c:strCache>
            </c:strRef>
          </c:tx>
          <c:spPr>
            <a:solidFill>
              <a:schemeClr val="accent3"/>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'pivot-fielding'!$AI$5:$AI$14</c:f>
              <c:numCache>
                <c:formatCode>General</c:formatCode>
                <c:ptCount val="9"/>
                <c:pt idx="3">
                  <c:v>2</c:v>
                </c:pt>
              </c:numCache>
            </c:numRef>
          </c:val>
          <c:extLst>
            <c:ext xmlns:c16="http://schemas.microsoft.com/office/drawing/2014/chart" uri="{C3380CC4-5D6E-409C-BE32-E72D297353CC}">
              <c16:uniqueId val="{00000002-5FF4-4E71-A004-60835FE6D804}"/>
            </c:ext>
          </c:extLst>
        </c:ser>
        <c:ser>
          <c:idx val="3"/>
          <c:order val="3"/>
          <c:tx>
            <c:strRef>
              <c:f>'pivot-fielding'!$AJ$3:$AJ$4</c:f>
              <c:strCache>
                <c:ptCount val="1"/>
                <c:pt idx="0">
                  <c:v>Bengaluru</c:v>
                </c:pt>
              </c:strCache>
            </c:strRef>
          </c:tx>
          <c:spPr>
            <a:solidFill>
              <a:schemeClr val="accent4"/>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'pivot-fielding'!$AJ$5:$AJ$14</c:f>
              <c:numCache>
                <c:formatCode>General</c:formatCode>
                <c:ptCount val="9"/>
                <c:pt idx="0">
                  <c:v>6</c:v>
                </c:pt>
                <c:pt idx="2">
                  <c:v>2</c:v>
                </c:pt>
                <c:pt idx="3">
                  <c:v>4</c:v>
                </c:pt>
                <c:pt idx="4">
                  <c:v>2</c:v>
                </c:pt>
                <c:pt idx="5">
                  <c:v>1</c:v>
                </c:pt>
                <c:pt idx="6">
                  <c:v>2</c:v>
                </c:pt>
              </c:numCache>
            </c:numRef>
          </c:val>
          <c:extLst>
            <c:ext xmlns:c16="http://schemas.microsoft.com/office/drawing/2014/chart" uri="{C3380CC4-5D6E-409C-BE32-E72D297353CC}">
              <c16:uniqueId val="{00000003-5FF4-4E71-A004-60835FE6D804}"/>
            </c:ext>
          </c:extLst>
        </c:ser>
        <c:ser>
          <c:idx val="4"/>
          <c:order val="4"/>
          <c:tx>
            <c:strRef>
              <c:f>'pivot-fielding'!$AK$3:$AK$4</c:f>
              <c:strCache>
                <c:ptCount val="1"/>
                <c:pt idx="0">
                  <c:v>Birmingham</c:v>
                </c:pt>
              </c:strCache>
            </c:strRef>
          </c:tx>
          <c:spPr>
            <a:solidFill>
              <a:schemeClr val="accent5"/>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'pivot-fielding'!$AK$5:$AK$14</c:f>
              <c:numCache>
                <c:formatCode>General</c:formatCode>
                <c:ptCount val="9"/>
                <c:pt idx="2">
                  <c:v>3</c:v>
                </c:pt>
              </c:numCache>
            </c:numRef>
          </c:val>
          <c:extLst>
            <c:ext xmlns:c16="http://schemas.microsoft.com/office/drawing/2014/chart" uri="{C3380CC4-5D6E-409C-BE32-E72D297353CC}">
              <c16:uniqueId val="{00000004-5FF4-4E71-A004-60835FE6D804}"/>
            </c:ext>
          </c:extLst>
        </c:ser>
        <c:ser>
          <c:idx val="5"/>
          <c:order val="5"/>
          <c:tx>
            <c:strRef>
              <c:f>'pivot-fielding'!$AL$3:$AL$4</c:f>
              <c:strCache>
                <c:ptCount val="1"/>
                <c:pt idx="0">
                  <c:v>Bloemfontein</c:v>
                </c:pt>
              </c:strCache>
            </c:strRef>
          </c:tx>
          <c:spPr>
            <a:solidFill>
              <a:schemeClr val="accent6"/>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'pivot-fielding'!$AL$5:$AL$14</c:f>
              <c:numCache>
                <c:formatCode>General</c:formatCode>
                <c:ptCount val="9"/>
                <c:pt idx="5">
                  <c:v>2</c:v>
                </c:pt>
              </c:numCache>
            </c:numRef>
          </c:val>
          <c:extLst>
            <c:ext xmlns:c16="http://schemas.microsoft.com/office/drawing/2014/chart" uri="{C3380CC4-5D6E-409C-BE32-E72D297353CC}">
              <c16:uniqueId val="{00000005-5FF4-4E71-A004-60835FE6D804}"/>
            </c:ext>
          </c:extLst>
        </c:ser>
        <c:ser>
          <c:idx val="6"/>
          <c:order val="6"/>
          <c:tx>
            <c:strRef>
              <c:f>'pivot-fielding'!$AM$3:$AM$4</c:f>
              <c:strCache>
                <c:ptCount val="1"/>
                <c:pt idx="0">
                  <c:v>Bridgetown</c:v>
                </c:pt>
              </c:strCache>
            </c:strRef>
          </c:tx>
          <c:spPr>
            <a:solidFill>
              <a:schemeClr val="accent1">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'pivot-fielding'!$AM$5:$AM$14</c:f>
              <c:numCache>
                <c:formatCode>General</c:formatCode>
                <c:ptCount val="9"/>
                <c:pt idx="7">
                  <c:v>4</c:v>
                </c:pt>
              </c:numCache>
            </c:numRef>
          </c:val>
          <c:extLst>
            <c:ext xmlns:c16="http://schemas.microsoft.com/office/drawing/2014/chart" uri="{C3380CC4-5D6E-409C-BE32-E72D297353CC}">
              <c16:uniqueId val="{00000006-5FF4-4E71-A004-60835FE6D804}"/>
            </c:ext>
          </c:extLst>
        </c:ser>
        <c:ser>
          <c:idx val="7"/>
          <c:order val="7"/>
          <c:tx>
            <c:strRef>
              <c:f>'pivot-fielding'!$AN$3:$AN$4</c:f>
              <c:strCache>
                <c:ptCount val="1"/>
                <c:pt idx="0">
                  <c:v>Brisbane</c:v>
                </c:pt>
              </c:strCache>
            </c:strRef>
          </c:tx>
          <c:spPr>
            <a:solidFill>
              <a:schemeClr val="accent2">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'pivot-fielding'!$AN$5:$AN$14</c:f>
              <c:numCache>
                <c:formatCode>General</c:formatCode>
                <c:ptCount val="9"/>
                <c:pt idx="0">
                  <c:v>4</c:v>
                </c:pt>
              </c:numCache>
            </c:numRef>
          </c:val>
          <c:extLst>
            <c:ext xmlns:c16="http://schemas.microsoft.com/office/drawing/2014/chart" uri="{C3380CC4-5D6E-409C-BE32-E72D297353CC}">
              <c16:uniqueId val="{00000007-5FF4-4E71-A004-60835FE6D804}"/>
            </c:ext>
          </c:extLst>
        </c:ser>
        <c:ser>
          <c:idx val="8"/>
          <c:order val="8"/>
          <c:tx>
            <c:strRef>
              <c:f>'pivot-fielding'!$AO$3:$AO$4</c:f>
              <c:strCache>
                <c:ptCount val="1"/>
                <c:pt idx="0">
                  <c:v>Bulawayo</c:v>
                </c:pt>
              </c:strCache>
            </c:strRef>
          </c:tx>
          <c:spPr>
            <a:solidFill>
              <a:schemeClr val="accent3">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'pivot-fielding'!$AO$5:$AO$14</c:f>
              <c:numCache>
                <c:formatCode>General</c:formatCode>
                <c:ptCount val="9"/>
                <c:pt idx="8">
                  <c:v>2</c:v>
                </c:pt>
              </c:numCache>
            </c:numRef>
          </c:val>
          <c:extLst>
            <c:ext xmlns:c16="http://schemas.microsoft.com/office/drawing/2014/chart" uri="{C3380CC4-5D6E-409C-BE32-E72D297353CC}">
              <c16:uniqueId val="{00000008-5FF4-4E71-A004-60835FE6D804}"/>
            </c:ext>
          </c:extLst>
        </c:ser>
        <c:ser>
          <c:idx val="9"/>
          <c:order val="9"/>
          <c:tx>
            <c:strRef>
              <c:f>'pivot-fielding'!$AP$3:$AP$4</c:f>
              <c:strCache>
                <c:ptCount val="1"/>
                <c:pt idx="0">
                  <c:v>Cape Town</c:v>
                </c:pt>
              </c:strCache>
            </c:strRef>
          </c:tx>
          <c:spPr>
            <a:solidFill>
              <a:schemeClr val="accent4">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'pivot-fielding'!$AP$5:$AP$14</c:f>
              <c:numCache>
                <c:formatCode>General</c:formatCode>
                <c:ptCount val="9"/>
                <c:pt idx="5">
                  <c:v>8</c:v>
                </c:pt>
              </c:numCache>
            </c:numRef>
          </c:val>
          <c:extLst>
            <c:ext xmlns:c16="http://schemas.microsoft.com/office/drawing/2014/chart" uri="{C3380CC4-5D6E-409C-BE32-E72D297353CC}">
              <c16:uniqueId val="{00000009-5FF4-4E71-A004-60835FE6D804}"/>
            </c:ext>
          </c:extLst>
        </c:ser>
        <c:ser>
          <c:idx val="10"/>
          <c:order val="10"/>
          <c:tx>
            <c:strRef>
              <c:f>'pivot-fielding'!$AQ$3:$AQ$4</c:f>
              <c:strCache>
                <c:ptCount val="1"/>
                <c:pt idx="0">
                  <c:v>Centurion</c:v>
                </c:pt>
              </c:strCache>
            </c:strRef>
          </c:tx>
          <c:spPr>
            <a:solidFill>
              <a:schemeClr val="accent5">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'pivot-fielding'!$AQ$5:$AQ$14</c:f>
              <c:numCache>
                <c:formatCode>General</c:formatCode>
                <c:ptCount val="9"/>
                <c:pt idx="5">
                  <c:v>1</c:v>
                </c:pt>
              </c:numCache>
            </c:numRef>
          </c:val>
          <c:extLst>
            <c:ext xmlns:c16="http://schemas.microsoft.com/office/drawing/2014/chart" uri="{C3380CC4-5D6E-409C-BE32-E72D297353CC}">
              <c16:uniqueId val="{0000000A-5FF4-4E71-A004-60835FE6D804}"/>
            </c:ext>
          </c:extLst>
        </c:ser>
        <c:ser>
          <c:idx val="11"/>
          <c:order val="11"/>
          <c:tx>
            <c:strRef>
              <c:f>'pivot-fielding'!$AR$3:$AR$4</c:f>
              <c:strCache>
                <c:ptCount val="1"/>
                <c:pt idx="0">
                  <c:v>Chandigarh</c:v>
                </c:pt>
              </c:strCache>
            </c:strRef>
          </c:tx>
          <c:spPr>
            <a:solidFill>
              <a:schemeClr val="accent6">
                <a:lumMod val="6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'pivot-fielding'!$AR$5:$AR$14</c:f>
              <c:numCache>
                <c:formatCode>General</c:formatCode>
                <c:ptCount val="9"/>
                <c:pt idx="6">
                  <c:v>2</c:v>
                </c:pt>
              </c:numCache>
            </c:numRef>
          </c:val>
          <c:extLst>
            <c:ext xmlns:c16="http://schemas.microsoft.com/office/drawing/2014/chart" uri="{C3380CC4-5D6E-409C-BE32-E72D297353CC}">
              <c16:uniqueId val="{0000000B-5FF4-4E71-A004-60835FE6D804}"/>
            </c:ext>
          </c:extLst>
        </c:ser>
        <c:ser>
          <c:idx val="12"/>
          <c:order val="12"/>
          <c:tx>
            <c:strRef>
              <c:f>'pivot-fielding'!$AS$3:$AS$4</c:f>
              <c:strCache>
                <c:ptCount val="1"/>
                <c:pt idx="0">
                  <c:v>Chennai</c:v>
                </c:pt>
              </c:strCache>
            </c:strRef>
          </c:tx>
          <c:spPr>
            <a:solidFill>
              <a:schemeClr val="accent1">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'pivot-fielding'!$AS$5:$AS$14</c:f>
              <c:numCache>
                <c:formatCode>General</c:formatCode>
                <c:ptCount val="9"/>
                <c:pt idx="0">
                  <c:v>6</c:v>
                </c:pt>
                <c:pt idx="2">
                  <c:v>4</c:v>
                </c:pt>
                <c:pt idx="4">
                  <c:v>2</c:v>
                </c:pt>
                <c:pt idx="5">
                  <c:v>2</c:v>
                </c:pt>
                <c:pt idx="6">
                  <c:v>1</c:v>
                </c:pt>
                <c:pt idx="7">
                  <c:v>2</c:v>
                </c:pt>
              </c:numCache>
            </c:numRef>
          </c:val>
          <c:extLst>
            <c:ext xmlns:c16="http://schemas.microsoft.com/office/drawing/2014/chart" uri="{C3380CC4-5D6E-409C-BE32-E72D297353CC}">
              <c16:uniqueId val="{0000000C-5FF4-4E71-A004-60835FE6D804}"/>
            </c:ext>
          </c:extLst>
        </c:ser>
        <c:ser>
          <c:idx val="13"/>
          <c:order val="13"/>
          <c:tx>
            <c:strRef>
              <c:f>'pivot-fielding'!$AT$3:$AT$4</c:f>
              <c:strCache>
                <c:ptCount val="1"/>
                <c:pt idx="0">
                  <c:v>Chittagong</c:v>
                </c:pt>
              </c:strCache>
            </c:strRef>
          </c:tx>
          <c:spPr>
            <a:solidFill>
              <a:schemeClr val="accent2">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'pivot-fielding'!$AT$5:$AT$14</c:f>
              <c:numCache>
                <c:formatCode>General</c:formatCode>
                <c:ptCount val="9"/>
                <c:pt idx="1">
                  <c:v>6</c:v>
                </c:pt>
              </c:numCache>
            </c:numRef>
          </c:val>
          <c:extLst>
            <c:ext xmlns:c16="http://schemas.microsoft.com/office/drawing/2014/chart" uri="{C3380CC4-5D6E-409C-BE32-E72D297353CC}">
              <c16:uniqueId val="{0000000D-5FF4-4E71-A004-60835FE6D804}"/>
            </c:ext>
          </c:extLst>
        </c:ser>
        <c:ser>
          <c:idx val="14"/>
          <c:order val="14"/>
          <c:tx>
            <c:strRef>
              <c:f>'pivot-fielding'!$AU$3:$AU$4</c:f>
              <c:strCache>
                <c:ptCount val="1"/>
                <c:pt idx="0">
                  <c:v>Christchurch</c:v>
                </c:pt>
              </c:strCache>
            </c:strRef>
          </c:tx>
          <c:spPr>
            <a:solidFill>
              <a:schemeClr val="accent3">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'pivot-fielding'!$AU$5:$AU$14</c:f>
              <c:numCache>
                <c:formatCode>General</c:formatCode>
                <c:ptCount val="9"/>
                <c:pt idx="3">
                  <c:v>2</c:v>
                </c:pt>
              </c:numCache>
            </c:numRef>
          </c:val>
          <c:extLst>
            <c:ext xmlns:c16="http://schemas.microsoft.com/office/drawing/2014/chart" uri="{C3380CC4-5D6E-409C-BE32-E72D297353CC}">
              <c16:uniqueId val="{0000000E-5FF4-4E71-A004-60835FE6D804}"/>
            </c:ext>
          </c:extLst>
        </c:ser>
        <c:ser>
          <c:idx val="15"/>
          <c:order val="15"/>
          <c:tx>
            <c:strRef>
              <c:f>'pivot-fielding'!$AV$3:$AV$4</c:f>
              <c:strCache>
                <c:ptCount val="1"/>
                <c:pt idx="0">
                  <c:v>Colombo (PSS)</c:v>
                </c:pt>
              </c:strCache>
            </c:strRef>
          </c:tx>
          <c:spPr>
            <a:solidFill>
              <a:schemeClr val="accent4">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'pivot-fielding'!$AV$5:$AV$14</c:f>
              <c:numCache>
                <c:formatCode>General</c:formatCode>
                <c:ptCount val="9"/>
                <c:pt idx="6">
                  <c:v>6</c:v>
                </c:pt>
              </c:numCache>
            </c:numRef>
          </c:val>
          <c:extLst>
            <c:ext xmlns:c16="http://schemas.microsoft.com/office/drawing/2014/chart" uri="{C3380CC4-5D6E-409C-BE32-E72D297353CC}">
              <c16:uniqueId val="{0000000F-5FF4-4E71-A004-60835FE6D804}"/>
            </c:ext>
          </c:extLst>
        </c:ser>
        <c:ser>
          <c:idx val="16"/>
          <c:order val="16"/>
          <c:tx>
            <c:strRef>
              <c:f>'pivot-fielding'!$AW$3:$AW$4</c:f>
              <c:strCache>
                <c:ptCount val="1"/>
                <c:pt idx="0">
                  <c:v>Colombo (RPS)</c:v>
                </c:pt>
              </c:strCache>
            </c:strRef>
          </c:tx>
          <c:spPr>
            <a:solidFill>
              <a:schemeClr val="accent5">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'pivot-fielding'!$AW$5:$AW$14</c:f>
              <c:numCache>
                <c:formatCode>General</c:formatCode>
                <c:ptCount val="9"/>
                <c:pt idx="6">
                  <c:v>1</c:v>
                </c:pt>
              </c:numCache>
            </c:numRef>
          </c:val>
          <c:extLst>
            <c:ext xmlns:c16="http://schemas.microsoft.com/office/drawing/2014/chart" uri="{C3380CC4-5D6E-409C-BE32-E72D297353CC}">
              <c16:uniqueId val="{00000010-5FF4-4E71-A004-60835FE6D804}"/>
            </c:ext>
          </c:extLst>
        </c:ser>
        <c:ser>
          <c:idx val="17"/>
          <c:order val="17"/>
          <c:tx>
            <c:strRef>
              <c:f>'pivot-fielding'!$AX$3:$AX$4</c:f>
              <c:strCache>
                <c:ptCount val="1"/>
                <c:pt idx="0">
                  <c:v>Colombo (SSC)</c:v>
                </c:pt>
              </c:strCache>
            </c:strRef>
          </c:tx>
          <c:spPr>
            <a:solidFill>
              <a:schemeClr val="accent6">
                <a:lumMod val="80000"/>
                <a:lumOff val="2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'pivot-fielding'!$AX$5:$AX$14</c:f>
              <c:numCache>
                <c:formatCode>General</c:formatCode>
                <c:ptCount val="9"/>
                <c:pt idx="6">
                  <c:v>8</c:v>
                </c:pt>
              </c:numCache>
            </c:numRef>
          </c:val>
          <c:extLst>
            <c:ext xmlns:c16="http://schemas.microsoft.com/office/drawing/2014/chart" uri="{C3380CC4-5D6E-409C-BE32-E72D297353CC}">
              <c16:uniqueId val="{00000011-5FF4-4E71-A004-60835FE6D804}"/>
            </c:ext>
          </c:extLst>
        </c:ser>
        <c:ser>
          <c:idx val="18"/>
          <c:order val="18"/>
          <c:tx>
            <c:strRef>
              <c:f>'pivot-fielding'!$AY$3:$AY$4</c:f>
              <c:strCache>
                <c:ptCount val="1"/>
                <c:pt idx="0">
                  <c:v>Cuttack</c:v>
                </c:pt>
              </c:strCache>
            </c:strRef>
          </c:tx>
          <c:spPr>
            <a:solidFill>
              <a:schemeClr val="accent1">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'pivot-fielding'!$AY$5:$AY$14</c:f>
              <c:numCache>
                <c:formatCode>General</c:formatCode>
                <c:ptCount val="9"/>
                <c:pt idx="3">
                  <c:v>1</c:v>
                </c:pt>
              </c:numCache>
            </c:numRef>
          </c:val>
          <c:extLst>
            <c:ext xmlns:c16="http://schemas.microsoft.com/office/drawing/2014/chart" uri="{C3380CC4-5D6E-409C-BE32-E72D297353CC}">
              <c16:uniqueId val="{00000012-5FF4-4E71-A004-60835FE6D804}"/>
            </c:ext>
          </c:extLst>
        </c:ser>
        <c:ser>
          <c:idx val="19"/>
          <c:order val="19"/>
          <c:tx>
            <c:strRef>
              <c:f>'pivot-fielding'!$AZ$3:$AZ$4</c:f>
              <c:strCache>
                <c:ptCount val="1"/>
                <c:pt idx="0">
                  <c:v>Delhi</c:v>
                </c:pt>
              </c:strCache>
            </c:strRef>
          </c:tx>
          <c:spPr>
            <a:solidFill>
              <a:schemeClr val="accent2">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'pivot-fielding'!$AZ$5:$AZ$14</c:f>
              <c:numCache>
                <c:formatCode>General</c:formatCode>
                <c:ptCount val="9"/>
                <c:pt idx="0">
                  <c:v>6</c:v>
                </c:pt>
                <c:pt idx="4">
                  <c:v>4</c:v>
                </c:pt>
                <c:pt idx="6">
                  <c:v>2</c:v>
                </c:pt>
                <c:pt idx="7">
                  <c:v>2</c:v>
                </c:pt>
                <c:pt idx="8">
                  <c:v>6</c:v>
                </c:pt>
              </c:numCache>
            </c:numRef>
          </c:val>
          <c:extLst>
            <c:ext xmlns:c16="http://schemas.microsoft.com/office/drawing/2014/chart" uri="{C3380CC4-5D6E-409C-BE32-E72D297353CC}">
              <c16:uniqueId val="{00000013-5FF4-4E71-A004-60835FE6D804}"/>
            </c:ext>
          </c:extLst>
        </c:ser>
        <c:ser>
          <c:idx val="20"/>
          <c:order val="20"/>
          <c:tx>
            <c:strRef>
              <c:f>'pivot-fielding'!$BA$3:$BA$4</c:f>
              <c:strCache>
                <c:ptCount val="1"/>
                <c:pt idx="0">
                  <c:v>Dhaka</c:v>
                </c:pt>
              </c:strCache>
            </c:strRef>
          </c:tx>
          <c:spPr>
            <a:solidFill>
              <a:schemeClr val="accent3">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'pivot-fielding'!$BA$5:$BA$14</c:f>
              <c:numCache>
                <c:formatCode>General</c:formatCode>
                <c:ptCount val="9"/>
                <c:pt idx="1">
                  <c:v>8</c:v>
                </c:pt>
              </c:numCache>
            </c:numRef>
          </c:val>
          <c:extLst>
            <c:ext xmlns:c16="http://schemas.microsoft.com/office/drawing/2014/chart" uri="{C3380CC4-5D6E-409C-BE32-E72D297353CC}">
              <c16:uniqueId val="{00000014-5FF4-4E71-A004-60835FE6D804}"/>
            </c:ext>
          </c:extLst>
        </c:ser>
        <c:ser>
          <c:idx val="21"/>
          <c:order val="21"/>
          <c:tx>
            <c:strRef>
              <c:f>'pivot-fielding'!$BB$3:$BB$4</c:f>
              <c:strCache>
                <c:ptCount val="1"/>
                <c:pt idx="0">
                  <c:v>Durban</c:v>
                </c:pt>
              </c:strCache>
            </c:strRef>
          </c:tx>
          <c:spPr>
            <a:solidFill>
              <a:schemeClr val="accent4">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'pivot-fielding'!$BB$5:$BB$14</c:f>
              <c:numCache>
                <c:formatCode>General</c:formatCode>
                <c:ptCount val="9"/>
                <c:pt idx="5">
                  <c:v>8</c:v>
                </c:pt>
              </c:numCache>
            </c:numRef>
          </c:val>
          <c:extLst>
            <c:ext xmlns:c16="http://schemas.microsoft.com/office/drawing/2014/chart" uri="{C3380CC4-5D6E-409C-BE32-E72D297353CC}">
              <c16:uniqueId val="{00000015-5FF4-4E71-A004-60835FE6D804}"/>
            </c:ext>
          </c:extLst>
        </c:ser>
        <c:ser>
          <c:idx val="22"/>
          <c:order val="22"/>
          <c:tx>
            <c:strRef>
              <c:f>'pivot-fielding'!$BC$3:$BC$4</c:f>
              <c:strCache>
                <c:ptCount val="1"/>
                <c:pt idx="0">
                  <c:v>Faisalabad</c:v>
                </c:pt>
              </c:strCache>
            </c:strRef>
          </c:tx>
          <c:spPr>
            <a:solidFill>
              <a:schemeClr val="accent5">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'pivot-fielding'!$BC$5:$BC$14</c:f>
              <c:numCache>
                <c:formatCode>General</c:formatCode>
                <c:ptCount val="9"/>
                <c:pt idx="4">
                  <c:v>3</c:v>
                </c:pt>
              </c:numCache>
            </c:numRef>
          </c:val>
          <c:extLst>
            <c:ext xmlns:c16="http://schemas.microsoft.com/office/drawing/2014/chart" uri="{C3380CC4-5D6E-409C-BE32-E72D297353CC}">
              <c16:uniqueId val="{00000016-5FF4-4E71-A004-60835FE6D804}"/>
            </c:ext>
          </c:extLst>
        </c:ser>
        <c:ser>
          <c:idx val="23"/>
          <c:order val="23"/>
          <c:tx>
            <c:strRef>
              <c:f>'pivot-fielding'!$BD$3:$BD$4</c:f>
              <c:strCache>
                <c:ptCount val="1"/>
                <c:pt idx="0">
                  <c:v>Galle</c:v>
                </c:pt>
              </c:strCache>
            </c:strRef>
          </c:tx>
          <c:spPr>
            <a:solidFill>
              <a:schemeClr val="accent6">
                <a:lumMod val="8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'pivot-fielding'!$BD$5:$BD$14</c:f>
              <c:numCache>
                <c:formatCode>General</c:formatCode>
                <c:ptCount val="9"/>
                <c:pt idx="6">
                  <c:v>4</c:v>
                </c:pt>
              </c:numCache>
            </c:numRef>
          </c:val>
          <c:extLst>
            <c:ext xmlns:c16="http://schemas.microsoft.com/office/drawing/2014/chart" uri="{C3380CC4-5D6E-409C-BE32-E72D297353CC}">
              <c16:uniqueId val="{00000017-5FF4-4E71-A004-60835FE6D804}"/>
            </c:ext>
          </c:extLst>
        </c:ser>
        <c:ser>
          <c:idx val="24"/>
          <c:order val="24"/>
          <c:tx>
            <c:strRef>
              <c:f>'pivot-fielding'!$BE$3:$BE$4</c:f>
              <c:strCache>
                <c:ptCount val="1"/>
                <c:pt idx="0">
                  <c:v>Georgetown</c:v>
                </c:pt>
              </c:strCache>
            </c:strRef>
          </c:tx>
          <c:spPr>
            <a:solidFill>
              <a:schemeClr val="accent1">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'pivot-fielding'!$BE$5:$BE$14</c:f>
              <c:numCache>
                <c:formatCode>General</c:formatCode>
                <c:ptCount val="9"/>
                <c:pt idx="7">
                  <c:v>2</c:v>
                </c:pt>
              </c:numCache>
            </c:numRef>
          </c:val>
          <c:extLst>
            <c:ext xmlns:c16="http://schemas.microsoft.com/office/drawing/2014/chart" uri="{C3380CC4-5D6E-409C-BE32-E72D297353CC}">
              <c16:uniqueId val="{00000018-5FF4-4E71-A004-60835FE6D804}"/>
            </c:ext>
          </c:extLst>
        </c:ser>
        <c:ser>
          <c:idx val="25"/>
          <c:order val="25"/>
          <c:tx>
            <c:strRef>
              <c:f>'pivot-fielding'!$BF$3:$BF$4</c:f>
              <c:strCache>
                <c:ptCount val="1"/>
                <c:pt idx="0">
                  <c:v>Hamilton</c:v>
                </c:pt>
              </c:strCache>
            </c:strRef>
          </c:tx>
          <c:spPr>
            <a:solidFill>
              <a:schemeClr val="accent2">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'pivot-fielding'!$BF$5:$BF$14</c:f>
              <c:numCache>
                <c:formatCode>General</c:formatCode>
                <c:ptCount val="9"/>
                <c:pt idx="3">
                  <c:v>8</c:v>
                </c:pt>
              </c:numCache>
            </c:numRef>
          </c:val>
          <c:extLst>
            <c:ext xmlns:c16="http://schemas.microsoft.com/office/drawing/2014/chart" uri="{C3380CC4-5D6E-409C-BE32-E72D297353CC}">
              <c16:uniqueId val="{00000019-5FF4-4E71-A004-60835FE6D804}"/>
            </c:ext>
          </c:extLst>
        </c:ser>
        <c:ser>
          <c:idx val="26"/>
          <c:order val="26"/>
          <c:tx>
            <c:strRef>
              <c:f>'pivot-fielding'!$BG$3:$BG$4</c:f>
              <c:strCache>
                <c:ptCount val="1"/>
                <c:pt idx="0">
                  <c:v>Harare</c:v>
                </c:pt>
              </c:strCache>
            </c:strRef>
          </c:tx>
          <c:spPr>
            <a:solidFill>
              <a:schemeClr val="accent3">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'pivot-fielding'!$BG$5:$BG$14</c:f>
              <c:numCache>
                <c:formatCode>General</c:formatCode>
                <c:ptCount val="9"/>
                <c:pt idx="8">
                  <c:v>6</c:v>
                </c:pt>
              </c:numCache>
            </c:numRef>
          </c:val>
          <c:extLst>
            <c:ext xmlns:c16="http://schemas.microsoft.com/office/drawing/2014/chart" uri="{C3380CC4-5D6E-409C-BE32-E72D297353CC}">
              <c16:uniqueId val="{0000001A-5FF4-4E71-A004-60835FE6D804}"/>
            </c:ext>
          </c:extLst>
        </c:ser>
        <c:ser>
          <c:idx val="27"/>
          <c:order val="27"/>
          <c:tx>
            <c:strRef>
              <c:f>'pivot-fielding'!$BH$3:$BH$4</c:f>
              <c:strCache>
                <c:ptCount val="1"/>
                <c:pt idx="0">
                  <c:v>Hyderabad (Deccan)</c:v>
                </c:pt>
              </c:strCache>
            </c:strRef>
          </c:tx>
          <c:spPr>
            <a:solidFill>
              <a:schemeClr val="accent4">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'pivot-fielding'!$BH$5:$BH$14</c:f>
              <c:numCache>
                <c:formatCode>General</c:formatCode>
                <c:ptCount val="9"/>
                <c:pt idx="0">
                  <c:v>2</c:v>
                </c:pt>
                <c:pt idx="3">
                  <c:v>4</c:v>
                </c:pt>
              </c:numCache>
            </c:numRef>
          </c:val>
          <c:extLst>
            <c:ext xmlns:c16="http://schemas.microsoft.com/office/drawing/2014/chart" uri="{C3380CC4-5D6E-409C-BE32-E72D297353CC}">
              <c16:uniqueId val="{0000001B-5FF4-4E71-A004-60835FE6D804}"/>
            </c:ext>
          </c:extLst>
        </c:ser>
        <c:ser>
          <c:idx val="28"/>
          <c:order val="28"/>
          <c:tx>
            <c:strRef>
              <c:f>'pivot-fielding'!$BI$3:$BI$4</c:f>
              <c:strCache>
                <c:ptCount val="1"/>
                <c:pt idx="0">
                  <c:v>Johannesburg</c:v>
                </c:pt>
              </c:strCache>
            </c:strRef>
          </c:tx>
          <c:spPr>
            <a:solidFill>
              <a:schemeClr val="accent5">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'pivot-fielding'!$BI$5:$BI$14</c:f>
              <c:numCache>
                <c:formatCode>General</c:formatCode>
                <c:ptCount val="9"/>
                <c:pt idx="5">
                  <c:v>6</c:v>
                </c:pt>
              </c:numCache>
            </c:numRef>
          </c:val>
          <c:extLst>
            <c:ext xmlns:c16="http://schemas.microsoft.com/office/drawing/2014/chart" uri="{C3380CC4-5D6E-409C-BE32-E72D297353CC}">
              <c16:uniqueId val="{0000001C-5FF4-4E71-A004-60835FE6D804}"/>
            </c:ext>
          </c:extLst>
        </c:ser>
        <c:ser>
          <c:idx val="29"/>
          <c:order val="29"/>
          <c:tx>
            <c:strRef>
              <c:f>'pivot-fielding'!$BJ$3:$BJ$4</c:f>
              <c:strCache>
                <c:ptCount val="1"/>
                <c:pt idx="0">
                  <c:v>Kandy</c:v>
                </c:pt>
              </c:strCache>
            </c:strRef>
          </c:tx>
          <c:spPr>
            <a:solidFill>
              <a:schemeClr val="accent6">
                <a:lumMod val="60000"/>
                <a:lumOff val="4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'pivot-fielding'!$BJ$5:$BJ$14</c:f>
              <c:numCache>
                <c:formatCode>General</c:formatCode>
                <c:ptCount val="9"/>
                <c:pt idx="6">
                  <c:v>1</c:v>
                </c:pt>
              </c:numCache>
            </c:numRef>
          </c:val>
          <c:extLst>
            <c:ext xmlns:c16="http://schemas.microsoft.com/office/drawing/2014/chart" uri="{C3380CC4-5D6E-409C-BE32-E72D297353CC}">
              <c16:uniqueId val="{0000001D-5FF4-4E71-A004-60835FE6D804}"/>
            </c:ext>
          </c:extLst>
        </c:ser>
        <c:ser>
          <c:idx val="30"/>
          <c:order val="30"/>
          <c:tx>
            <c:strRef>
              <c:f>'pivot-fielding'!$BK$3:$BK$4</c:f>
              <c:strCache>
                <c:ptCount val="1"/>
                <c:pt idx="0">
                  <c:v>Kanpur</c:v>
                </c:pt>
              </c:strCache>
            </c:strRef>
          </c:tx>
          <c:spPr>
            <a:solidFill>
              <a:schemeClr val="accent1">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'pivot-fielding'!$BK$5:$BK$14</c:f>
              <c:numCache>
                <c:formatCode>General</c:formatCode>
                <c:ptCount val="9"/>
                <c:pt idx="3">
                  <c:v>2</c:v>
                </c:pt>
                <c:pt idx="5">
                  <c:v>4</c:v>
                </c:pt>
                <c:pt idx="6">
                  <c:v>2</c:v>
                </c:pt>
              </c:numCache>
            </c:numRef>
          </c:val>
          <c:extLst>
            <c:ext xmlns:c16="http://schemas.microsoft.com/office/drawing/2014/chart" uri="{C3380CC4-5D6E-409C-BE32-E72D297353CC}">
              <c16:uniqueId val="{0000001E-5FF4-4E71-A004-60835FE6D804}"/>
            </c:ext>
          </c:extLst>
        </c:ser>
        <c:ser>
          <c:idx val="31"/>
          <c:order val="31"/>
          <c:tx>
            <c:strRef>
              <c:f>'pivot-fielding'!$BL$3:$BL$4</c:f>
              <c:strCache>
                <c:ptCount val="1"/>
                <c:pt idx="0">
                  <c:v>Karachi</c:v>
                </c:pt>
              </c:strCache>
            </c:strRef>
          </c:tx>
          <c:spPr>
            <a:solidFill>
              <a:schemeClr val="accent2">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'pivot-fielding'!$BL$5:$BL$14</c:f>
              <c:numCache>
                <c:formatCode>General</c:formatCode>
                <c:ptCount val="9"/>
                <c:pt idx="4">
                  <c:v>4</c:v>
                </c:pt>
              </c:numCache>
            </c:numRef>
          </c:val>
          <c:extLst>
            <c:ext xmlns:c16="http://schemas.microsoft.com/office/drawing/2014/chart" uri="{C3380CC4-5D6E-409C-BE32-E72D297353CC}">
              <c16:uniqueId val="{0000001F-5FF4-4E71-A004-60835FE6D804}"/>
            </c:ext>
          </c:extLst>
        </c:ser>
        <c:ser>
          <c:idx val="32"/>
          <c:order val="32"/>
          <c:tx>
            <c:strRef>
              <c:f>'pivot-fielding'!$BM$3:$BM$4</c:f>
              <c:strCache>
                <c:ptCount val="1"/>
                <c:pt idx="0">
                  <c:v>Kingston</c:v>
                </c:pt>
              </c:strCache>
            </c:strRef>
          </c:tx>
          <c:spPr>
            <a:solidFill>
              <a:schemeClr val="accent3">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'pivot-fielding'!$BM$5:$BM$14</c:f>
              <c:numCache>
                <c:formatCode>General</c:formatCode>
                <c:ptCount val="9"/>
                <c:pt idx="7">
                  <c:v>4</c:v>
                </c:pt>
              </c:numCache>
            </c:numRef>
          </c:val>
          <c:extLst>
            <c:ext xmlns:c16="http://schemas.microsoft.com/office/drawing/2014/chart" uri="{C3380CC4-5D6E-409C-BE32-E72D297353CC}">
              <c16:uniqueId val="{00000020-5FF4-4E71-A004-60835FE6D804}"/>
            </c:ext>
          </c:extLst>
        </c:ser>
        <c:ser>
          <c:idx val="33"/>
          <c:order val="33"/>
          <c:tx>
            <c:strRef>
              <c:f>'pivot-fielding'!$BN$3:$BN$4</c:f>
              <c:strCache>
                <c:ptCount val="1"/>
                <c:pt idx="0">
                  <c:v>Kolkata</c:v>
                </c:pt>
              </c:strCache>
            </c:strRef>
          </c:tx>
          <c:spPr>
            <a:solidFill>
              <a:schemeClr val="accent4">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'pivot-fielding'!$BN$5:$BN$14</c:f>
              <c:numCache>
                <c:formatCode>General</c:formatCode>
                <c:ptCount val="9"/>
                <c:pt idx="0">
                  <c:v>4</c:v>
                </c:pt>
                <c:pt idx="2">
                  <c:v>4</c:v>
                </c:pt>
                <c:pt idx="4">
                  <c:v>6</c:v>
                </c:pt>
                <c:pt idx="5">
                  <c:v>6</c:v>
                </c:pt>
                <c:pt idx="7">
                  <c:v>5</c:v>
                </c:pt>
              </c:numCache>
            </c:numRef>
          </c:val>
          <c:extLst>
            <c:ext xmlns:c16="http://schemas.microsoft.com/office/drawing/2014/chart" uri="{C3380CC4-5D6E-409C-BE32-E72D297353CC}">
              <c16:uniqueId val="{00000021-5FF4-4E71-A004-60835FE6D804}"/>
            </c:ext>
          </c:extLst>
        </c:ser>
        <c:ser>
          <c:idx val="34"/>
          <c:order val="34"/>
          <c:tx>
            <c:strRef>
              <c:f>'pivot-fielding'!$BO$3:$BO$4</c:f>
              <c:strCache>
                <c:ptCount val="1"/>
                <c:pt idx="0">
                  <c:v>Lahore</c:v>
                </c:pt>
              </c:strCache>
            </c:strRef>
          </c:tx>
          <c:spPr>
            <a:solidFill>
              <a:schemeClr val="accent5">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'pivot-fielding'!$BO$5:$BO$14</c:f>
              <c:numCache>
                <c:formatCode>General</c:formatCode>
                <c:ptCount val="9"/>
                <c:pt idx="4">
                  <c:v>4</c:v>
                </c:pt>
              </c:numCache>
            </c:numRef>
          </c:val>
          <c:extLst>
            <c:ext xmlns:c16="http://schemas.microsoft.com/office/drawing/2014/chart" uri="{C3380CC4-5D6E-409C-BE32-E72D297353CC}">
              <c16:uniqueId val="{00000022-5FF4-4E71-A004-60835FE6D804}"/>
            </c:ext>
          </c:extLst>
        </c:ser>
        <c:ser>
          <c:idx val="35"/>
          <c:order val="35"/>
          <c:tx>
            <c:strRef>
              <c:f>'pivot-fielding'!$BP$3:$BP$4</c:f>
              <c:strCache>
                <c:ptCount val="1"/>
                <c:pt idx="0">
                  <c:v>Leeds</c:v>
                </c:pt>
              </c:strCache>
            </c:strRef>
          </c:tx>
          <c:spPr>
            <a:solidFill>
              <a:schemeClr val="accent6">
                <a:lumMod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'pivot-fielding'!$BP$5:$BP$14</c:f>
              <c:numCache>
                <c:formatCode>General</c:formatCode>
                <c:ptCount val="9"/>
                <c:pt idx="2">
                  <c:v>2</c:v>
                </c:pt>
              </c:numCache>
            </c:numRef>
          </c:val>
          <c:extLst>
            <c:ext xmlns:c16="http://schemas.microsoft.com/office/drawing/2014/chart" uri="{C3380CC4-5D6E-409C-BE32-E72D297353CC}">
              <c16:uniqueId val="{00000023-5FF4-4E71-A004-60835FE6D804}"/>
            </c:ext>
          </c:extLst>
        </c:ser>
        <c:ser>
          <c:idx val="36"/>
          <c:order val="36"/>
          <c:tx>
            <c:strRef>
              <c:f>'pivot-fielding'!$BQ$3:$BQ$4</c:f>
              <c:strCache>
                <c:ptCount val="1"/>
                <c:pt idx="0">
                  <c:v>Lord's</c:v>
                </c:pt>
              </c:strCache>
            </c:strRef>
          </c:tx>
          <c:spPr>
            <a:solidFill>
              <a:schemeClr val="accent1">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'pivot-fielding'!$BQ$5:$BQ$14</c:f>
              <c:numCache>
                <c:formatCode>General</c:formatCode>
                <c:ptCount val="9"/>
                <c:pt idx="2">
                  <c:v>10</c:v>
                </c:pt>
              </c:numCache>
            </c:numRef>
          </c:val>
          <c:extLst>
            <c:ext xmlns:c16="http://schemas.microsoft.com/office/drawing/2014/chart" uri="{C3380CC4-5D6E-409C-BE32-E72D297353CC}">
              <c16:uniqueId val="{00000024-5FF4-4E71-A004-60835FE6D804}"/>
            </c:ext>
          </c:extLst>
        </c:ser>
        <c:ser>
          <c:idx val="37"/>
          <c:order val="37"/>
          <c:tx>
            <c:strRef>
              <c:f>'pivot-fielding'!$BR$3:$BR$4</c:f>
              <c:strCache>
                <c:ptCount val="1"/>
                <c:pt idx="0">
                  <c:v>Lucknow</c:v>
                </c:pt>
              </c:strCache>
            </c:strRef>
          </c:tx>
          <c:spPr>
            <a:solidFill>
              <a:schemeClr val="accent2">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'pivot-fielding'!$BR$5:$BR$14</c:f>
              <c:numCache>
                <c:formatCode>General</c:formatCode>
                <c:ptCount val="9"/>
                <c:pt idx="6">
                  <c:v>2</c:v>
                </c:pt>
              </c:numCache>
            </c:numRef>
          </c:val>
          <c:extLst>
            <c:ext xmlns:c16="http://schemas.microsoft.com/office/drawing/2014/chart" uri="{C3380CC4-5D6E-409C-BE32-E72D297353CC}">
              <c16:uniqueId val="{00000025-5FF4-4E71-A004-60835FE6D804}"/>
            </c:ext>
          </c:extLst>
        </c:ser>
        <c:ser>
          <c:idx val="38"/>
          <c:order val="38"/>
          <c:tx>
            <c:strRef>
              <c:f>'pivot-fielding'!$BS$3:$BS$4</c:f>
              <c:strCache>
                <c:ptCount val="1"/>
                <c:pt idx="0">
                  <c:v>Manchester</c:v>
                </c:pt>
              </c:strCache>
            </c:strRef>
          </c:tx>
          <c:spPr>
            <a:solidFill>
              <a:schemeClr val="accent3">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'pivot-fielding'!$BS$5:$BS$14</c:f>
              <c:numCache>
                <c:formatCode>General</c:formatCode>
                <c:ptCount val="9"/>
                <c:pt idx="2">
                  <c:v>2</c:v>
                </c:pt>
              </c:numCache>
            </c:numRef>
          </c:val>
          <c:extLst>
            <c:ext xmlns:c16="http://schemas.microsoft.com/office/drawing/2014/chart" uri="{C3380CC4-5D6E-409C-BE32-E72D297353CC}">
              <c16:uniqueId val="{00000026-5FF4-4E71-A004-60835FE6D804}"/>
            </c:ext>
          </c:extLst>
        </c:ser>
        <c:ser>
          <c:idx val="39"/>
          <c:order val="39"/>
          <c:tx>
            <c:strRef>
              <c:f>'pivot-fielding'!$BT$3:$BT$4</c:f>
              <c:strCache>
                <c:ptCount val="1"/>
                <c:pt idx="0">
                  <c:v>Melbourne</c:v>
                </c:pt>
              </c:strCache>
            </c:strRef>
          </c:tx>
          <c:spPr>
            <a:solidFill>
              <a:schemeClr val="accent4">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'pivot-fielding'!$BT$5:$BT$14</c:f>
              <c:numCache>
                <c:formatCode>General</c:formatCode>
                <c:ptCount val="9"/>
                <c:pt idx="0">
                  <c:v>10</c:v>
                </c:pt>
              </c:numCache>
            </c:numRef>
          </c:val>
          <c:extLst>
            <c:ext xmlns:c16="http://schemas.microsoft.com/office/drawing/2014/chart" uri="{C3380CC4-5D6E-409C-BE32-E72D297353CC}">
              <c16:uniqueId val="{00000027-5FF4-4E71-A004-60835FE6D804}"/>
            </c:ext>
          </c:extLst>
        </c:ser>
        <c:ser>
          <c:idx val="40"/>
          <c:order val="40"/>
          <c:tx>
            <c:strRef>
              <c:f>'pivot-fielding'!$BU$3:$BU$4</c:f>
              <c:strCache>
                <c:ptCount val="1"/>
                <c:pt idx="0">
                  <c:v>Mohali</c:v>
                </c:pt>
              </c:strCache>
            </c:strRef>
          </c:tx>
          <c:spPr>
            <a:solidFill>
              <a:schemeClr val="accent5">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'pivot-fielding'!$BU$5:$BU$14</c:f>
              <c:numCache>
                <c:formatCode>General</c:formatCode>
                <c:ptCount val="9"/>
                <c:pt idx="0">
                  <c:v>6</c:v>
                </c:pt>
                <c:pt idx="2">
                  <c:v>6</c:v>
                </c:pt>
                <c:pt idx="3">
                  <c:v>3</c:v>
                </c:pt>
                <c:pt idx="4">
                  <c:v>2</c:v>
                </c:pt>
                <c:pt idx="6">
                  <c:v>2</c:v>
                </c:pt>
                <c:pt idx="7">
                  <c:v>2</c:v>
                </c:pt>
              </c:numCache>
            </c:numRef>
          </c:val>
          <c:extLst>
            <c:ext xmlns:c16="http://schemas.microsoft.com/office/drawing/2014/chart" uri="{C3380CC4-5D6E-409C-BE32-E72D297353CC}">
              <c16:uniqueId val="{00000028-5FF4-4E71-A004-60835FE6D804}"/>
            </c:ext>
          </c:extLst>
        </c:ser>
        <c:ser>
          <c:idx val="41"/>
          <c:order val="41"/>
          <c:tx>
            <c:strRef>
              <c:f>'pivot-fielding'!$BV$3:$BV$4</c:f>
              <c:strCache>
                <c:ptCount val="1"/>
                <c:pt idx="0">
                  <c:v>Multan</c:v>
                </c:pt>
              </c:strCache>
            </c:strRef>
          </c:tx>
          <c:spPr>
            <a:solidFill>
              <a:schemeClr val="accent6">
                <a:lumMod val="70000"/>
                <a:lumOff val="3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'pivot-fielding'!$BV$5:$BV$14</c:f>
              <c:numCache>
                <c:formatCode>General</c:formatCode>
                <c:ptCount val="9"/>
                <c:pt idx="4">
                  <c:v>2</c:v>
                </c:pt>
              </c:numCache>
            </c:numRef>
          </c:val>
          <c:extLst>
            <c:ext xmlns:c16="http://schemas.microsoft.com/office/drawing/2014/chart" uri="{C3380CC4-5D6E-409C-BE32-E72D297353CC}">
              <c16:uniqueId val="{00000029-5FF4-4E71-A004-60835FE6D804}"/>
            </c:ext>
          </c:extLst>
        </c:ser>
        <c:ser>
          <c:idx val="42"/>
          <c:order val="42"/>
          <c:tx>
            <c:strRef>
              <c:f>'pivot-fielding'!$BW$3:$BW$4</c:f>
              <c:strCache>
                <c:ptCount val="1"/>
                <c:pt idx="0">
                  <c:v>Mumbai</c:v>
                </c:pt>
              </c:strCache>
            </c:strRef>
          </c:tx>
          <c:spPr>
            <a:solidFill>
              <a:schemeClr val="accent1">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'pivot-fielding'!$BW$5:$BW$14</c:f>
              <c:numCache>
                <c:formatCode>General</c:formatCode>
                <c:ptCount val="9"/>
                <c:pt idx="0">
                  <c:v>4</c:v>
                </c:pt>
                <c:pt idx="2">
                  <c:v>6</c:v>
                </c:pt>
                <c:pt idx="5">
                  <c:v>2</c:v>
                </c:pt>
                <c:pt idx="6">
                  <c:v>2</c:v>
                </c:pt>
                <c:pt idx="7">
                  <c:v>8</c:v>
                </c:pt>
              </c:numCache>
            </c:numRef>
          </c:val>
          <c:extLst>
            <c:ext xmlns:c16="http://schemas.microsoft.com/office/drawing/2014/chart" uri="{C3380CC4-5D6E-409C-BE32-E72D297353CC}">
              <c16:uniqueId val="{0000002A-5FF4-4E71-A004-60835FE6D804}"/>
            </c:ext>
          </c:extLst>
        </c:ser>
        <c:ser>
          <c:idx val="43"/>
          <c:order val="43"/>
          <c:tx>
            <c:strRef>
              <c:f>'pivot-fielding'!$BX$3:$BX$4</c:f>
              <c:strCache>
                <c:ptCount val="1"/>
                <c:pt idx="0">
                  <c:v>Mumbai (BS)</c:v>
                </c:pt>
              </c:strCache>
            </c:strRef>
          </c:tx>
          <c:spPr>
            <a:solidFill>
              <a:schemeClr val="accent2">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'pivot-fielding'!$BX$5:$BX$14</c:f>
              <c:numCache>
                <c:formatCode>General</c:formatCode>
                <c:ptCount val="9"/>
                <c:pt idx="6">
                  <c:v>2</c:v>
                </c:pt>
              </c:numCache>
            </c:numRef>
          </c:val>
          <c:extLst>
            <c:ext xmlns:c16="http://schemas.microsoft.com/office/drawing/2014/chart" uri="{C3380CC4-5D6E-409C-BE32-E72D297353CC}">
              <c16:uniqueId val="{0000002B-5FF4-4E71-A004-60835FE6D804}"/>
            </c:ext>
          </c:extLst>
        </c:ser>
        <c:ser>
          <c:idx val="44"/>
          <c:order val="44"/>
          <c:tx>
            <c:strRef>
              <c:f>'pivot-fielding'!$BY$3:$BY$4</c:f>
              <c:strCache>
                <c:ptCount val="1"/>
                <c:pt idx="0">
                  <c:v>Nagpur</c:v>
                </c:pt>
              </c:strCache>
            </c:strRef>
          </c:tx>
          <c:spPr>
            <a:solidFill>
              <a:schemeClr val="accent3">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'pivot-fielding'!$BY$5:$BY$14</c:f>
              <c:numCache>
                <c:formatCode>General</c:formatCode>
                <c:ptCount val="9"/>
                <c:pt idx="0">
                  <c:v>4</c:v>
                </c:pt>
                <c:pt idx="2">
                  <c:v>4</c:v>
                </c:pt>
                <c:pt idx="3">
                  <c:v>2</c:v>
                </c:pt>
                <c:pt idx="5">
                  <c:v>1</c:v>
                </c:pt>
                <c:pt idx="7">
                  <c:v>2</c:v>
                </c:pt>
                <c:pt idx="8">
                  <c:v>4</c:v>
                </c:pt>
              </c:numCache>
            </c:numRef>
          </c:val>
          <c:extLst>
            <c:ext xmlns:c16="http://schemas.microsoft.com/office/drawing/2014/chart" uri="{C3380CC4-5D6E-409C-BE32-E72D297353CC}">
              <c16:uniqueId val="{0000002C-5FF4-4E71-A004-60835FE6D804}"/>
            </c:ext>
          </c:extLst>
        </c:ser>
        <c:ser>
          <c:idx val="45"/>
          <c:order val="45"/>
          <c:tx>
            <c:strRef>
              <c:f>'pivot-fielding'!$BZ$3:$BZ$4</c:f>
              <c:strCache>
                <c:ptCount val="1"/>
                <c:pt idx="0">
                  <c:v>Napier</c:v>
                </c:pt>
              </c:strCache>
            </c:strRef>
          </c:tx>
          <c:spPr>
            <a:solidFill>
              <a:schemeClr val="accent4">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'pivot-fielding'!$BZ$5:$BZ$14</c:f>
              <c:numCache>
                <c:formatCode>General</c:formatCode>
                <c:ptCount val="9"/>
                <c:pt idx="3">
                  <c:v>2</c:v>
                </c:pt>
              </c:numCache>
            </c:numRef>
          </c:val>
          <c:extLst>
            <c:ext xmlns:c16="http://schemas.microsoft.com/office/drawing/2014/chart" uri="{C3380CC4-5D6E-409C-BE32-E72D297353CC}">
              <c16:uniqueId val="{0000002D-5FF4-4E71-A004-60835FE6D804}"/>
            </c:ext>
          </c:extLst>
        </c:ser>
        <c:ser>
          <c:idx val="46"/>
          <c:order val="46"/>
          <c:tx>
            <c:strRef>
              <c:f>'pivot-fielding'!$CA$3:$CA$4</c:f>
              <c:strCache>
                <c:ptCount val="1"/>
                <c:pt idx="0">
                  <c:v>Nottingham</c:v>
                </c:pt>
              </c:strCache>
            </c:strRef>
          </c:tx>
          <c:spPr>
            <a:solidFill>
              <a:schemeClr val="accent5">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'pivot-fielding'!$CA$5:$CA$14</c:f>
              <c:numCache>
                <c:formatCode>General</c:formatCode>
                <c:ptCount val="9"/>
                <c:pt idx="2">
                  <c:v>6</c:v>
                </c:pt>
              </c:numCache>
            </c:numRef>
          </c:val>
          <c:extLst>
            <c:ext xmlns:c16="http://schemas.microsoft.com/office/drawing/2014/chart" uri="{C3380CC4-5D6E-409C-BE32-E72D297353CC}">
              <c16:uniqueId val="{0000002E-5FF4-4E71-A004-60835FE6D804}"/>
            </c:ext>
          </c:extLst>
        </c:ser>
        <c:ser>
          <c:idx val="47"/>
          <c:order val="47"/>
          <c:tx>
            <c:strRef>
              <c:f>'pivot-fielding'!$CB$3:$CB$4</c:f>
              <c:strCache>
                <c:ptCount val="1"/>
                <c:pt idx="0">
                  <c:v>Perth</c:v>
                </c:pt>
              </c:strCache>
            </c:strRef>
          </c:tx>
          <c:spPr>
            <a:solidFill>
              <a:schemeClr val="accent6">
                <a:lumMod val="7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'pivot-fielding'!$CB$5:$CB$14</c:f>
              <c:numCache>
                <c:formatCode>General</c:formatCode>
                <c:ptCount val="9"/>
                <c:pt idx="0">
                  <c:v>5</c:v>
                </c:pt>
              </c:numCache>
            </c:numRef>
          </c:val>
          <c:extLst>
            <c:ext xmlns:c16="http://schemas.microsoft.com/office/drawing/2014/chart" uri="{C3380CC4-5D6E-409C-BE32-E72D297353CC}">
              <c16:uniqueId val="{0000002F-5FF4-4E71-A004-60835FE6D804}"/>
            </c:ext>
          </c:extLst>
        </c:ser>
        <c:ser>
          <c:idx val="48"/>
          <c:order val="48"/>
          <c:tx>
            <c:strRef>
              <c:f>'pivot-fielding'!$CC$3:$CC$4</c:f>
              <c:strCache>
                <c:ptCount val="1"/>
                <c:pt idx="0">
                  <c:v>Port Elizabeth</c:v>
                </c:pt>
              </c:strCache>
            </c:strRef>
          </c:tx>
          <c:spPr>
            <a:solidFill>
              <a:schemeClr val="accent1">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'pivot-fielding'!$CC$5:$CC$14</c:f>
              <c:numCache>
                <c:formatCode>General</c:formatCode>
                <c:ptCount val="9"/>
                <c:pt idx="5">
                  <c:v>4</c:v>
                </c:pt>
              </c:numCache>
            </c:numRef>
          </c:val>
          <c:extLst>
            <c:ext xmlns:c16="http://schemas.microsoft.com/office/drawing/2014/chart" uri="{C3380CC4-5D6E-409C-BE32-E72D297353CC}">
              <c16:uniqueId val="{00000030-5FF4-4E71-A004-60835FE6D804}"/>
            </c:ext>
          </c:extLst>
        </c:ser>
        <c:ser>
          <c:idx val="49"/>
          <c:order val="49"/>
          <c:tx>
            <c:strRef>
              <c:f>'pivot-fielding'!$CD$3:$CD$4</c:f>
              <c:strCache>
                <c:ptCount val="1"/>
                <c:pt idx="0">
                  <c:v>Port of Spain</c:v>
                </c:pt>
              </c:strCache>
            </c:strRef>
          </c:tx>
          <c:spPr>
            <a:solidFill>
              <a:schemeClr val="accent2">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'pivot-fielding'!$CD$5:$CD$14</c:f>
              <c:numCache>
                <c:formatCode>General</c:formatCode>
                <c:ptCount val="9"/>
                <c:pt idx="7">
                  <c:v>4</c:v>
                </c:pt>
              </c:numCache>
            </c:numRef>
          </c:val>
          <c:extLst>
            <c:ext xmlns:c16="http://schemas.microsoft.com/office/drawing/2014/chart" uri="{C3380CC4-5D6E-409C-BE32-E72D297353CC}">
              <c16:uniqueId val="{00000031-5FF4-4E71-A004-60835FE6D804}"/>
            </c:ext>
          </c:extLst>
        </c:ser>
        <c:ser>
          <c:idx val="50"/>
          <c:order val="50"/>
          <c:tx>
            <c:strRef>
              <c:f>'pivot-fielding'!$CE$3:$CE$4</c:f>
              <c:strCache>
                <c:ptCount val="1"/>
                <c:pt idx="0">
                  <c:v>Rawalpindi</c:v>
                </c:pt>
              </c:strCache>
            </c:strRef>
          </c:tx>
          <c:spPr>
            <a:solidFill>
              <a:schemeClr val="accent3">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'pivot-fielding'!$CE$5:$CE$14</c:f>
              <c:numCache>
                <c:formatCode>General</c:formatCode>
                <c:ptCount val="9"/>
                <c:pt idx="4">
                  <c:v>2</c:v>
                </c:pt>
              </c:numCache>
            </c:numRef>
          </c:val>
          <c:extLst>
            <c:ext xmlns:c16="http://schemas.microsoft.com/office/drawing/2014/chart" uri="{C3380CC4-5D6E-409C-BE32-E72D297353CC}">
              <c16:uniqueId val="{00000032-5FF4-4E71-A004-60835FE6D804}"/>
            </c:ext>
          </c:extLst>
        </c:ser>
        <c:ser>
          <c:idx val="51"/>
          <c:order val="51"/>
          <c:tx>
            <c:strRef>
              <c:f>'pivot-fielding'!$CF$3:$CF$4</c:f>
              <c:strCache>
                <c:ptCount val="1"/>
                <c:pt idx="0">
                  <c:v>Sialkot</c:v>
                </c:pt>
              </c:strCache>
            </c:strRef>
          </c:tx>
          <c:spPr>
            <a:solidFill>
              <a:schemeClr val="accent4">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'pivot-fielding'!$CF$5:$CF$14</c:f>
              <c:numCache>
                <c:formatCode>General</c:formatCode>
                <c:ptCount val="9"/>
                <c:pt idx="4">
                  <c:v>1</c:v>
                </c:pt>
              </c:numCache>
            </c:numRef>
          </c:val>
          <c:extLst>
            <c:ext xmlns:c16="http://schemas.microsoft.com/office/drawing/2014/chart" uri="{C3380CC4-5D6E-409C-BE32-E72D297353CC}">
              <c16:uniqueId val="{00000033-5FF4-4E71-A004-60835FE6D804}"/>
            </c:ext>
          </c:extLst>
        </c:ser>
        <c:ser>
          <c:idx val="52"/>
          <c:order val="52"/>
          <c:tx>
            <c:strRef>
              <c:f>'pivot-fielding'!$CG$3:$CG$4</c:f>
              <c:strCache>
                <c:ptCount val="1"/>
                <c:pt idx="0">
                  <c:v>St John's</c:v>
                </c:pt>
              </c:strCache>
            </c:strRef>
          </c:tx>
          <c:spPr>
            <a:solidFill>
              <a:schemeClr val="accent5">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'pivot-fielding'!$CG$5:$CG$14</c:f>
              <c:numCache>
                <c:formatCode>General</c:formatCode>
                <c:ptCount val="9"/>
                <c:pt idx="7">
                  <c:v>2</c:v>
                </c:pt>
              </c:numCache>
            </c:numRef>
          </c:val>
          <c:extLst>
            <c:ext xmlns:c16="http://schemas.microsoft.com/office/drawing/2014/chart" uri="{C3380CC4-5D6E-409C-BE32-E72D297353CC}">
              <c16:uniqueId val="{00000034-5FF4-4E71-A004-60835FE6D804}"/>
            </c:ext>
          </c:extLst>
        </c:ser>
        <c:ser>
          <c:idx val="53"/>
          <c:order val="53"/>
          <c:tx>
            <c:strRef>
              <c:f>'pivot-fielding'!$CH$3:$CH$4</c:f>
              <c:strCache>
                <c:ptCount val="1"/>
                <c:pt idx="0">
                  <c:v>Sydney</c:v>
                </c:pt>
              </c:strCache>
            </c:strRef>
          </c:tx>
          <c:spPr>
            <a:solidFill>
              <a:schemeClr val="accent6">
                <a:lumMod val="50000"/>
                <a:lumOff val="50000"/>
              </a:schemeClr>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'pivot-fielding'!$CH$5:$CH$14</c:f>
              <c:numCache>
                <c:formatCode>General</c:formatCode>
                <c:ptCount val="9"/>
                <c:pt idx="0">
                  <c:v>8</c:v>
                </c:pt>
              </c:numCache>
            </c:numRef>
          </c:val>
          <c:extLst>
            <c:ext xmlns:c16="http://schemas.microsoft.com/office/drawing/2014/chart" uri="{C3380CC4-5D6E-409C-BE32-E72D297353CC}">
              <c16:uniqueId val="{00000035-5FF4-4E71-A004-60835FE6D804}"/>
            </c:ext>
          </c:extLst>
        </c:ser>
        <c:ser>
          <c:idx val="54"/>
          <c:order val="54"/>
          <c:tx>
            <c:strRef>
              <c:f>'pivot-fielding'!$CI$3:$CI$4</c:f>
              <c:strCache>
                <c:ptCount val="1"/>
                <c:pt idx="0">
                  <c:v>The Oval</c:v>
                </c:pt>
              </c:strCache>
            </c:strRef>
          </c:tx>
          <c:spPr>
            <a:solidFill>
              <a:schemeClr val="accent1"/>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'pivot-fielding'!$CI$5:$CI$14</c:f>
              <c:numCache>
                <c:formatCode>General</c:formatCode>
                <c:ptCount val="9"/>
                <c:pt idx="2">
                  <c:v>7</c:v>
                </c:pt>
              </c:numCache>
            </c:numRef>
          </c:val>
          <c:extLst>
            <c:ext xmlns:c16="http://schemas.microsoft.com/office/drawing/2014/chart" uri="{C3380CC4-5D6E-409C-BE32-E72D297353CC}">
              <c16:uniqueId val="{00000036-5FF4-4E71-A004-60835FE6D804}"/>
            </c:ext>
          </c:extLst>
        </c:ser>
        <c:ser>
          <c:idx val="55"/>
          <c:order val="55"/>
          <c:tx>
            <c:strRef>
              <c:f>'pivot-fielding'!$CJ$3:$CJ$4</c:f>
              <c:strCache>
                <c:ptCount val="1"/>
                <c:pt idx="0">
                  <c:v>Wellington</c:v>
                </c:pt>
              </c:strCache>
            </c:strRef>
          </c:tx>
          <c:spPr>
            <a:solidFill>
              <a:schemeClr val="accent2"/>
            </a:solidFill>
            <a:ln>
              <a:noFill/>
            </a:ln>
            <a:effectLst/>
          </c:spPr>
          <c:invertIfNegative val="0"/>
          <c:cat>
            <c:strRef>
              <c:f>'pivot-fielding'!$AF$5:$AF$14</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'pivot-fielding'!$CJ$5:$CJ$14</c:f>
              <c:numCache>
                <c:formatCode>General</c:formatCode>
                <c:ptCount val="9"/>
                <c:pt idx="3">
                  <c:v>6</c:v>
                </c:pt>
              </c:numCache>
            </c:numRef>
          </c:val>
          <c:extLst>
            <c:ext xmlns:c16="http://schemas.microsoft.com/office/drawing/2014/chart" uri="{C3380CC4-5D6E-409C-BE32-E72D297353CC}">
              <c16:uniqueId val="{00000037-5FF4-4E71-A004-60835FE6D804}"/>
            </c:ext>
          </c:extLst>
        </c:ser>
        <c:dLbls>
          <c:showLegendKey val="0"/>
          <c:showVal val="0"/>
          <c:showCatName val="0"/>
          <c:showSerName val="0"/>
          <c:showPercent val="0"/>
          <c:showBubbleSize val="0"/>
        </c:dLbls>
        <c:gapWidth val="150"/>
        <c:overlap val="100"/>
        <c:axId val="1171199544"/>
        <c:axId val="1171196344"/>
      </c:barChart>
      <c:catAx>
        <c:axId val="117119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96344"/>
        <c:crosses val="autoZero"/>
        <c:auto val="1"/>
        <c:lblAlgn val="ctr"/>
        <c:lblOffset val="100"/>
        <c:noMultiLvlLbl val="0"/>
      </c:catAx>
      <c:valAx>
        <c:axId val="1171196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199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blaster sachin tendulkar criket- match.xlsx]pivot-fielding!PivotTable15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Results with opposition during Fielding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'pivot-fielding'!$CO$11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'pivot-fielding'!$CN$12:$CN$21</c:f>
              <c:strCache>
                <c:ptCount val="9"/>
                <c:pt idx="0">
                  <c:v>v Australia</c:v>
                </c:pt>
                <c:pt idx="1">
                  <c:v>v Bangladesh</c:v>
                </c:pt>
                <c:pt idx="2">
                  <c:v>v England</c:v>
                </c:pt>
                <c:pt idx="3">
                  <c:v>v New Zealand</c:v>
                </c:pt>
                <c:pt idx="4">
                  <c:v>v Pakistan</c:v>
                </c:pt>
                <c:pt idx="5">
                  <c:v>v South Africa</c:v>
                </c:pt>
                <c:pt idx="6">
                  <c:v>v Sri Lanka</c:v>
                </c:pt>
                <c:pt idx="7">
                  <c:v>v West Indies</c:v>
                </c:pt>
                <c:pt idx="8">
                  <c:v>v Zimbabwe</c:v>
                </c:pt>
              </c:strCache>
            </c:strRef>
          </c:cat>
          <c:val>
            <c:numRef>
              <c:f>'pivot-fielding'!$CO$12:$CO$21</c:f>
              <c:numCache>
                <c:formatCode>General</c:formatCode>
                <c:ptCount val="9"/>
                <c:pt idx="0">
                  <c:v>74</c:v>
                </c:pt>
                <c:pt idx="1">
                  <c:v>14</c:v>
                </c:pt>
                <c:pt idx="2">
                  <c:v>60</c:v>
                </c:pt>
                <c:pt idx="3">
                  <c:v>42</c:v>
                </c:pt>
                <c:pt idx="4">
                  <c:v>32</c:v>
                </c:pt>
                <c:pt idx="5">
                  <c:v>47</c:v>
                </c:pt>
                <c:pt idx="6">
                  <c:v>42</c:v>
                </c:pt>
                <c:pt idx="7">
                  <c:v>37</c:v>
                </c:pt>
                <c:pt idx="8">
                  <c:v>18</c:v>
                </c:pt>
              </c:numCache>
            </c:numRef>
          </c:val>
          <c:extLst>
            <c:ext xmlns:c16="http://schemas.microsoft.com/office/drawing/2014/chart" uri="{C3380CC4-5D6E-409C-BE32-E72D297353CC}">
              <c16:uniqueId val="{00000000-EFE1-4D77-BAEF-19194B097092}"/>
            </c:ext>
          </c:extLst>
        </c:ser>
        <c:dLbls>
          <c:dLblPos val="inEnd"/>
          <c:showLegendKey val="0"/>
          <c:showVal val="1"/>
          <c:showCatName val="0"/>
          <c:showSerName val="0"/>
          <c:showPercent val="0"/>
          <c:showBubbleSize val="0"/>
        </c:dLbls>
        <c:gapWidth val="65"/>
        <c:axId val="1184809336"/>
        <c:axId val="1184812856"/>
      </c:barChart>
      <c:catAx>
        <c:axId val="118480933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4812856"/>
        <c:crosses val="autoZero"/>
        <c:auto val="1"/>
        <c:lblAlgn val="ctr"/>
        <c:lblOffset val="100"/>
        <c:noMultiLvlLbl val="0"/>
      </c:catAx>
      <c:valAx>
        <c:axId val="118481285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4809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338666</xdr:rowOff>
    </xdr:from>
    <xdr:to>
      <xdr:col>0</xdr:col>
      <xdr:colOff>3905250</xdr:colOff>
      <xdr:row>14</xdr:row>
      <xdr:rowOff>25399</xdr:rowOff>
    </xdr:to>
    <xdr:graphicFrame macro="">
      <xdr:nvGraphicFramePr>
        <xdr:cNvPr id="2" name="Chart 1">
          <a:extLst>
            <a:ext uri="{FF2B5EF4-FFF2-40B4-BE49-F238E27FC236}">
              <a16:creationId xmlns:a16="http://schemas.microsoft.com/office/drawing/2014/main" id="{DAD3B29B-D872-4E2B-989D-1676329FC2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1841500</xdr:colOff>
      <xdr:row>13</xdr:row>
      <xdr:rowOff>88900</xdr:rowOff>
    </xdr:from>
    <xdr:to>
      <xdr:col>0</xdr:col>
      <xdr:colOff>3879850</xdr:colOff>
      <xdr:row>25</xdr:row>
      <xdr:rowOff>177800</xdr:rowOff>
    </xdr:to>
    <mc:AlternateContent xmlns:mc="http://schemas.openxmlformats.org/markup-compatibility/2006" xmlns:a14="http://schemas.microsoft.com/office/drawing/2010/main">
      <mc:Choice Requires="a14">
        <xdr:graphicFrame macro="">
          <xdr:nvGraphicFramePr>
            <xdr:cNvPr id="3" name="Runs 1">
              <a:extLst>
                <a:ext uri="{FF2B5EF4-FFF2-40B4-BE49-F238E27FC236}">
                  <a16:creationId xmlns:a16="http://schemas.microsoft.com/office/drawing/2014/main" id="{71D4E5CE-CF7B-4446-8068-E7BD65EBF683}"/>
                </a:ext>
              </a:extLst>
            </xdr:cNvPr>
            <xdr:cNvGraphicFramePr/>
          </xdr:nvGraphicFramePr>
          <xdr:xfrm>
            <a:off x="0" y="0"/>
            <a:ext cx="0" cy="0"/>
          </xdr:xfrm>
          <a:graphic>
            <a:graphicData uri="http://schemas.microsoft.com/office/drawing/2010/slicer">
              <sle:slicer xmlns:sle="http://schemas.microsoft.com/office/drawing/2010/slicer" name="Runs 1"/>
            </a:graphicData>
          </a:graphic>
        </xdr:graphicFrame>
      </mc:Choice>
      <mc:Fallback xmlns="">
        <xdr:sp macro="" textlink="">
          <xdr:nvSpPr>
            <xdr:cNvPr id="0" name=""/>
            <xdr:cNvSpPr>
              <a:spLocks noTextEdit="1"/>
            </xdr:cNvSpPr>
          </xdr:nvSpPr>
          <xdr:spPr>
            <a:xfrm>
              <a:off x="1841500" y="2604938"/>
              <a:ext cx="2038350" cy="22455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69850</xdr:rowOff>
    </xdr:from>
    <xdr:to>
      <xdr:col>0</xdr:col>
      <xdr:colOff>1822450</xdr:colOff>
      <xdr:row>25</xdr:row>
      <xdr:rowOff>171450</xdr:rowOff>
    </xdr:to>
    <mc:AlternateContent xmlns:mc="http://schemas.openxmlformats.org/markup-compatibility/2006" xmlns:a14="http://schemas.microsoft.com/office/drawing/2010/main">
      <mc:Choice Requires="a14">
        <xdr:graphicFrame macro="">
          <xdr:nvGraphicFramePr>
            <xdr:cNvPr id="4" name="Opposition 6">
              <a:extLst>
                <a:ext uri="{FF2B5EF4-FFF2-40B4-BE49-F238E27FC236}">
                  <a16:creationId xmlns:a16="http://schemas.microsoft.com/office/drawing/2014/main" id="{5331D1F8-3917-4ECA-92CC-6701380E6953}"/>
                </a:ext>
              </a:extLst>
            </xdr:cNvPr>
            <xdr:cNvGraphicFramePr/>
          </xdr:nvGraphicFramePr>
          <xdr:xfrm>
            <a:off x="0" y="0"/>
            <a:ext cx="0" cy="0"/>
          </xdr:xfrm>
          <a:graphic>
            <a:graphicData uri="http://schemas.microsoft.com/office/drawing/2010/slicer">
              <sle:slicer xmlns:sle="http://schemas.microsoft.com/office/drawing/2010/slicer" name="Opposition 6"/>
            </a:graphicData>
          </a:graphic>
        </xdr:graphicFrame>
      </mc:Choice>
      <mc:Fallback xmlns="">
        <xdr:sp macro="" textlink="">
          <xdr:nvSpPr>
            <xdr:cNvPr id="0" name=""/>
            <xdr:cNvSpPr>
              <a:spLocks noTextEdit="1"/>
            </xdr:cNvSpPr>
          </xdr:nvSpPr>
          <xdr:spPr>
            <a:xfrm>
              <a:off x="0" y="2585888"/>
              <a:ext cx="1822450" cy="2258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3898900</xdr:colOff>
      <xdr:row>1</xdr:row>
      <xdr:rowOff>0</xdr:rowOff>
    </xdr:from>
    <xdr:to>
      <xdr:col>0</xdr:col>
      <xdr:colOff>8837083</xdr:colOff>
      <xdr:row>13</xdr:row>
      <xdr:rowOff>114300</xdr:rowOff>
    </xdr:to>
    <xdr:graphicFrame macro="">
      <xdr:nvGraphicFramePr>
        <xdr:cNvPr id="5" name="Chart 4">
          <a:extLst>
            <a:ext uri="{FF2B5EF4-FFF2-40B4-BE49-F238E27FC236}">
              <a16:creationId xmlns:a16="http://schemas.microsoft.com/office/drawing/2014/main" id="{A05DF6CB-4AAC-4E56-A3E1-1380302C4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3898900</xdr:colOff>
      <xdr:row>13</xdr:row>
      <xdr:rowOff>120651</xdr:rowOff>
    </xdr:from>
    <xdr:to>
      <xdr:col>0</xdr:col>
      <xdr:colOff>5964767</xdr:colOff>
      <xdr:row>26</xdr:row>
      <xdr:rowOff>0</xdr:rowOff>
    </xdr:to>
    <mc:AlternateContent xmlns:mc="http://schemas.openxmlformats.org/markup-compatibility/2006" xmlns:a14="http://schemas.microsoft.com/office/drawing/2010/main">
      <mc:Choice Requires="a14">
        <xdr:graphicFrame macro="">
          <xdr:nvGraphicFramePr>
            <xdr:cNvPr id="6" name="Start DateAscending 3">
              <a:extLst>
                <a:ext uri="{FF2B5EF4-FFF2-40B4-BE49-F238E27FC236}">
                  <a16:creationId xmlns:a16="http://schemas.microsoft.com/office/drawing/2014/main" id="{7221CB29-DF5D-4615-9587-22173823848C}"/>
                </a:ext>
              </a:extLst>
            </xdr:cNvPr>
            <xdr:cNvGraphicFramePr/>
          </xdr:nvGraphicFramePr>
          <xdr:xfrm>
            <a:off x="0" y="0"/>
            <a:ext cx="0" cy="0"/>
          </xdr:xfrm>
          <a:graphic>
            <a:graphicData uri="http://schemas.microsoft.com/office/drawing/2010/slicer">
              <sle:slicer xmlns:sle="http://schemas.microsoft.com/office/drawing/2010/slicer" name="Start DateAscending 3"/>
            </a:graphicData>
          </a:graphic>
        </xdr:graphicFrame>
      </mc:Choice>
      <mc:Fallback xmlns="">
        <xdr:sp macro="" textlink="">
          <xdr:nvSpPr>
            <xdr:cNvPr id="0" name=""/>
            <xdr:cNvSpPr>
              <a:spLocks noTextEdit="1"/>
            </xdr:cNvSpPr>
          </xdr:nvSpPr>
          <xdr:spPr>
            <a:xfrm>
              <a:off x="3898900" y="2636689"/>
              <a:ext cx="2065867" cy="2215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8854017</xdr:colOff>
      <xdr:row>1</xdr:row>
      <xdr:rowOff>0</xdr:rowOff>
    </xdr:from>
    <xdr:to>
      <xdr:col>0</xdr:col>
      <xdr:colOff>13218583</xdr:colOff>
      <xdr:row>13</xdr:row>
      <xdr:rowOff>107950</xdr:rowOff>
    </xdr:to>
    <xdr:graphicFrame macro="">
      <xdr:nvGraphicFramePr>
        <xdr:cNvPr id="7" name="Chart 6">
          <a:extLst>
            <a:ext uri="{FF2B5EF4-FFF2-40B4-BE49-F238E27FC236}">
              <a16:creationId xmlns:a16="http://schemas.microsoft.com/office/drawing/2014/main" id="{DFBA99AD-D145-4A33-A68A-66276F837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8128001</xdr:colOff>
      <xdr:row>13</xdr:row>
      <xdr:rowOff>118535</xdr:rowOff>
    </xdr:from>
    <xdr:to>
      <xdr:col>0</xdr:col>
      <xdr:colOff>9969501</xdr:colOff>
      <xdr:row>25</xdr:row>
      <xdr:rowOff>150285</xdr:rowOff>
    </xdr:to>
    <mc:AlternateContent xmlns:mc="http://schemas.openxmlformats.org/markup-compatibility/2006" xmlns:a14="http://schemas.microsoft.com/office/drawing/2010/main">
      <mc:Choice Requires="a14">
        <xdr:graphicFrame macro="">
          <xdr:nvGraphicFramePr>
            <xdr:cNvPr id="8" name="4s 1">
              <a:extLst>
                <a:ext uri="{FF2B5EF4-FFF2-40B4-BE49-F238E27FC236}">
                  <a16:creationId xmlns:a16="http://schemas.microsoft.com/office/drawing/2014/main" id="{FC7D3AB1-0A6D-4E06-A544-B373B30AADF2}"/>
                </a:ext>
              </a:extLst>
            </xdr:cNvPr>
            <xdr:cNvGraphicFramePr/>
          </xdr:nvGraphicFramePr>
          <xdr:xfrm>
            <a:off x="0" y="0"/>
            <a:ext cx="0" cy="0"/>
          </xdr:xfrm>
          <a:graphic>
            <a:graphicData uri="http://schemas.microsoft.com/office/drawing/2010/slicer">
              <sle:slicer xmlns:sle="http://schemas.microsoft.com/office/drawing/2010/slicer" name="4s 1"/>
            </a:graphicData>
          </a:graphic>
        </xdr:graphicFrame>
      </mc:Choice>
      <mc:Fallback xmlns="">
        <xdr:sp macro="" textlink="">
          <xdr:nvSpPr>
            <xdr:cNvPr id="0" name=""/>
            <xdr:cNvSpPr>
              <a:spLocks noTextEdit="1"/>
            </xdr:cNvSpPr>
          </xdr:nvSpPr>
          <xdr:spPr>
            <a:xfrm>
              <a:off x="8128001" y="2634573"/>
              <a:ext cx="1841500" cy="21883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5949950</xdr:colOff>
      <xdr:row>13</xdr:row>
      <xdr:rowOff>124884</xdr:rowOff>
    </xdr:from>
    <xdr:to>
      <xdr:col>0</xdr:col>
      <xdr:colOff>8100483</xdr:colOff>
      <xdr:row>25</xdr:row>
      <xdr:rowOff>169334</xdr:rowOff>
    </xdr:to>
    <mc:AlternateContent xmlns:mc="http://schemas.openxmlformats.org/markup-compatibility/2006" xmlns:a14="http://schemas.microsoft.com/office/drawing/2010/main">
      <mc:Choice Requires="a14">
        <xdr:graphicFrame macro="">
          <xdr:nvGraphicFramePr>
            <xdr:cNvPr id="9" name="Runs 2">
              <a:extLst>
                <a:ext uri="{FF2B5EF4-FFF2-40B4-BE49-F238E27FC236}">
                  <a16:creationId xmlns:a16="http://schemas.microsoft.com/office/drawing/2014/main" id="{1B503E3B-6A9D-4C2D-981A-BD1D03C4ACAB}"/>
                </a:ext>
              </a:extLst>
            </xdr:cNvPr>
            <xdr:cNvGraphicFramePr/>
          </xdr:nvGraphicFramePr>
          <xdr:xfrm>
            <a:off x="0" y="0"/>
            <a:ext cx="0" cy="0"/>
          </xdr:xfrm>
          <a:graphic>
            <a:graphicData uri="http://schemas.microsoft.com/office/drawing/2010/slicer">
              <sle:slicer xmlns:sle="http://schemas.microsoft.com/office/drawing/2010/slicer" name="Runs 2"/>
            </a:graphicData>
          </a:graphic>
        </xdr:graphicFrame>
      </mc:Choice>
      <mc:Fallback xmlns="">
        <xdr:sp macro="" textlink="">
          <xdr:nvSpPr>
            <xdr:cNvPr id="0" name=""/>
            <xdr:cNvSpPr>
              <a:spLocks noTextEdit="1"/>
            </xdr:cNvSpPr>
          </xdr:nvSpPr>
          <xdr:spPr>
            <a:xfrm>
              <a:off x="5949950" y="2640922"/>
              <a:ext cx="2150533" cy="2201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13210117</xdr:colOff>
      <xdr:row>1</xdr:row>
      <xdr:rowOff>4234</xdr:rowOff>
    </xdr:from>
    <xdr:to>
      <xdr:col>5</xdr:col>
      <xdr:colOff>1725283</xdr:colOff>
      <xdr:row>13</xdr:row>
      <xdr:rowOff>143774</xdr:rowOff>
    </xdr:to>
    <xdr:graphicFrame macro="">
      <xdr:nvGraphicFramePr>
        <xdr:cNvPr id="11" name="Chart 10">
          <a:extLst>
            <a:ext uri="{FF2B5EF4-FFF2-40B4-BE49-F238E27FC236}">
              <a16:creationId xmlns:a16="http://schemas.microsoft.com/office/drawing/2014/main" id="{31BF159F-BC5B-439E-A001-63B00C5B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10005483</xdr:colOff>
      <xdr:row>13</xdr:row>
      <xdr:rowOff>133351</xdr:rowOff>
    </xdr:from>
    <xdr:to>
      <xdr:col>0</xdr:col>
      <xdr:colOff>11846983</xdr:colOff>
      <xdr:row>26</xdr:row>
      <xdr:rowOff>10584</xdr:rowOff>
    </xdr:to>
    <mc:AlternateContent xmlns:mc="http://schemas.openxmlformats.org/markup-compatibility/2006" xmlns:a14="http://schemas.microsoft.com/office/drawing/2010/main">
      <mc:Choice Requires="a14">
        <xdr:graphicFrame macro="">
          <xdr:nvGraphicFramePr>
            <xdr:cNvPr id="12" name="6s 1">
              <a:extLst>
                <a:ext uri="{FF2B5EF4-FFF2-40B4-BE49-F238E27FC236}">
                  <a16:creationId xmlns:a16="http://schemas.microsoft.com/office/drawing/2014/main" id="{02EF45C5-3031-468A-94FD-D302CF5BE67A}"/>
                </a:ext>
              </a:extLst>
            </xdr:cNvPr>
            <xdr:cNvGraphicFramePr/>
          </xdr:nvGraphicFramePr>
          <xdr:xfrm>
            <a:off x="0" y="0"/>
            <a:ext cx="0" cy="0"/>
          </xdr:xfrm>
          <a:graphic>
            <a:graphicData uri="http://schemas.microsoft.com/office/drawing/2010/slicer">
              <sle:slicer xmlns:sle="http://schemas.microsoft.com/office/drawing/2010/slicer" name="6s 1"/>
            </a:graphicData>
          </a:graphic>
        </xdr:graphicFrame>
      </mc:Choice>
      <mc:Fallback xmlns="">
        <xdr:sp macro="" textlink="">
          <xdr:nvSpPr>
            <xdr:cNvPr id="0" name=""/>
            <xdr:cNvSpPr>
              <a:spLocks noTextEdit="1"/>
            </xdr:cNvSpPr>
          </xdr:nvSpPr>
          <xdr:spPr>
            <a:xfrm>
              <a:off x="10005483" y="2649389"/>
              <a:ext cx="1841500" cy="2213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13737168</xdr:colOff>
      <xdr:row>13</xdr:row>
      <xdr:rowOff>127001</xdr:rowOff>
    </xdr:from>
    <xdr:to>
      <xdr:col>5</xdr:col>
      <xdr:colOff>1713302</xdr:colOff>
      <xdr:row>26</xdr:row>
      <xdr:rowOff>57150</xdr:rowOff>
    </xdr:to>
    <xdr:graphicFrame macro="">
      <xdr:nvGraphicFramePr>
        <xdr:cNvPr id="13" name="Chart 12">
          <a:extLst>
            <a:ext uri="{FF2B5EF4-FFF2-40B4-BE49-F238E27FC236}">
              <a16:creationId xmlns:a16="http://schemas.microsoft.com/office/drawing/2014/main" id="{DC802DC4-0C5E-4B06-92B9-AF1F22BB9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11876618</xdr:colOff>
      <xdr:row>13</xdr:row>
      <xdr:rowOff>131233</xdr:rowOff>
    </xdr:from>
    <xdr:to>
      <xdr:col>0</xdr:col>
      <xdr:colOff>13718118</xdr:colOff>
      <xdr:row>26</xdr:row>
      <xdr:rowOff>42334</xdr:rowOff>
    </xdr:to>
    <mc:AlternateContent xmlns:mc="http://schemas.openxmlformats.org/markup-compatibility/2006" xmlns:a14="http://schemas.microsoft.com/office/drawing/2010/main">
      <mc:Choice Requires="a14">
        <xdr:graphicFrame macro="">
          <xdr:nvGraphicFramePr>
            <xdr:cNvPr id="15" name="Result 3">
              <a:extLst>
                <a:ext uri="{FF2B5EF4-FFF2-40B4-BE49-F238E27FC236}">
                  <a16:creationId xmlns:a16="http://schemas.microsoft.com/office/drawing/2014/main" id="{D10B168B-568D-446F-A44F-6706746FE23B}"/>
                </a:ext>
              </a:extLst>
            </xdr:cNvPr>
            <xdr:cNvGraphicFramePr/>
          </xdr:nvGraphicFramePr>
          <xdr:xfrm>
            <a:off x="0" y="0"/>
            <a:ext cx="0" cy="0"/>
          </xdr:xfrm>
          <a:graphic>
            <a:graphicData uri="http://schemas.microsoft.com/office/drawing/2010/slicer">
              <sle:slicer xmlns:sle="http://schemas.microsoft.com/office/drawing/2010/slicer" name="Result 3"/>
            </a:graphicData>
          </a:graphic>
        </xdr:graphicFrame>
      </mc:Choice>
      <mc:Fallback xmlns="">
        <xdr:sp macro="" textlink="">
          <xdr:nvSpPr>
            <xdr:cNvPr id="0" name=""/>
            <xdr:cNvSpPr>
              <a:spLocks noTextEdit="1"/>
            </xdr:cNvSpPr>
          </xdr:nvSpPr>
          <xdr:spPr>
            <a:xfrm>
              <a:off x="11876618" y="2647271"/>
              <a:ext cx="1841500" cy="22474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22152</xdr:colOff>
      <xdr:row>28</xdr:row>
      <xdr:rowOff>22151</xdr:rowOff>
    </xdr:from>
    <xdr:to>
      <xdr:col>0</xdr:col>
      <xdr:colOff>4594152</xdr:colOff>
      <xdr:row>42</xdr:row>
      <xdr:rowOff>181049</xdr:rowOff>
    </xdr:to>
    <xdr:graphicFrame macro="">
      <xdr:nvGraphicFramePr>
        <xdr:cNvPr id="16" name="Chart 15">
          <a:extLst>
            <a:ext uri="{FF2B5EF4-FFF2-40B4-BE49-F238E27FC236}">
              <a16:creationId xmlns:a16="http://schemas.microsoft.com/office/drawing/2014/main" id="{8B24EF3C-0162-45A8-95AD-E063EA072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35943</xdr:colOff>
      <xdr:row>43</xdr:row>
      <xdr:rowOff>38033</xdr:rowOff>
    </xdr:from>
    <xdr:to>
      <xdr:col>0</xdr:col>
      <xdr:colOff>3194649</xdr:colOff>
      <xdr:row>56</xdr:row>
      <xdr:rowOff>157572</xdr:rowOff>
    </xdr:to>
    <mc:AlternateContent xmlns:mc="http://schemas.openxmlformats.org/markup-compatibility/2006" xmlns:a14="http://schemas.microsoft.com/office/drawing/2010/main">
      <mc:Choice Requires="a14">
        <xdr:graphicFrame macro="">
          <xdr:nvGraphicFramePr>
            <xdr:cNvPr id="17" name="Opposition 7">
              <a:extLst>
                <a:ext uri="{FF2B5EF4-FFF2-40B4-BE49-F238E27FC236}">
                  <a16:creationId xmlns:a16="http://schemas.microsoft.com/office/drawing/2014/main" id="{906CB6CC-7016-467F-BAA3-776F6A6C49ED}"/>
                </a:ext>
              </a:extLst>
            </xdr:cNvPr>
            <xdr:cNvGraphicFramePr/>
          </xdr:nvGraphicFramePr>
          <xdr:xfrm>
            <a:off x="0" y="0"/>
            <a:ext cx="0" cy="0"/>
          </xdr:xfrm>
          <a:graphic>
            <a:graphicData uri="http://schemas.microsoft.com/office/drawing/2010/slicer">
              <sle:slicer xmlns:sle="http://schemas.microsoft.com/office/drawing/2010/slicer" name="Opposition 7"/>
            </a:graphicData>
          </a:graphic>
        </xdr:graphicFrame>
      </mc:Choice>
      <mc:Fallback xmlns="">
        <xdr:sp macro="" textlink="">
          <xdr:nvSpPr>
            <xdr:cNvPr id="0" name=""/>
            <xdr:cNvSpPr>
              <a:spLocks noTextEdit="1"/>
            </xdr:cNvSpPr>
          </xdr:nvSpPr>
          <xdr:spPr>
            <a:xfrm>
              <a:off x="35943" y="8065391"/>
              <a:ext cx="3158706" cy="245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3234193</xdr:colOff>
      <xdr:row>43</xdr:row>
      <xdr:rowOff>64211</xdr:rowOff>
    </xdr:from>
    <xdr:to>
      <xdr:col>0</xdr:col>
      <xdr:colOff>5062993</xdr:colOff>
      <xdr:row>57</xdr:row>
      <xdr:rowOff>4033</xdr:rowOff>
    </xdr:to>
    <mc:AlternateContent xmlns:mc="http://schemas.openxmlformats.org/markup-compatibility/2006" xmlns:a14="http://schemas.microsoft.com/office/drawing/2010/main">
      <mc:Choice Requires="a14">
        <xdr:graphicFrame macro="">
          <xdr:nvGraphicFramePr>
            <xdr:cNvPr id="18" name="Result 4">
              <a:extLst>
                <a:ext uri="{FF2B5EF4-FFF2-40B4-BE49-F238E27FC236}">
                  <a16:creationId xmlns:a16="http://schemas.microsoft.com/office/drawing/2014/main" id="{E76D0761-AEDA-430B-92F0-822B86257F91}"/>
                </a:ext>
              </a:extLst>
            </xdr:cNvPr>
            <xdr:cNvGraphicFramePr/>
          </xdr:nvGraphicFramePr>
          <xdr:xfrm>
            <a:off x="0" y="0"/>
            <a:ext cx="0" cy="0"/>
          </xdr:xfrm>
          <a:graphic>
            <a:graphicData uri="http://schemas.microsoft.com/office/drawing/2010/slicer">
              <sle:slicer xmlns:sle="http://schemas.microsoft.com/office/drawing/2010/slicer" name="Result 4"/>
            </a:graphicData>
          </a:graphic>
        </xdr:graphicFrame>
      </mc:Choice>
      <mc:Fallback xmlns="">
        <xdr:sp macro="" textlink="">
          <xdr:nvSpPr>
            <xdr:cNvPr id="0" name=""/>
            <xdr:cNvSpPr>
              <a:spLocks noTextEdit="1"/>
            </xdr:cNvSpPr>
          </xdr:nvSpPr>
          <xdr:spPr>
            <a:xfrm>
              <a:off x="3234193" y="8091569"/>
              <a:ext cx="1828800" cy="245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4607442</xdr:colOff>
      <xdr:row>28</xdr:row>
      <xdr:rowOff>22152</xdr:rowOff>
    </xdr:from>
    <xdr:to>
      <xdr:col>0</xdr:col>
      <xdr:colOff>9179442</xdr:colOff>
      <xdr:row>42</xdr:row>
      <xdr:rowOff>181050</xdr:rowOff>
    </xdr:to>
    <xdr:graphicFrame macro="">
      <xdr:nvGraphicFramePr>
        <xdr:cNvPr id="19" name="Chart 18">
          <a:extLst>
            <a:ext uri="{FF2B5EF4-FFF2-40B4-BE49-F238E27FC236}">
              <a16:creationId xmlns:a16="http://schemas.microsoft.com/office/drawing/2014/main" id="{F3B2A2F3-D70C-448D-A040-1B849444F1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5093454</xdr:colOff>
      <xdr:row>43</xdr:row>
      <xdr:rowOff>61996</xdr:rowOff>
    </xdr:from>
    <xdr:to>
      <xdr:col>0</xdr:col>
      <xdr:colOff>7536131</xdr:colOff>
      <xdr:row>57</xdr:row>
      <xdr:rowOff>1818</xdr:rowOff>
    </xdr:to>
    <mc:AlternateContent xmlns:mc="http://schemas.openxmlformats.org/markup-compatibility/2006" xmlns:a14="http://schemas.microsoft.com/office/drawing/2010/main">
      <mc:Choice Requires="a14">
        <xdr:graphicFrame macro="">
          <xdr:nvGraphicFramePr>
            <xdr:cNvPr id="20" name="Start DateAscending 4">
              <a:extLst>
                <a:ext uri="{FF2B5EF4-FFF2-40B4-BE49-F238E27FC236}">
                  <a16:creationId xmlns:a16="http://schemas.microsoft.com/office/drawing/2014/main" id="{F81D6C77-8753-40EC-A6A9-ABE798F3C886}"/>
                </a:ext>
              </a:extLst>
            </xdr:cNvPr>
            <xdr:cNvGraphicFramePr/>
          </xdr:nvGraphicFramePr>
          <xdr:xfrm>
            <a:off x="0" y="0"/>
            <a:ext cx="0" cy="0"/>
          </xdr:xfrm>
          <a:graphic>
            <a:graphicData uri="http://schemas.microsoft.com/office/drawing/2010/slicer">
              <sle:slicer xmlns:sle="http://schemas.microsoft.com/office/drawing/2010/slicer" name="Start DateAscending 4"/>
            </a:graphicData>
          </a:graphic>
        </xdr:graphicFrame>
      </mc:Choice>
      <mc:Fallback xmlns="">
        <xdr:sp macro="" textlink="">
          <xdr:nvSpPr>
            <xdr:cNvPr id="0" name=""/>
            <xdr:cNvSpPr>
              <a:spLocks noTextEdit="1"/>
            </xdr:cNvSpPr>
          </xdr:nvSpPr>
          <xdr:spPr>
            <a:xfrm>
              <a:off x="5093454" y="8089354"/>
              <a:ext cx="2442677" cy="245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9777160</xdr:colOff>
      <xdr:row>43</xdr:row>
      <xdr:rowOff>47485</xdr:rowOff>
    </xdr:from>
    <xdr:to>
      <xdr:col>0</xdr:col>
      <xdr:colOff>11605960</xdr:colOff>
      <xdr:row>56</xdr:row>
      <xdr:rowOff>167024</xdr:rowOff>
    </xdr:to>
    <mc:AlternateContent xmlns:mc="http://schemas.openxmlformats.org/markup-compatibility/2006" xmlns:a14="http://schemas.microsoft.com/office/drawing/2010/main">
      <mc:Choice Requires="a14">
        <xdr:graphicFrame macro="">
          <xdr:nvGraphicFramePr>
            <xdr:cNvPr id="21" name="Catch Taken 1">
              <a:extLst>
                <a:ext uri="{FF2B5EF4-FFF2-40B4-BE49-F238E27FC236}">
                  <a16:creationId xmlns:a16="http://schemas.microsoft.com/office/drawing/2014/main" id="{C5412CDD-E66F-4652-9F71-233ACFD685E5}"/>
                </a:ext>
              </a:extLst>
            </xdr:cNvPr>
            <xdr:cNvGraphicFramePr/>
          </xdr:nvGraphicFramePr>
          <xdr:xfrm>
            <a:off x="0" y="0"/>
            <a:ext cx="0" cy="0"/>
          </xdr:xfrm>
          <a:graphic>
            <a:graphicData uri="http://schemas.microsoft.com/office/drawing/2010/slicer">
              <sle:slicer xmlns:sle="http://schemas.microsoft.com/office/drawing/2010/slicer" name="Catch Taken 1"/>
            </a:graphicData>
          </a:graphic>
        </xdr:graphicFrame>
      </mc:Choice>
      <mc:Fallback xmlns="">
        <xdr:sp macro="" textlink="">
          <xdr:nvSpPr>
            <xdr:cNvPr id="0" name=""/>
            <xdr:cNvSpPr>
              <a:spLocks noTextEdit="1"/>
            </xdr:cNvSpPr>
          </xdr:nvSpPr>
          <xdr:spPr>
            <a:xfrm>
              <a:off x="9777160" y="8074843"/>
              <a:ext cx="1828800" cy="245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9200115</xdr:colOff>
      <xdr:row>28</xdr:row>
      <xdr:rowOff>0</xdr:rowOff>
    </xdr:from>
    <xdr:to>
      <xdr:col>0</xdr:col>
      <xdr:colOff>14640942</xdr:colOff>
      <xdr:row>42</xdr:row>
      <xdr:rowOff>158898</xdr:rowOff>
    </xdr:to>
    <xdr:graphicFrame macro="">
      <xdr:nvGraphicFramePr>
        <xdr:cNvPr id="22" name="Chart 21">
          <a:extLst>
            <a:ext uri="{FF2B5EF4-FFF2-40B4-BE49-F238E27FC236}">
              <a16:creationId xmlns:a16="http://schemas.microsoft.com/office/drawing/2014/main" id="{4C8A2A83-E5B0-4CE9-8957-C7AA26468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13466235</xdr:colOff>
      <xdr:row>43</xdr:row>
      <xdr:rowOff>21455</xdr:rowOff>
    </xdr:from>
    <xdr:to>
      <xdr:col>0</xdr:col>
      <xdr:colOff>15295035</xdr:colOff>
      <xdr:row>56</xdr:row>
      <xdr:rowOff>140994</xdr:rowOff>
    </xdr:to>
    <mc:AlternateContent xmlns:mc="http://schemas.openxmlformats.org/markup-compatibility/2006" xmlns:a14="http://schemas.microsoft.com/office/drawing/2010/main">
      <mc:Choice Requires="a14">
        <xdr:graphicFrame macro="">
          <xdr:nvGraphicFramePr>
            <xdr:cNvPr id="23" name="Match Number 2">
              <a:extLst>
                <a:ext uri="{FF2B5EF4-FFF2-40B4-BE49-F238E27FC236}">
                  <a16:creationId xmlns:a16="http://schemas.microsoft.com/office/drawing/2014/main" id="{E43CCDA7-F28A-45E2-9C18-DBE3865C281F}"/>
                </a:ext>
              </a:extLst>
            </xdr:cNvPr>
            <xdr:cNvGraphicFramePr/>
          </xdr:nvGraphicFramePr>
          <xdr:xfrm>
            <a:off x="0" y="0"/>
            <a:ext cx="0" cy="0"/>
          </xdr:xfrm>
          <a:graphic>
            <a:graphicData uri="http://schemas.microsoft.com/office/drawing/2010/slicer">
              <sle:slicer xmlns:sle="http://schemas.microsoft.com/office/drawing/2010/slicer" name="Match Number 2"/>
            </a:graphicData>
          </a:graphic>
        </xdr:graphicFrame>
      </mc:Choice>
      <mc:Fallback xmlns="">
        <xdr:sp macro="" textlink="">
          <xdr:nvSpPr>
            <xdr:cNvPr id="0" name=""/>
            <xdr:cNvSpPr>
              <a:spLocks noTextEdit="1"/>
            </xdr:cNvSpPr>
          </xdr:nvSpPr>
          <xdr:spPr>
            <a:xfrm>
              <a:off x="13466235" y="8048813"/>
              <a:ext cx="1828800" cy="245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11617057</xdr:colOff>
      <xdr:row>43</xdr:row>
      <xdr:rowOff>35943</xdr:rowOff>
    </xdr:from>
    <xdr:to>
      <xdr:col>0</xdr:col>
      <xdr:colOff>13445857</xdr:colOff>
      <xdr:row>56</xdr:row>
      <xdr:rowOff>160359</xdr:rowOff>
    </xdr:to>
    <mc:AlternateContent xmlns:mc="http://schemas.openxmlformats.org/markup-compatibility/2006" xmlns:a14="http://schemas.microsoft.com/office/drawing/2010/main">
      <mc:Choice Requires="a14">
        <xdr:graphicFrame macro="">
          <xdr:nvGraphicFramePr>
            <xdr:cNvPr id="24" name="Ground 1">
              <a:extLst>
                <a:ext uri="{FF2B5EF4-FFF2-40B4-BE49-F238E27FC236}">
                  <a16:creationId xmlns:a16="http://schemas.microsoft.com/office/drawing/2014/main" id="{D1615FCA-20E6-480E-ADCE-782D5E03416C}"/>
                </a:ext>
              </a:extLst>
            </xdr:cNvPr>
            <xdr:cNvGraphicFramePr/>
          </xdr:nvGraphicFramePr>
          <xdr:xfrm>
            <a:off x="0" y="0"/>
            <a:ext cx="0" cy="0"/>
          </xdr:xfrm>
          <a:graphic>
            <a:graphicData uri="http://schemas.microsoft.com/office/drawing/2010/slicer">
              <sle:slicer xmlns:sle="http://schemas.microsoft.com/office/drawing/2010/slicer" name="Ground 1"/>
            </a:graphicData>
          </a:graphic>
        </xdr:graphicFrame>
      </mc:Choice>
      <mc:Fallback xmlns="">
        <xdr:sp macro="" textlink="">
          <xdr:nvSpPr>
            <xdr:cNvPr id="0" name=""/>
            <xdr:cNvSpPr>
              <a:spLocks noTextEdit="1"/>
            </xdr:cNvSpPr>
          </xdr:nvSpPr>
          <xdr:spPr>
            <a:xfrm>
              <a:off x="11617057" y="8063301"/>
              <a:ext cx="1828800" cy="2460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14704225</xdr:colOff>
      <xdr:row>28</xdr:row>
      <xdr:rowOff>31564</xdr:rowOff>
    </xdr:from>
    <xdr:to>
      <xdr:col>5</xdr:col>
      <xdr:colOff>3582358</xdr:colOff>
      <xdr:row>42</xdr:row>
      <xdr:rowOff>164036</xdr:rowOff>
    </xdr:to>
    <xdr:graphicFrame macro="">
      <xdr:nvGraphicFramePr>
        <xdr:cNvPr id="25" name="Chart 24">
          <a:extLst>
            <a:ext uri="{FF2B5EF4-FFF2-40B4-BE49-F238E27FC236}">
              <a16:creationId xmlns:a16="http://schemas.microsoft.com/office/drawing/2014/main" id="{48FA8798-18DC-4424-8CBD-D55DBA6EB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15330914</xdr:colOff>
      <xdr:row>43</xdr:row>
      <xdr:rowOff>14978</xdr:rowOff>
    </xdr:from>
    <xdr:to>
      <xdr:col>5</xdr:col>
      <xdr:colOff>3594339</xdr:colOff>
      <xdr:row>56</xdr:row>
      <xdr:rowOff>157341</xdr:rowOff>
    </xdr:to>
    <xdr:graphicFrame macro="">
      <xdr:nvGraphicFramePr>
        <xdr:cNvPr id="27" name="Chart 26">
          <a:extLst>
            <a:ext uri="{FF2B5EF4-FFF2-40B4-BE49-F238E27FC236}">
              <a16:creationId xmlns:a16="http://schemas.microsoft.com/office/drawing/2014/main" id="{0AB0668C-0D65-4901-9A25-D40E996A5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59</xdr:row>
      <xdr:rowOff>0</xdr:rowOff>
    </xdr:from>
    <xdr:to>
      <xdr:col>0</xdr:col>
      <xdr:colOff>4572000</xdr:colOff>
      <xdr:row>73</xdr:row>
      <xdr:rowOff>128494</xdr:rowOff>
    </xdr:to>
    <xdr:graphicFrame macro="">
      <xdr:nvGraphicFramePr>
        <xdr:cNvPr id="29" name="Chart 28">
          <a:extLst>
            <a:ext uri="{FF2B5EF4-FFF2-40B4-BE49-F238E27FC236}">
              <a16:creationId xmlns:a16="http://schemas.microsoft.com/office/drawing/2014/main" id="{397F8441-E084-4235-BD76-7DAC2049B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121397</xdr:colOff>
      <xdr:row>73</xdr:row>
      <xdr:rowOff>112058</xdr:rowOff>
    </xdr:from>
    <xdr:to>
      <xdr:col>0</xdr:col>
      <xdr:colOff>4768491</xdr:colOff>
      <xdr:row>87</xdr:row>
      <xdr:rowOff>21477</xdr:rowOff>
    </xdr:to>
    <mc:AlternateContent xmlns:mc="http://schemas.openxmlformats.org/markup-compatibility/2006" xmlns:a14="http://schemas.microsoft.com/office/drawing/2010/main">
      <mc:Choice Requires="a14">
        <xdr:graphicFrame macro="">
          <xdr:nvGraphicFramePr>
            <xdr:cNvPr id="30" name="batting_score 1">
              <a:extLst>
                <a:ext uri="{FF2B5EF4-FFF2-40B4-BE49-F238E27FC236}">
                  <a16:creationId xmlns:a16="http://schemas.microsoft.com/office/drawing/2014/main" id="{1ECA84DF-EA84-4920-B7A1-EC86D185DE56}"/>
                </a:ext>
              </a:extLst>
            </xdr:cNvPr>
            <xdr:cNvGraphicFramePr/>
          </xdr:nvGraphicFramePr>
          <xdr:xfrm>
            <a:off x="0" y="0"/>
            <a:ext cx="0" cy="0"/>
          </xdr:xfrm>
          <a:graphic>
            <a:graphicData uri="http://schemas.microsoft.com/office/drawing/2010/slicer">
              <sle:slicer xmlns:sle="http://schemas.microsoft.com/office/drawing/2010/slicer" name="batting_score 1"/>
            </a:graphicData>
          </a:graphic>
        </xdr:graphicFrame>
      </mc:Choice>
      <mc:Fallback xmlns="">
        <xdr:sp macro="" textlink="">
          <xdr:nvSpPr>
            <xdr:cNvPr id="0" name=""/>
            <xdr:cNvSpPr>
              <a:spLocks noTextEdit="1"/>
            </xdr:cNvSpPr>
          </xdr:nvSpPr>
          <xdr:spPr>
            <a:xfrm>
              <a:off x="121397" y="13650737"/>
              <a:ext cx="1344706" cy="2425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4840377</xdr:colOff>
      <xdr:row>73</xdr:row>
      <xdr:rowOff>169292</xdr:rowOff>
    </xdr:from>
    <xdr:to>
      <xdr:col>0</xdr:col>
      <xdr:colOff>6965796</xdr:colOff>
      <xdr:row>87</xdr:row>
      <xdr:rowOff>78711</xdr:rowOff>
    </xdr:to>
    <mc:AlternateContent xmlns:mc="http://schemas.openxmlformats.org/markup-compatibility/2006" xmlns:a14="http://schemas.microsoft.com/office/drawing/2010/main">
      <mc:Choice Requires="a14">
        <xdr:graphicFrame macro="">
          <xdr:nvGraphicFramePr>
            <xdr:cNvPr id="31" name="date 1">
              <a:extLst>
                <a:ext uri="{FF2B5EF4-FFF2-40B4-BE49-F238E27FC236}">
                  <a16:creationId xmlns:a16="http://schemas.microsoft.com/office/drawing/2014/main" id="{D4A50CC0-AAA9-450E-AFE9-7AEB5A21A0B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4840377" y="13707971"/>
              <a:ext cx="2125419" cy="2425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9644811</xdr:colOff>
      <xdr:row>73</xdr:row>
      <xdr:rowOff>168089</xdr:rowOff>
    </xdr:from>
    <xdr:to>
      <xdr:col>0</xdr:col>
      <xdr:colOff>11753490</xdr:colOff>
      <xdr:row>88</xdr:row>
      <xdr:rowOff>11981</xdr:rowOff>
    </xdr:to>
    <mc:AlternateContent xmlns:mc="http://schemas.openxmlformats.org/markup-compatibility/2006" xmlns:a14="http://schemas.microsoft.com/office/drawing/2010/main">
      <mc:Choice Requires="a14">
        <xdr:graphicFrame macro="">
          <xdr:nvGraphicFramePr>
            <xdr:cNvPr id="34" name="catches 1">
              <a:extLst>
                <a:ext uri="{FF2B5EF4-FFF2-40B4-BE49-F238E27FC236}">
                  <a16:creationId xmlns:a16="http://schemas.microsoft.com/office/drawing/2014/main" id="{1D43CC29-4B64-409C-9E9B-2108BA0F66AE}"/>
                </a:ext>
              </a:extLst>
            </xdr:cNvPr>
            <xdr:cNvGraphicFramePr/>
          </xdr:nvGraphicFramePr>
          <xdr:xfrm>
            <a:off x="0" y="0"/>
            <a:ext cx="0" cy="0"/>
          </xdr:xfrm>
          <a:graphic>
            <a:graphicData uri="http://schemas.microsoft.com/office/drawing/2010/slicer">
              <sle:slicer xmlns:sle="http://schemas.microsoft.com/office/drawing/2010/slicer" name="catches 1"/>
            </a:graphicData>
          </a:graphic>
        </xdr:graphicFrame>
      </mc:Choice>
      <mc:Fallback xmlns="">
        <xdr:sp macro="" textlink="">
          <xdr:nvSpPr>
            <xdr:cNvPr id="0" name=""/>
            <xdr:cNvSpPr>
              <a:spLocks noTextEdit="1"/>
            </xdr:cNvSpPr>
          </xdr:nvSpPr>
          <xdr:spPr>
            <a:xfrm>
              <a:off x="9644811" y="13706768"/>
              <a:ext cx="2108679" cy="25396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11717548</xdr:colOff>
      <xdr:row>73</xdr:row>
      <xdr:rowOff>155755</xdr:rowOff>
    </xdr:from>
    <xdr:to>
      <xdr:col>0</xdr:col>
      <xdr:colOff>14305472</xdr:colOff>
      <xdr:row>88</xdr:row>
      <xdr:rowOff>35943</xdr:rowOff>
    </xdr:to>
    <mc:AlternateContent xmlns:mc="http://schemas.openxmlformats.org/markup-compatibility/2006" xmlns:a14="http://schemas.microsoft.com/office/drawing/2010/main">
      <mc:Choice Requires="a14">
        <xdr:graphicFrame macro="">
          <xdr:nvGraphicFramePr>
            <xdr:cNvPr id="35" name="opposition 9">
              <a:extLst>
                <a:ext uri="{FF2B5EF4-FFF2-40B4-BE49-F238E27FC236}">
                  <a16:creationId xmlns:a16="http://schemas.microsoft.com/office/drawing/2014/main" id="{5A29BC08-029D-4A03-951D-C999D5946936}"/>
                </a:ext>
              </a:extLst>
            </xdr:cNvPr>
            <xdr:cNvGraphicFramePr/>
          </xdr:nvGraphicFramePr>
          <xdr:xfrm>
            <a:off x="0" y="0"/>
            <a:ext cx="0" cy="0"/>
          </xdr:xfrm>
          <a:graphic>
            <a:graphicData uri="http://schemas.microsoft.com/office/drawing/2010/slicer">
              <sle:slicer xmlns:sle="http://schemas.microsoft.com/office/drawing/2010/slicer" name="opposition 9"/>
            </a:graphicData>
          </a:graphic>
        </xdr:graphicFrame>
      </mc:Choice>
      <mc:Fallback xmlns="">
        <xdr:sp macro="" textlink="">
          <xdr:nvSpPr>
            <xdr:cNvPr id="0" name=""/>
            <xdr:cNvSpPr>
              <a:spLocks noTextEdit="1"/>
            </xdr:cNvSpPr>
          </xdr:nvSpPr>
          <xdr:spPr>
            <a:xfrm>
              <a:off x="11717548" y="13694434"/>
              <a:ext cx="2587924" cy="2575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14329434</xdr:colOff>
      <xdr:row>73</xdr:row>
      <xdr:rowOff>161393</xdr:rowOff>
    </xdr:from>
    <xdr:to>
      <xdr:col>0</xdr:col>
      <xdr:colOff>17300755</xdr:colOff>
      <xdr:row>88</xdr:row>
      <xdr:rowOff>11981</xdr:rowOff>
    </xdr:to>
    <mc:AlternateContent xmlns:mc="http://schemas.openxmlformats.org/markup-compatibility/2006" xmlns:a14="http://schemas.microsoft.com/office/drawing/2010/main">
      <mc:Choice Requires="a14">
        <xdr:graphicFrame macro="">
          <xdr:nvGraphicFramePr>
            <xdr:cNvPr id="36" name="wickets 1">
              <a:extLst>
                <a:ext uri="{FF2B5EF4-FFF2-40B4-BE49-F238E27FC236}">
                  <a16:creationId xmlns:a16="http://schemas.microsoft.com/office/drawing/2014/main" id="{7AB6CB28-4F9D-4088-A692-A08A64C482BB}"/>
                </a:ext>
              </a:extLst>
            </xdr:cNvPr>
            <xdr:cNvGraphicFramePr/>
          </xdr:nvGraphicFramePr>
          <xdr:xfrm>
            <a:off x="0" y="0"/>
            <a:ext cx="0" cy="0"/>
          </xdr:xfrm>
          <a:graphic>
            <a:graphicData uri="http://schemas.microsoft.com/office/drawing/2010/slicer">
              <sle:slicer xmlns:sle="http://schemas.microsoft.com/office/drawing/2010/slicer" name="wickets 1"/>
            </a:graphicData>
          </a:graphic>
        </xdr:graphicFrame>
      </mc:Choice>
      <mc:Fallback xmlns="">
        <xdr:sp macro="" textlink="">
          <xdr:nvSpPr>
            <xdr:cNvPr id="0" name=""/>
            <xdr:cNvSpPr>
              <a:spLocks noTextEdit="1"/>
            </xdr:cNvSpPr>
          </xdr:nvSpPr>
          <xdr:spPr>
            <a:xfrm>
              <a:off x="14329434" y="13700072"/>
              <a:ext cx="2971321" cy="2546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9069718</xdr:colOff>
      <xdr:row>58</xdr:row>
      <xdr:rowOff>292474</xdr:rowOff>
    </xdr:from>
    <xdr:to>
      <xdr:col>0</xdr:col>
      <xdr:colOff>16066698</xdr:colOff>
      <xdr:row>73</xdr:row>
      <xdr:rowOff>122144</xdr:rowOff>
    </xdr:to>
    <xdr:graphicFrame macro="">
      <xdr:nvGraphicFramePr>
        <xdr:cNvPr id="37" name="Chart 36">
          <a:extLst>
            <a:ext uri="{FF2B5EF4-FFF2-40B4-BE49-F238E27FC236}">
              <a16:creationId xmlns:a16="http://schemas.microsoft.com/office/drawing/2014/main" id="{06BB3ED2-8622-4EC7-AC8E-C0778CE220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4512483</xdr:colOff>
      <xdr:row>58</xdr:row>
      <xdr:rowOff>220240</xdr:rowOff>
    </xdr:from>
    <xdr:to>
      <xdr:col>0</xdr:col>
      <xdr:colOff>9091002</xdr:colOff>
      <xdr:row>73</xdr:row>
      <xdr:rowOff>49910</xdr:rowOff>
    </xdr:to>
    <xdr:graphicFrame macro="">
      <xdr:nvGraphicFramePr>
        <xdr:cNvPr id="38" name="Chart 37">
          <a:extLst>
            <a:ext uri="{FF2B5EF4-FFF2-40B4-BE49-F238E27FC236}">
              <a16:creationId xmlns:a16="http://schemas.microsoft.com/office/drawing/2014/main" id="{504AFD36-0C48-4EF0-A019-848DD48162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16063703</xdr:colOff>
      <xdr:row>59</xdr:row>
      <xdr:rowOff>6869</xdr:rowOff>
    </xdr:from>
    <xdr:to>
      <xdr:col>5</xdr:col>
      <xdr:colOff>3570378</xdr:colOff>
      <xdr:row>73</xdr:row>
      <xdr:rowOff>128317</xdr:rowOff>
    </xdr:to>
    <xdr:graphicFrame macro="">
      <xdr:nvGraphicFramePr>
        <xdr:cNvPr id="39" name="Chart 38">
          <a:extLst>
            <a:ext uri="{FF2B5EF4-FFF2-40B4-BE49-F238E27FC236}">
              <a16:creationId xmlns:a16="http://schemas.microsoft.com/office/drawing/2014/main" id="{939FFDA6-315A-4640-A206-C2A0B8CA8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5</xdr:col>
      <xdr:colOff>1270000</xdr:colOff>
      <xdr:row>73</xdr:row>
      <xdr:rowOff>150448</xdr:rowOff>
    </xdr:from>
    <xdr:to>
      <xdr:col>5</xdr:col>
      <xdr:colOff>3629847</xdr:colOff>
      <xdr:row>88</xdr:row>
      <xdr:rowOff>23963</xdr:rowOff>
    </xdr:to>
    <mc:AlternateContent xmlns:mc="http://schemas.openxmlformats.org/markup-compatibility/2006" xmlns:a14="http://schemas.microsoft.com/office/drawing/2010/main">
      <mc:Choice Requires="a14">
        <xdr:graphicFrame macro="">
          <xdr:nvGraphicFramePr>
            <xdr:cNvPr id="40" name="toss 1">
              <a:extLst>
                <a:ext uri="{FF2B5EF4-FFF2-40B4-BE49-F238E27FC236}">
                  <a16:creationId xmlns:a16="http://schemas.microsoft.com/office/drawing/2014/main" id="{FAE9E5B6-0ECF-4676-97B6-0A0AD8B745C2}"/>
                </a:ext>
              </a:extLst>
            </xdr:cNvPr>
            <xdr:cNvGraphicFramePr/>
          </xdr:nvGraphicFramePr>
          <xdr:xfrm>
            <a:off x="0" y="0"/>
            <a:ext cx="0" cy="0"/>
          </xdr:xfrm>
          <a:graphic>
            <a:graphicData uri="http://schemas.microsoft.com/office/drawing/2010/slicer">
              <sle:slicer xmlns:sle="http://schemas.microsoft.com/office/drawing/2010/slicer" name="toss 1"/>
            </a:graphicData>
          </a:graphic>
        </xdr:graphicFrame>
      </mc:Choice>
      <mc:Fallback xmlns="">
        <xdr:sp macro="" textlink="">
          <xdr:nvSpPr>
            <xdr:cNvPr id="0" name=""/>
            <xdr:cNvSpPr>
              <a:spLocks noTextEdit="1"/>
            </xdr:cNvSpPr>
          </xdr:nvSpPr>
          <xdr:spPr>
            <a:xfrm>
              <a:off x="19960566" y="13689127"/>
              <a:ext cx="2359847" cy="2569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17324717</xdr:colOff>
      <xdr:row>73</xdr:row>
      <xdr:rowOff>144125</xdr:rowOff>
    </xdr:from>
    <xdr:to>
      <xdr:col>5</xdr:col>
      <xdr:colOff>1232731</xdr:colOff>
      <xdr:row>88</xdr:row>
      <xdr:rowOff>23962</xdr:rowOff>
    </xdr:to>
    <mc:AlternateContent xmlns:mc="http://schemas.openxmlformats.org/markup-compatibility/2006" xmlns:a14="http://schemas.microsoft.com/office/drawing/2010/main">
      <mc:Choice Requires="a14">
        <xdr:graphicFrame macro="">
          <xdr:nvGraphicFramePr>
            <xdr:cNvPr id="41" name="ground 3">
              <a:extLst>
                <a:ext uri="{FF2B5EF4-FFF2-40B4-BE49-F238E27FC236}">
                  <a16:creationId xmlns:a16="http://schemas.microsoft.com/office/drawing/2014/main" id="{B5BA75F4-FF6B-462C-A09D-769F1D1B0538}"/>
                </a:ext>
              </a:extLst>
            </xdr:cNvPr>
            <xdr:cNvGraphicFramePr/>
          </xdr:nvGraphicFramePr>
          <xdr:xfrm>
            <a:off x="0" y="0"/>
            <a:ext cx="0" cy="0"/>
          </xdr:xfrm>
          <a:graphic>
            <a:graphicData uri="http://schemas.microsoft.com/office/drawing/2010/slicer">
              <sle:slicer xmlns:sle="http://schemas.microsoft.com/office/drawing/2010/slicer" name="ground 3"/>
            </a:graphicData>
          </a:graphic>
        </xdr:graphicFrame>
      </mc:Choice>
      <mc:Fallback xmlns="">
        <xdr:sp macro="" textlink="">
          <xdr:nvSpPr>
            <xdr:cNvPr id="0" name=""/>
            <xdr:cNvSpPr>
              <a:spLocks noTextEdit="1"/>
            </xdr:cNvSpPr>
          </xdr:nvSpPr>
          <xdr:spPr>
            <a:xfrm>
              <a:off x="17324717" y="13682804"/>
              <a:ext cx="2598580" cy="2575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1737265</xdr:colOff>
      <xdr:row>0</xdr:row>
      <xdr:rowOff>11982</xdr:rowOff>
    </xdr:from>
    <xdr:to>
      <xdr:col>5</xdr:col>
      <xdr:colOff>3566065</xdr:colOff>
      <xdr:row>26</xdr:row>
      <xdr:rowOff>107831</xdr:rowOff>
    </xdr:to>
    <mc:AlternateContent xmlns:mc="http://schemas.openxmlformats.org/markup-compatibility/2006" xmlns:a14="http://schemas.microsoft.com/office/drawing/2010/main">
      <mc:Choice Requires="a14">
        <xdr:graphicFrame macro="">
          <xdr:nvGraphicFramePr>
            <xdr:cNvPr id="42" name="Year 1">
              <a:extLst>
                <a:ext uri="{FF2B5EF4-FFF2-40B4-BE49-F238E27FC236}">
                  <a16:creationId xmlns:a16="http://schemas.microsoft.com/office/drawing/2014/main" id="{30A4FBE0-2FF6-49CA-8380-A32D22B33E5C}"/>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427831" y="11982"/>
              <a:ext cx="1828800" cy="4948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7560094</xdr:colOff>
      <xdr:row>43</xdr:row>
      <xdr:rowOff>23963</xdr:rowOff>
    </xdr:from>
    <xdr:to>
      <xdr:col>0</xdr:col>
      <xdr:colOff>9748328</xdr:colOff>
      <xdr:row>57</xdr:row>
      <xdr:rowOff>32050</xdr:rowOff>
    </xdr:to>
    <mc:AlternateContent xmlns:mc="http://schemas.openxmlformats.org/markup-compatibility/2006" xmlns:a14="http://schemas.microsoft.com/office/drawing/2010/main">
      <mc:Choice Requires="a14">
        <xdr:graphicFrame macro="">
          <xdr:nvGraphicFramePr>
            <xdr:cNvPr id="44" name="year 3">
              <a:extLst>
                <a:ext uri="{FF2B5EF4-FFF2-40B4-BE49-F238E27FC236}">
                  <a16:creationId xmlns:a16="http://schemas.microsoft.com/office/drawing/2014/main" id="{17C4A547-B681-4AB2-9B8C-8F16270C65CB}"/>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7560094" y="8051321"/>
              <a:ext cx="218823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7080849</xdr:colOff>
      <xdr:row>73</xdr:row>
      <xdr:rowOff>167736</xdr:rowOff>
    </xdr:from>
    <xdr:to>
      <xdr:col>0</xdr:col>
      <xdr:colOff>9580593</xdr:colOff>
      <xdr:row>87</xdr:row>
      <xdr:rowOff>175823</xdr:rowOff>
    </xdr:to>
    <mc:AlternateContent xmlns:mc="http://schemas.openxmlformats.org/markup-compatibility/2006" xmlns:a14="http://schemas.microsoft.com/office/drawing/2010/main">
      <mc:Choice Requires="a14">
        <xdr:graphicFrame macro="">
          <xdr:nvGraphicFramePr>
            <xdr:cNvPr id="45" name="Year 5">
              <a:extLst>
                <a:ext uri="{FF2B5EF4-FFF2-40B4-BE49-F238E27FC236}">
                  <a16:creationId xmlns:a16="http://schemas.microsoft.com/office/drawing/2014/main" id="{030A3896-D708-4ABC-8B78-2B27462FD660}"/>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7080849" y="13706415"/>
              <a:ext cx="249974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xdr:colOff>
      <xdr:row>1</xdr:row>
      <xdr:rowOff>123825</xdr:rowOff>
    </xdr:from>
    <xdr:to>
      <xdr:col>9</xdr:col>
      <xdr:colOff>355600</xdr:colOff>
      <xdr:row>16</xdr:row>
      <xdr:rowOff>104775</xdr:rowOff>
    </xdr:to>
    <xdr:graphicFrame macro="">
      <xdr:nvGraphicFramePr>
        <xdr:cNvPr id="2" name="Chart 1">
          <a:extLst>
            <a:ext uri="{FF2B5EF4-FFF2-40B4-BE49-F238E27FC236}">
              <a16:creationId xmlns:a16="http://schemas.microsoft.com/office/drawing/2014/main" id="{E17546C4-54E8-405F-9525-A3AB582F4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231775</xdr:colOff>
      <xdr:row>2</xdr:row>
      <xdr:rowOff>53975</xdr:rowOff>
    </xdr:from>
    <xdr:to>
      <xdr:col>19</xdr:col>
      <xdr:colOff>536575</xdr:colOff>
      <xdr:row>17</xdr:row>
      <xdr:rowOff>34925</xdr:rowOff>
    </xdr:to>
    <xdr:graphicFrame macro="">
      <xdr:nvGraphicFramePr>
        <xdr:cNvPr id="6" name="Chart 5">
          <a:extLst>
            <a:ext uri="{FF2B5EF4-FFF2-40B4-BE49-F238E27FC236}">
              <a16:creationId xmlns:a16="http://schemas.microsoft.com/office/drawing/2014/main" id="{EABBF30C-A79C-4E03-9A23-76D7198DA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520700</xdr:colOff>
      <xdr:row>2</xdr:row>
      <xdr:rowOff>47625</xdr:rowOff>
    </xdr:from>
    <xdr:to>
      <xdr:col>30</xdr:col>
      <xdr:colOff>171450</xdr:colOff>
      <xdr:row>17</xdr:row>
      <xdr:rowOff>28575</xdr:rowOff>
    </xdr:to>
    <xdr:graphicFrame macro="">
      <xdr:nvGraphicFramePr>
        <xdr:cNvPr id="7" name="Chart 6">
          <a:extLst>
            <a:ext uri="{FF2B5EF4-FFF2-40B4-BE49-F238E27FC236}">
              <a16:creationId xmlns:a16="http://schemas.microsoft.com/office/drawing/2014/main" id="{51C26331-37BB-45AD-8BC0-FDB82A683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330200</xdr:colOff>
      <xdr:row>2</xdr:row>
      <xdr:rowOff>98425</xdr:rowOff>
    </xdr:from>
    <xdr:to>
      <xdr:col>39</xdr:col>
      <xdr:colOff>317500</xdr:colOff>
      <xdr:row>17</xdr:row>
      <xdr:rowOff>79375</xdr:rowOff>
    </xdr:to>
    <xdr:graphicFrame macro="">
      <xdr:nvGraphicFramePr>
        <xdr:cNvPr id="8" name="Chart 7">
          <a:extLst>
            <a:ext uri="{FF2B5EF4-FFF2-40B4-BE49-F238E27FC236}">
              <a16:creationId xmlns:a16="http://schemas.microsoft.com/office/drawing/2014/main" id="{7AAE9430-9507-4DFA-B560-B013B6DFAE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49</xdr:col>
      <xdr:colOff>869950</xdr:colOff>
      <xdr:row>2</xdr:row>
      <xdr:rowOff>165100</xdr:rowOff>
    </xdr:from>
    <xdr:to>
      <xdr:col>52</xdr:col>
      <xdr:colOff>158750</xdr:colOff>
      <xdr:row>16</xdr:row>
      <xdr:rowOff>111125</xdr:rowOff>
    </xdr:to>
    <mc:AlternateContent xmlns:mc="http://schemas.openxmlformats.org/markup-compatibility/2006" xmlns:a14="http://schemas.microsoft.com/office/drawing/2010/main">
      <mc:Choice Requires="a14">
        <xdr:graphicFrame macro="">
          <xdr:nvGraphicFramePr>
            <xdr:cNvPr id="11" name="Opposition">
              <a:extLst>
                <a:ext uri="{FF2B5EF4-FFF2-40B4-BE49-F238E27FC236}">
                  <a16:creationId xmlns:a16="http://schemas.microsoft.com/office/drawing/2014/main" id="{F649E889-F5B4-49B3-860A-F7E22086F79E}"/>
                </a:ext>
              </a:extLst>
            </xdr:cNvPr>
            <xdr:cNvGraphicFramePr/>
          </xdr:nvGraphicFramePr>
          <xdr:xfrm>
            <a:off x="0" y="0"/>
            <a:ext cx="0" cy="0"/>
          </xdr:xfrm>
          <a:graphic>
            <a:graphicData uri="http://schemas.microsoft.com/office/drawing/2010/slicer">
              <sle:slicer xmlns:sle="http://schemas.microsoft.com/office/drawing/2010/slicer" name="Opposition"/>
            </a:graphicData>
          </a:graphic>
        </xdr:graphicFrame>
      </mc:Choice>
      <mc:Fallback xmlns="">
        <xdr:sp macro="" textlink="">
          <xdr:nvSpPr>
            <xdr:cNvPr id="0" name=""/>
            <xdr:cNvSpPr>
              <a:spLocks noTextEdit="1"/>
            </xdr:cNvSpPr>
          </xdr:nvSpPr>
          <xdr:spPr>
            <a:xfrm>
              <a:off x="34601150" y="533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52</xdr:col>
      <xdr:colOff>171450</xdr:colOff>
      <xdr:row>2</xdr:row>
      <xdr:rowOff>158750</xdr:rowOff>
    </xdr:from>
    <xdr:to>
      <xdr:col>55</xdr:col>
      <xdr:colOff>463550</xdr:colOff>
      <xdr:row>16</xdr:row>
      <xdr:rowOff>104775</xdr:rowOff>
    </xdr:to>
    <mc:AlternateContent xmlns:mc="http://schemas.openxmlformats.org/markup-compatibility/2006" xmlns:a14="http://schemas.microsoft.com/office/drawing/2010/main">
      <mc:Choice Requires="a14">
        <xdr:graphicFrame macro="">
          <xdr:nvGraphicFramePr>
            <xdr:cNvPr id="12" name="Result">
              <a:extLst>
                <a:ext uri="{FF2B5EF4-FFF2-40B4-BE49-F238E27FC236}">
                  <a16:creationId xmlns:a16="http://schemas.microsoft.com/office/drawing/2014/main" id="{B3B37AD2-ED11-4C6A-8C2C-982628F65FD6}"/>
                </a:ext>
              </a:extLst>
            </xdr:cNvPr>
            <xdr:cNvGraphicFramePr/>
          </xdr:nvGraphicFramePr>
          <xdr:xfrm>
            <a:off x="0" y="0"/>
            <a:ext cx="0" cy="0"/>
          </xdr:xfrm>
          <a:graphic>
            <a:graphicData uri="http://schemas.microsoft.com/office/drawing/2010/slicer">
              <sle:slicer xmlns:sle="http://schemas.microsoft.com/office/drawing/2010/slicer" name="Result"/>
            </a:graphicData>
          </a:graphic>
        </xdr:graphicFrame>
      </mc:Choice>
      <mc:Fallback xmlns="">
        <xdr:sp macro="" textlink="">
          <xdr:nvSpPr>
            <xdr:cNvPr id="0" name=""/>
            <xdr:cNvSpPr>
              <a:spLocks noTextEdit="1"/>
            </xdr:cNvSpPr>
          </xdr:nvSpPr>
          <xdr:spPr>
            <a:xfrm>
              <a:off x="36442650" y="527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42</xdr:col>
      <xdr:colOff>88900</xdr:colOff>
      <xdr:row>1</xdr:row>
      <xdr:rowOff>180975</xdr:rowOff>
    </xdr:from>
    <xdr:to>
      <xdr:col>49</xdr:col>
      <xdr:colOff>876300</xdr:colOff>
      <xdr:row>16</xdr:row>
      <xdr:rowOff>161925</xdr:rowOff>
    </xdr:to>
    <xdr:graphicFrame macro="">
      <xdr:nvGraphicFramePr>
        <xdr:cNvPr id="13" name="Chart 12">
          <a:extLst>
            <a:ext uri="{FF2B5EF4-FFF2-40B4-BE49-F238E27FC236}">
              <a16:creationId xmlns:a16="http://schemas.microsoft.com/office/drawing/2014/main" id="{632F97E7-0554-4F69-AB9C-66C844CC9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63500</xdr:colOff>
      <xdr:row>16</xdr:row>
      <xdr:rowOff>114300</xdr:rowOff>
    </xdr:from>
    <xdr:to>
      <xdr:col>5</xdr:col>
      <xdr:colOff>63500</xdr:colOff>
      <xdr:row>30</xdr:row>
      <xdr:rowOff>60325</xdr:rowOff>
    </xdr:to>
    <mc:AlternateContent xmlns:mc="http://schemas.openxmlformats.org/markup-compatibility/2006" xmlns:a14="http://schemas.microsoft.com/office/drawing/2010/main">
      <mc:Choice Requires="a14">
        <xdr:graphicFrame macro="">
          <xdr:nvGraphicFramePr>
            <xdr:cNvPr id="14" name="Runs">
              <a:extLst>
                <a:ext uri="{FF2B5EF4-FFF2-40B4-BE49-F238E27FC236}">
                  <a16:creationId xmlns:a16="http://schemas.microsoft.com/office/drawing/2014/main" id="{88D5E50E-770B-4AC1-8AB1-2F71535E95CF}"/>
                </a:ext>
              </a:extLst>
            </xdr:cNvPr>
            <xdr:cNvGraphicFramePr/>
          </xdr:nvGraphicFramePr>
          <xdr:xfrm>
            <a:off x="0" y="0"/>
            <a:ext cx="0" cy="0"/>
          </xdr:xfrm>
          <a:graphic>
            <a:graphicData uri="http://schemas.microsoft.com/office/drawing/2010/slicer">
              <sle:slicer xmlns:sle="http://schemas.microsoft.com/office/drawing/2010/slicer" name="Runs"/>
            </a:graphicData>
          </a:graphic>
        </xdr:graphicFrame>
      </mc:Choice>
      <mc:Fallback xmlns="">
        <xdr:sp macro="" textlink="">
          <xdr:nvSpPr>
            <xdr:cNvPr id="0" name=""/>
            <xdr:cNvSpPr>
              <a:spLocks noTextEdit="1"/>
            </xdr:cNvSpPr>
          </xdr:nvSpPr>
          <xdr:spPr>
            <a:xfrm>
              <a:off x="1854200" y="3060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57150</xdr:rowOff>
    </xdr:from>
    <xdr:to>
      <xdr:col>2</xdr:col>
      <xdr:colOff>38100</xdr:colOff>
      <xdr:row>28</xdr:row>
      <xdr:rowOff>3175</xdr:rowOff>
    </xdr:to>
    <mc:AlternateContent xmlns:mc="http://schemas.openxmlformats.org/markup-compatibility/2006" xmlns:a14="http://schemas.microsoft.com/office/drawing/2010/main">
      <mc:Choice Requires="a14">
        <xdr:graphicFrame macro="">
          <xdr:nvGraphicFramePr>
            <xdr:cNvPr id="15" name="Opposition 5">
              <a:extLst>
                <a:ext uri="{FF2B5EF4-FFF2-40B4-BE49-F238E27FC236}">
                  <a16:creationId xmlns:a16="http://schemas.microsoft.com/office/drawing/2014/main" id="{AB6C7B36-453B-48EF-A291-2C496BBB6AFA}"/>
                </a:ext>
              </a:extLst>
            </xdr:cNvPr>
            <xdr:cNvGraphicFramePr/>
          </xdr:nvGraphicFramePr>
          <xdr:xfrm>
            <a:off x="0" y="0"/>
            <a:ext cx="0" cy="0"/>
          </xdr:xfrm>
          <a:graphic>
            <a:graphicData uri="http://schemas.microsoft.com/office/drawing/2010/slicer">
              <sle:slicer xmlns:sle="http://schemas.microsoft.com/office/drawing/2010/slicer" name="Opposition 5"/>
            </a:graphicData>
          </a:graphic>
        </xdr:graphicFrame>
      </mc:Choice>
      <mc:Fallback xmlns="">
        <xdr:sp macro="" textlink="">
          <xdr:nvSpPr>
            <xdr:cNvPr id="0" name=""/>
            <xdr:cNvSpPr>
              <a:spLocks noTextEdit="1"/>
            </xdr:cNvSpPr>
          </xdr:nvSpPr>
          <xdr:spPr>
            <a:xfrm>
              <a:off x="0" y="263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101600</xdr:colOff>
      <xdr:row>17</xdr:row>
      <xdr:rowOff>82550</xdr:rowOff>
    </xdr:from>
    <xdr:to>
      <xdr:col>15</xdr:col>
      <xdr:colOff>101600</xdr:colOff>
      <xdr:row>31</xdr:row>
      <xdr:rowOff>28575</xdr:rowOff>
    </xdr:to>
    <mc:AlternateContent xmlns:mc="http://schemas.openxmlformats.org/markup-compatibility/2006" xmlns:a14="http://schemas.microsoft.com/office/drawing/2010/main">
      <mc:Choice Requires="a14">
        <xdr:graphicFrame macro="">
          <xdr:nvGraphicFramePr>
            <xdr:cNvPr id="16" name="Start DateAscending 2">
              <a:extLst>
                <a:ext uri="{FF2B5EF4-FFF2-40B4-BE49-F238E27FC236}">
                  <a16:creationId xmlns:a16="http://schemas.microsoft.com/office/drawing/2014/main" id="{911ED203-6224-4ED7-B98D-EB985FE1A392}"/>
                </a:ext>
              </a:extLst>
            </xdr:cNvPr>
            <xdr:cNvGraphicFramePr/>
          </xdr:nvGraphicFramePr>
          <xdr:xfrm>
            <a:off x="0" y="0"/>
            <a:ext cx="0" cy="0"/>
          </xdr:xfrm>
          <a:graphic>
            <a:graphicData uri="http://schemas.microsoft.com/office/drawing/2010/slicer">
              <sle:slicer xmlns:sle="http://schemas.microsoft.com/office/drawing/2010/slicer" name="Start DateAscending 2"/>
            </a:graphicData>
          </a:graphic>
        </xdr:graphicFrame>
      </mc:Choice>
      <mc:Fallback xmlns="">
        <xdr:sp macro="" textlink="">
          <xdr:nvSpPr>
            <xdr:cNvPr id="0" name=""/>
            <xdr:cNvSpPr>
              <a:spLocks noTextEdit="1"/>
            </xdr:cNvSpPr>
          </xdr:nvSpPr>
          <xdr:spPr>
            <a:xfrm>
              <a:off x="8515350" y="3213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508000</xdr:colOff>
      <xdr:row>17</xdr:row>
      <xdr:rowOff>127000</xdr:rowOff>
    </xdr:from>
    <xdr:to>
      <xdr:col>26</xdr:col>
      <xdr:colOff>368300</xdr:colOff>
      <xdr:row>31</xdr:row>
      <xdr:rowOff>73025</xdr:rowOff>
    </xdr:to>
    <mc:AlternateContent xmlns:mc="http://schemas.openxmlformats.org/markup-compatibility/2006" xmlns:a14="http://schemas.microsoft.com/office/drawing/2010/main">
      <mc:Choice Requires="a14">
        <xdr:graphicFrame macro="">
          <xdr:nvGraphicFramePr>
            <xdr:cNvPr id="19" name="4s">
              <a:extLst>
                <a:ext uri="{FF2B5EF4-FFF2-40B4-BE49-F238E27FC236}">
                  <a16:creationId xmlns:a16="http://schemas.microsoft.com/office/drawing/2014/main" id="{8BEB1C25-3CBE-4936-85CE-9BF148D75D72}"/>
                </a:ext>
              </a:extLst>
            </xdr:cNvPr>
            <xdr:cNvGraphicFramePr/>
          </xdr:nvGraphicFramePr>
          <xdr:xfrm>
            <a:off x="0" y="0"/>
            <a:ext cx="0" cy="0"/>
          </xdr:xfrm>
          <a:graphic>
            <a:graphicData uri="http://schemas.microsoft.com/office/drawing/2010/slicer">
              <sle:slicer xmlns:sle="http://schemas.microsoft.com/office/drawing/2010/slicer" name="4s"/>
            </a:graphicData>
          </a:graphic>
        </xdr:graphicFrame>
      </mc:Choice>
      <mc:Fallback xmlns="">
        <xdr:sp macro="" textlink="">
          <xdr:nvSpPr>
            <xdr:cNvPr id="0" name=""/>
            <xdr:cNvSpPr>
              <a:spLocks noTextEdit="1"/>
            </xdr:cNvSpPr>
          </xdr:nvSpPr>
          <xdr:spPr>
            <a:xfrm>
              <a:off x="15995650" y="3257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266700</xdr:colOff>
      <xdr:row>17</xdr:row>
      <xdr:rowOff>127000</xdr:rowOff>
    </xdr:from>
    <xdr:to>
      <xdr:col>36</xdr:col>
      <xdr:colOff>146050</xdr:colOff>
      <xdr:row>31</xdr:row>
      <xdr:rowOff>73025</xdr:rowOff>
    </xdr:to>
    <mc:AlternateContent xmlns:mc="http://schemas.openxmlformats.org/markup-compatibility/2006" xmlns:a14="http://schemas.microsoft.com/office/drawing/2010/main">
      <mc:Choice Requires="a14">
        <xdr:graphicFrame macro="">
          <xdr:nvGraphicFramePr>
            <xdr:cNvPr id="20" name="6s">
              <a:extLst>
                <a:ext uri="{FF2B5EF4-FFF2-40B4-BE49-F238E27FC236}">
                  <a16:creationId xmlns:a16="http://schemas.microsoft.com/office/drawing/2014/main" id="{2E96DE7A-3E9F-40CF-800C-00E9C26E8CD4}"/>
                </a:ext>
              </a:extLst>
            </xdr:cNvPr>
            <xdr:cNvGraphicFramePr/>
          </xdr:nvGraphicFramePr>
          <xdr:xfrm>
            <a:off x="0" y="0"/>
            <a:ext cx="0" cy="0"/>
          </xdr:xfrm>
          <a:graphic>
            <a:graphicData uri="http://schemas.microsoft.com/office/drawing/2010/slicer">
              <sle:slicer xmlns:sle="http://schemas.microsoft.com/office/drawing/2010/slicer" name="6s"/>
            </a:graphicData>
          </a:graphic>
        </xdr:graphicFrame>
      </mc:Choice>
      <mc:Fallback xmlns="">
        <xdr:sp macro="" textlink="">
          <xdr:nvSpPr>
            <xdr:cNvPr id="0" name=""/>
            <xdr:cNvSpPr>
              <a:spLocks noTextEdit="1"/>
            </xdr:cNvSpPr>
          </xdr:nvSpPr>
          <xdr:spPr>
            <a:xfrm>
              <a:off x="22840950" y="3257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539750</xdr:colOff>
      <xdr:row>17</xdr:row>
      <xdr:rowOff>101600</xdr:rowOff>
    </xdr:from>
    <xdr:to>
      <xdr:col>29</xdr:col>
      <xdr:colOff>25400</xdr:colOff>
      <xdr:row>31</xdr:row>
      <xdr:rowOff>47625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C69BCC3C-DFF2-4CF6-B8D3-99C428D8838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7995900" y="3232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50800</xdr:colOff>
      <xdr:row>1</xdr:row>
      <xdr:rowOff>79375</xdr:rowOff>
    </xdr:from>
    <xdr:to>
      <xdr:col>9</xdr:col>
      <xdr:colOff>355600</xdr:colOff>
      <xdr:row>16</xdr:row>
      <xdr:rowOff>60325</xdr:rowOff>
    </xdr:to>
    <xdr:graphicFrame macro="">
      <xdr:nvGraphicFramePr>
        <xdr:cNvPr id="2" name="Chart 1">
          <a:extLst>
            <a:ext uri="{FF2B5EF4-FFF2-40B4-BE49-F238E27FC236}">
              <a16:creationId xmlns:a16="http://schemas.microsoft.com/office/drawing/2014/main" id="{840E5E51-E390-4E92-9CF8-75867153D8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431800</xdr:colOff>
      <xdr:row>2</xdr:row>
      <xdr:rowOff>0</xdr:rowOff>
    </xdr:from>
    <xdr:to>
      <xdr:col>12</xdr:col>
      <xdr:colOff>431800</xdr:colOff>
      <xdr:row>15</xdr:row>
      <xdr:rowOff>130175</xdr:rowOff>
    </xdr:to>
    <mc:AlternateContent xmlns:mc="http://schemas.openxmlformats.org/markup-compatibility/2006" xmlns:a14="http://schemas.microsoft.com/office/drawing/2010/main">
      <mc:Choice Requires="a14">
        <xdr:graphicFrame macro="">
          <xdr:nvGraphicFramePr>
            <xdr:cNvPr id="3" name="Opposition 1">
              <a:extLst>
                <a:ext uri="{FF2B5EF4-FFF2-40B4-BE49-F238E27FC236}">
                  <a16:creationId xmlns:a16="http://schemas.microsoft.com/office/drawing/2014/main" id="{8C84BFCC-75FE-4A54-A1AF-B678E2998D82}"/>
                </a:ext>
              </a:extLst>
            </xdr:cNvPr>
            <xdr:cNvGraphicFramePr/>
          </xdr:nvGraphicFramePr>
          <xdr:xfrm>
            <a:off x="0" y="0"/>
            <a:ext cx="0" cy="0"/>
          </xdr:xfrm>
          <a:graphic>
            <a:graphicData uri="http://schemas.microsoft.com/office/drawing/2010/slicer">
              <sle:slicer xmlns:sle="http://schemas.microsoft.com/office/drawing/2010/slicer" name="Opposition 1"/>
            </a:graphicData>
          </a:graphic>
        </xdr:graphicFrame>
      </mc:Choice>
      <mc:Fallback xmlns="">
        <xdr:sp macro="" textlink="">
          <xdr:nvSpPr>
            <xdr:cNvPr id="0" name=""/>
            <xdr:cNvSpPr>
              <a:spLocks noTextEdit="1"/>
            </xdr:cNvSpPr>
          </xdr:nvSpPr>
          <xdr:spPr>
            <a:xfrm>
              <a:off x="6572250" y="368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463550</xdr:colOff>
      <xdr:row>15</xdr:row>
      <xdr:rowOff>177800</xdr:rowOff>
    </xdr:from>
    <xdr:to>
      <xdr:col>12</xdr:col>
      <xdr:colOff>463550</xdr:colOff>
      <xdr:row>29</xdr:row>
      <xdr:rowOff>123825</xdr:rowOff>
    </xdr:to>
    <mc:AlternateContent xmlns:mc="http://schemas.openxmlformats.org/markup-compatibility/2006" xmlns:a14="http://schemas.microsoft.com/office/drawing/2010/main">
      <mc:Choice Requires="a14">
        <xdr:graphicFrame macro="">
          <xdr:nvGraphicFramePr>
            <xdr:cNvPr id="4" name="Result 1">
              <a:extLst>
                <a:ext uri="{FF2B5EF4-FFF2-40B4-BE49-F238E27FC236}">
                  <a16:creationId xmlns:a16="http://schemas.microsoft.com/office/drawing/2014/main" id="{B1704056-9A4F-4767-98D5-F526F563676D}"/>
                </a:ext>
              </a:extLst>
            </xdr:cNvPr>
            <xdr:cNvGraphicFramePr/>
          </xdr:nvGraphicFramePr>
          <xdr:xfrm>
            <a:off x="0" y="0"/>
            <a:ext cx="0" cy="0"/>
          </xdr:xfrm>
          <a:graphic>
            <a:graphicData uri="http://schemas.microsoft.com/office/drawing/2010/slicer">
              <sle:slicer xmlns:sle="http://schemas.microsoft.com/office/drawing/2010/slicer" name="Result 1"/>
            </a:graphicData>
          </a:graphic>
        </xdr:graphicFrame>
      </mc:Choice>
      <mc:Fallback xmlns="">
        <xdr:sp macro="" textlink="">
          <xdr:nvSpPr>
            <xdr:cNvPr id="0" name=""/>
            <xdr:cNvSpPr>
              <a:spLocks noTextEdit="1"/>
            </xdr:cNvSpPr>
          </xdr:nvSpPr>
          <xdr:spPr>
            <a:xfrm>
              <a:off x="6604000" y="294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25400</xdr:colOff>
      <xdr:row>3</xdr:row>
      <xdr:rowOff>117475</xdr:rowOff>
    </xdr:from>
    <xdr:to>
      <xdr:col>26</xdr:col>
      <xdr:colOff>330200</xdr:colOff>
      <xdr:row>18</xdr:row>
      <xdr:rowOff>98425</xdr:rowOff>
    </xdr:to>
    <xdr:graphicFrame macro="">
      <xdr:nvGraphicFramePr>
        <xdr:cNvPr id="5" name="Chart 4">
          <a:extLst>
            <a:ext uri="{FF2B5EF4-FFF2-40B4-BE49-F238E27FC236}">
              <a16:creationId xmlns:a16="http://schemas.microsoft.com/office/drawing/2014/main" id="{51AD7485-8F15-4BDD-A1EB-FEF08EA7B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349250</xdr:colOff>
      <xdr:row>3</xdr:row>
      <xdr:rowOff>82550</xdr:rowOff>
    </xdr:from>
    <xdr:to>
      <xdr:col>29</xdr:col>
      <xdr:colOff>349250</xdr:colOff>
      <xdr:row>17</xdr:row>
      <xdr:rowOff>28575</xdr:rowOff>
    </xdr:to>
    <mc:AlternateContent xmlns:mc="http://schemas.openxmlformats.org/markup-compatibility/2006" xmlns:a14="http://schemas.microsoft.com/office/drawing/2010/main">
      <mc:Choice Requires="a14">
        <xdr:graphicFrame macro="">
          <xdr:nvGraphicFramePr>
            <xdr:cNvPr id="7" name="Start DateAscending">
              <a:extLst>
                <a:ext uri="{FF2B5EF4-FFF2-40B4-BE49-F238E27FC236}">
                  <a16:creationId xmlns:a16="http://schemas.microsoft.com/office/drawing/2014/main" id="{550154E5-147B-423D-B575-637AB2111715}"/>
                </a:ext>
              </a:extLst>
            </xdr:cNvPr>
            <xdr:cNvGraphicFramePr/>
          </xdr:nvGraphicFramePr>
          <xdr:xfrm>
            <a:off x="0" y="0"/>
            <a:ext cx="0" cy="0"/>
          </xdr:xfrm>
          <a:graphic>
            <a:graphicData uri="http://schemas.microsoft.com/office/drawing/2010/slicer">
              <sle:slicer xmlns:sle="http://schemas.microsoft.com/office/drawing/2010/slicer" name="Start DateAscending"/>
            </a:graphicData>
          </a:graphic>
        </xdr:graphicFrame>
      </mc:Choice>
      <mc:Fallback xmlns="">
        <xdr:sp macro="" textlink="">
          <xdr:nvSpPr>
            <xdr:cNvPr id="0" name=""/>
            <xdr:cNvSpPr>
              <a:spLocks noTextEdit="1"/>
            </xdr:cNvSpPr>
          </xdr:nvSpPr>
          <xdr:spPr>
            <a:xfrm>
              <a:off x="17722850" y="63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342900</xdr:colOff>
      <xdr:row>17</xdr:row>
      <xdr:rowOff>31750</xdr:rowOff>
    </xdr:from>
    <xdr:to>
      <xdr:col>29</xdr:col>
      <xdr:colOff>342900</xdr:colOff>
      <xdr:row>30</xdr:row>
      <xdr:rowOff>161925</xdr:rowOff>
    </xdr:to>
    <mc:AlternateContent xmlns:mc="http://schemas.openxmlformats.org/markup-compatibility/2006" xmlns:a14="http://schemas.microsoft.com/office/drawing/2010/main">
      <mc:Choice Requires="a14">
        <xdr:graphicFrame macro="">
          <xdr:nvGraphicFramePr>
            <xdr:cNvPr id="9" name="Catch Taken">
              <a:extLst>
                <a:ext uri="{FF2B5EF4-FFF2-40B4-BE49-F238E27FC236}">
                  <a16:creationId xmlns:a16="http://schemas.microsoft.com/office/drawing/2014/main" id="{4432FDA3-1ABF-4F2B-8965-6F39E9758144}"/>
                </a:ext>
              </a:extLst>
            </xdr:cNvPr>
            <xdr:cNvGraphicFramePr/>
          </xdr:nvGraphicFramePr>
          <xdr:xfrm>
            <a:off x="0" y="0"/>
            <a:ext cx="0" cy="0"/>
          </xdr:xfrm>
          <a:graphic>
            <a:graphicData uri="http://schemas.microsoft.com/office/drawing/2010/slicer">
              <sle:slicer xmlns:sle="http://schemas.microsoft.com/office/drawing/2010/slicer" name="Catch Taken"/>
            </a:graphicData>
          </a:graphic>
        </xdr:graphicFrame>
      </mc:Choice>
      <mc:Fallback xmlns="">
        <xdr:sp macro="" textlink="">
          <xdr:nvSpPr>
            <xdr:cNvPr id="0" name=""/>
            <xdr:cNvSpPr>
              <a:spLocks noTextEdit="1"/>
            </xdr:cNvSpPr>
          </xdr:nvSpPr>
          <xdr:spPr>
            <a:xfrm>
              <a:off x="17716500" y="3162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52</xdr:col>
      <xdr:colOff>184150</xdr:colOff>
      <xdr:row>15</xdr:row>
      <xdr:rowOff>22225</xdr:rowOff>
    </xdr:from>
    <xdr:to>
      <xdr:col>59</xdr:col>
      <xdr:colOff>971550</xdr:colOff>
      <xdr:row>30</xdr:row>
      <xdr:rowOff>3175</xdr:rowOff>
    </xdr:to>
    <xdr:graphicFrame macro="">
      <xdr:nvGraphicFramePr>
        <xdr:cNvPr id="10" name="Chart 9">
          <a:extLst>
            <a:ext uri="{FF2B5EF4-FFF2-40B4-BE49-F238E27FC236}">
              <a16:creationId xmlns:a16="http://schemas.microsoft.com/office/drawing/2014/main" id="{EDEED694-44F0-4A2E-BB8A-D0EC1D460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66</xdr:col>
      <xdr:colOff>209550</xdr:colOff>
      <xdr:row>14</xdr:row>
      <xdr:rowOff>82550</xdr:rowOff>
    </xdr:from>
    <xdr:to>
      <xdr:col>70</xdr:col>
      <xdr:colOff>215900</xdr:colOff>
      <xdr:row>28</xdr:row>
      <xdr:rowOff>28575</xdr:rowOff>
    </xdr:to>
    <mc:AlternateContent xmlns:mc="http://schemas.openxmlformats.org/markup-compatibility/2006" xmlns:a14="http://schemas.microsoft.com/office/drawing/2010/main">
      <mc:Choice Requires="a14">
        <xdr:graphicFrame macro="">
          <xdr:nvGraphicFramePr>
            <xdr:cNvPr id="11" name="Opposition 2">
              <a:extLst>
                <a:ext uri="{FF2B5EF4-FFF2-40B4-BE49-F238E27FC236}">
                  <a16:creationId xmlns:a16="http://schemas.microsoft.com/office/drawing/2014/main" id="{12871A27-A4C5-4239-92A4-8E78E39F5C4A}"/>
                </a:ext>
              </a:extLst>
            </xdr:cNvPr>
            <xdr:cNvGraphicFramePr/>
          </xdr:nvGraphicFramePr>
          <xdr:xfrm>
            <a:off x="0" y="0"/>
            <a:ext cx="0" cy="0"/>
          </xdr:xfrm>
          <a:graphic>
            <a:graphicData uri="http://schemas.microsoft.com/office/drawing/2010/slicer">
              <sle:slicer xmlns:sle="http://schemas.microsoft.com/office/drawing/2010/slicer" name="Opposition 2"/>
            </a:graphicData>
          </a:graphic>
        </xdr:graphicFrame>
      </mc:Choice>
      <mc:Fallback xmlns="">
        <xdr:sp macro="" textlink="">
          <xdr:nvSpPr>
            <xdr:cNvPr id="0" name=""/>
            <xdr:cNvSpPr>
              <a:spLocks noTextEdit="1"/>
            </xdr:cNvSpPr>
          </xdr:nvSpPr>
          <xdr:spPr>
            <a:xfrm>
              <a:off x="44811950" y="266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59</xdr:col>
      <xdr:colOff>1066800</xdr:colOff>
      <xdr:row>14</xdr:row>
      <xdr:rowOff>82550</xdr:rowOff>
    </xdr:from>
    <xdr:to>
      <xdr:col>62</xdr:col>
      <xdr:colOff>355600</xdr:colOff>
      <xdr:row>28</xdr:row>
      <xdr:rowOff>28575</xdr:rowOff>
    </xdr:to>
    <mc:AlternateContent xmlns:mc="http://schemas.openxmlformats.org/markup-compatibility/2006" xmlns:a14="http://schemas.microsoft.com/office/drawing/2010/main">
      <mc:Choice Requires="a14">
        <xdr:graphicFrame macro="">
          <xdr:nvGraphicFramePr>
            <xdr:cNvPr id="13" name="Match Number">
              <a:extLst>
                <a:ext uri="{FF2B5EF4-FFF2-40B4-BE49-F238E27FC236}">
                  <a16:creationId xmlns:a16="http://schemas.microsoft.com/office/drawing/2014/main" id="{3E51FC29-DFBA-426A-BD14-35B929039DB3}"/>
                </a:ext>
              </a:extLst>
            </xdr:cNvPr>
            <xdr:cNvGraphicFramePr/>
          </xdr:nvGraphicFramePr>
          <xdr:xfrm>
            <a:off x="0" y="0"/>
            <a:ext cx="0" cy="0"/>
          </xdr:xfrm>
          <a:graphic>
            <a:graphicData uri="http://schemas.microsoft.com/office/drawing/2010/slicer">
              <sle:slicer xmlns:sle="http://schemas.microsoft.com/office/drawing/2010/slicer" name="Match Number"/>
            </a:graphicData>
          </a:graphic>
        </xdr:graphicFrame>
      </mc:Choice>
      <mc:Fallback xmlns="">
        <xdr:sp macro="" textlink="">
          <xdr:nvSpPr>
            <xdr:cNvPr id="0" name=""/>
            <xdr:cNvSpPr>
              <a:spLocks noTextEdit="1"/>
            </xdr:cNvSpPr>
          </xdr:nvSpPr>
          <xdr:spPr>
            <a:xfrm>
              <a:off x="41090850" y="266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62</xdr:col>
      <xdr:colOff>406400</xdr:colOff>
      <xdr:row>14</xdr:row>
      <xdr:rowOff>82550</xdr:rowOff>
    </xdr:from>
    <xdr:to>
      <xdr:col>66</xdr:col>
      <xdr:colOff>196850</xdr:colOff>
      <xdr:row>28</xdr:row>
      <xdr:rowOff>28575</xdr:rowOff>
    </xdr:to>
    <mc:AlternateContent xmlns:mc="http://schemas.openxmlformats.org/markup-compatibility/2006" xmlns:a14="http://schemas.microsoft.com/office/drawing/2010/main">
      <mc:Choice Requires="a14">
        <xdr:graphicFrame macro="">
          <xdr:nvGraphicFramePr>
            <xdr:cNvPr id="14" name="Ground">
              <a:extLst>
                <a:ext uri="{FF2B5EF4-FFF2-40B4-BE49-F238E27FC236}">
                  <a16:creationId xmlns:a16="http://schemas.microsoft.com/office/drawing/2014/main" id="{EC9257F5-B988-4E36-9F78-E7E1CC494B2E}"/>
                </a:ext>
              </a:extLst>
            </xdr:cNvPr>
            <xdr:cNvGraphicFramePr/>
          </xdr:nvGraphicFramePr>
          <xdr:xfrm>
            <a:off x="0" y="0"/>
            <a:ext cx="0" cy="0"/>
          </xdr:xfrm>
          <a:graphic>
            <a:graphicData uri="http://schemas.microsoft.com/office/drawing/2010/slicer">
              <sle:slicer xmlns:sle="http://schemas.microsoft.com/office/drawing/2010/slicer" name="Ground"/>
            </a:graphicData>
          </a:graphic>
        </xdr:graphicFrame>
      </mc:Choice>
      <mc:Fallback xmlns="">
        <xdr:sp macro="" textlink="">
          <xdr:nvSpPr>
            <xdr:cNvPr id="0" name=""/>
            <xdr:cNvSpPr>
              <a:spLocks noTextEdit="1"/>
            </xdr:cNvSpPr>
          </xdr:nvSpPr>
          <xdr:spPr>
            <a:xfrm>
              <a:off x="42970450" y="266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93</xdr:col>
      <xdr:colOff>69850</xdr:colOff>
      <xdr:row>9</xdr:row>
      <xdr:rowOff>161925</xdr:rowOff>
    </xdr:from>
    <xdr:to>
      <xdr:col>100</xdr:col>
      <xdr:colOff>374650</xdr:colOff>
      <xdr:row>24</xdr:row>
      <xdr:rowOff>142875</xdr:rowOff>
    </xdr:to>
    <xdr:graphicFrame macro="">
      <xdr:nvGraphicFramePr>
        <xdr:cNvPr id="15" name="Chart 14">
          <a:extLst>
            <a:ext uri="{FF2B5EF4-FFF2-40B4-BE49-F238E27FC236}">
              <a16:creationId xmlns:a16="http://schemas.microsoft.com/office/drawing/2014/main" id="{FFE75EB3-CD61-4BD1-B30C-1C7EBCB0B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100</xdr:col>
      <xdr:colOff>463550</xdr:colOff>
      <xdr:row>17</xdr:row>
      <xdr:rowOff>19050</xdr:rowOff>
    </xdr:from>
    <xdr:to>
      <xdr:col>103</xdr:col>
      <xdr:colOff>463550</xdr:colOff>
      <xdr:row>30</xdr:row>
      <xdr:rowOff>149225</xdr:rowOff>
    </xdr:to>
    <mc:AlternateContent xmlns:mc="http://schemas.openxmlformats.org/markup-compatibility/2006" xmlns:a14="http://schemas.microsoft.com/office/drawing/2010/main">
      <mc:Choice Requires="a14">
        <xdr:graphicFrame macro="">
          <xdr:nvGraphicFramePr>
            <xdr:cNvPr id="16" name="Opposition 3">
              <a:extLst>
                <a:ext uri="{FF2B5EF4-FFF2-40B4-BE49-F238E27FC236}">
                  <a16:creationId xmlns:a16="http://schemas.microsoft.com/office/drawing/2014/main" id="{DA566463-175D-4F1C-A0D9-4B2312096DBE}"/>
                </a:ext>
              </a:extLst>
            </xdr:cNvPr>
            <xdr:cNvGraphicFramePr/>
          </xdr:nvGraphicFramePr>
          <xdr:xfrm>
            <a:off x="0" y="0"/>
            <a:ext cx="0" cy="0"/>
          </xdr:xfrm>
          <a:graphic>
            <a:graphicData uri="http://schemas.microsoft.com/office/drawing/2010/slicer">
              <sle:slicer xmlns:sle="http://schemas.microsoft.com/office/drawing/2010/slicer" name="Opposition 3"/>
            </a:graphicData>
          </a:graphic>
        </xdr:graphicFrame>
      </mc:Choice>
      <mc:Fallback xmlns="">
        <xdr:sp macro="" textlink="">
          <xdr:nvSpPr>
            <xdr:cNvPr id="0" name=""/>
            <xdr:cNvSpPr>
              <a:spLocks noTextEdit="1"/>
            </xdr:cNvSpPr>
          </xdr:nvSpPr>
          <xdr:spPr>
            <a:xfrm>
              <a:off x="65951100" y="314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100</xdr:col>
      <xdr:colOff>469900</xdr:colOff>
      <xdr:row>3</xdr:row>
      <xdr:rowOff>57150</xdr:rowOff>
    </xdr:from>
    <xdr:to>
      <xdr:col>103</xdr:col>
      <xdr:colOff>469900</xdr:colOff>
      <xdr:row>17</xdr:row>
      <xdr:rowOff>3175</xdr:rowOff>
    </xdr:to>
    <mc:AlternateContent xmlns:mc="http://schemas.openxmlformats.org/markup-compatibility/2006" xmlns:a14="http://schemas.microsoft.com/office/drawing/2010/main">
      <mc:Choice Requires="a14">
        <xdr:graphicFrame macro="">
          <xdr:nvGraphicFramePr>
            <xdr:cNvPr id="17" name="Result 2">
              <a:extLst>
                <a:ext uri="{FF2B5EF4-FFF2-40B4-BE49-F238E27FC236}">
                  <a16:creationId xmlns:a16="http://schemas.microsoft.com/office/drawing/2014/main" id="{02DD0887-2741-4054-958A-AE8AF5038814}"/>
                </a:ext>
              </a:extLst>
            </xdr:cNvPr>
            <xdr:cNvGraphicFramePr/>
          </xdr:nvGraphicFramePr>
          <xdr:xfrm>
            <a:off x="0" y="0"/>
            <a:ext cx="0" cy="0"/>
          </xdr:xfrm>
          <a:graphic>
            <a:graphicData uri="http://schemas.microsoft.com/office/drawing/2010/slicer">
              <sle:slicer xmlns:sle="http://schemas.microsoft.com/office/drawing/2010/slicer" name="Result 2"/>
            </a:graphicData>
          </a:graphic>
        </xdr:graphicFrame>
      </mc:Choice>
      <mc:Fallback xmlns="">
        <xdr:sp macro="" textlink="">
          <xdr:nvSpPr>
            <xdr:cNvPr id="0" name=""/>
            <xdr:cNvSpPr>
              <a:spLocks noTextEdit="1"/>
            </xdr:cNvSpPr>
          </xdr:nvSpPr>
          <xdr:spPr>
            <a:xfrm>
              <a:off x="65957450" y="60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131</xdr:col>
      <xdr:colOff>6350</xdr:colOff>
      <xdr:row>5</xdr:row>
      <xdr:rowOff>66675</xdr:rowOff>
    </xdr:from>
    <xdr:to>
      <xdr:col>138</xdr:col>
      <xdr:colOff>311150</xdr:colOff>
      <xdr:row>20</xdr:row>
      <xdr:rowOff>47625</xdr:rowOff>
    </xdr:to>
    <xdr:graphicFrame macro="">
      <xdr:nvGraphicFramePr>
        <xdr:cNvPr id="19" name="Chart 18">
          <a:extLst>
            <a:ext uri="{FF2B5EF4-FFF2-40B4-BE49-F238E27FC236}">
              <a16:creationId xmlns:a16="http://schemas.microsoft.com/office/drawing/2014/main" id="{D7E20082-7ED7-4940-B781-31A01C19F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136</xdr:col>
      <xdr:colOff>342900</xdr:colOff>
      <xdr:row>3</xdr:row>
      <xdr:rowOff>133350</xdr:rowOff>
    </xdr:from>
    <xdr:to>
      <xdr:col>139</xdr:col>
      <xdr:colOff>342900</xdr:colOff>
      <xdr:row>17</xdr:row>
      <xdr:rowOff>79375</xdr:rowOff>
    </xdr:to>
    <mc:AlternateContent xmlns:mc="http://schemas.openxmlformats.org/markup-compatibility/2006" xmlns:a14="http://schemas.microsoft.com/office/drawing/2010/main">
      <mc:Choice Requires="a14">
        <xdr:graphicFrame macro="">
          <xdr:nvGraphicFramePr>
            <xdr:cNvPr id="20" name="Opposition 4">
              <a:extLst>
                <a:ext uri="{FF2B5EF4-FFF2-40B4-BE49-F238E27FC236}">
                  <a16:creationId xmlns:a16="http://schemas.microsoft.com/office/drawing/2014/main" id="{CFC0E667-9CBF-407B-A6CB-F968462AA97F}"/>
                </a:ext>
              </a:extLst>
            </xdr:cNvPr>
            <xdr:cNvGraphicFramePr/>
          </xdr:nvGraphicFramePr>
          <xdr:xfrm>
            <a:off x="0" y="0"/>
            <a:ext cx="0" cy="0"/>
          </xdr:xfrm>
          <a:graphic>
            <a:graphicData uri="http://schemas.microsoft.com/office/drawing/2010/slicer">
              <sle:slicer xmlns:sle="http://schemas.microsoft.com/office/drawing/2010/slicer" name="Opposition 4"/>
            </a:graphicData>
          </a:graphic>
        </xdr:graphicFrame>
      </mc:Choice>
      <mc:Fallback xmlns="">
        <xdr:sp macro="" textlink="">
          <xdr:nvSpPr>
            <xdr:cNvPr id="0" name=""/>
            <xdr:cNvSpPr>
              <a:spLocks noTextEdit="1"/>
            </xdr:cNvSpPr>
          </xdr:nvSpPr>
          <xdr:spPr>
            <a:xfrm>
              <a:off x="85756750" y="685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139</xdr:col>
      <xdr:colOff>374650</xdr:colOff>
      <xdr:row>3</xdr:row>
      <xdr:rowOff>171450</xdr:rowOff>
    </xdr:from>
    <xdr:to>
      <xdr:col>142</xdr:col>
      <xdr:colOff>374650</xdr:colOff>
      <xdr:row>17</xdr:row>
      <xdr:rowOff>117475</xdr:rowOff>
    </xdr:to>
    <mc:AlternateContent xmlns:mc="http://schemas.openxmlformats.org/markup-compatibility/2006" xmlns:a14="http://schemas.microsoft.com/office/drawing/2010/main">
      <mc:Choice Requires="a14">
        <xdr:graphicFrame macro="">
          <xdr:nvGraphicFramePr>
            <xdr:cNvPr id="21" name="Start DateAscending 1">
              <a:extLst>
                <a:ext uri="{FF2B5EF4-FFF2-40B4-BE49-F238E27FC236}">
                  <a16:creationId xmlns:a16="http://schemas.microsoft.com/office/drawing/2014/main" id="{F5041848-09AE-4335-9BF5-D58EFD5D1F59}"/>
                </a:ext>
              </a:extLst>
            </xdr:cNvPr>
            <xdr:cNvGraphicFramePr/>
          </xdr:nvGraphicFramePr>
          <xdr:xfrm>
            <a:off x="0" y="0"/>
            <a:ext cx="0" cy="0"/>
          </xdr:xfrm>
          <a:graphic>
            <a:graphicData uri="http://schemas.microsoft.com/office/drawing/2010/slicer">
              <sle:slicer xmlns:sle="http://schemas.microsoft.com/office/drawing/2010/slicer" name="Start DateAscending 1"/>
            </a:graphicData>
          </a:graphic>
        </xdr:graphicFrame>
      </mc:Choice>
      <mc:Fallback xmlns="">
        <xdr:sp macro="" textlink="">
          <xdr:nvSpPr>
            <xdr:cNvPr id="0" name=""/>
            <xdr:cNvSpPr>
              <a:spLocks noTextEdit="1"/>
            </xdr:cNvSpPr>
          </xdr:nvSpPr>
          <xdr:spPr>
            <a:xfrm>
              <a:off x="87617300" y="723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142</xdr:col>
      <xdr:colOff>419100</xdr:colOff>
      <xdr:row>4</xdr:row>
      <xdr:rowOff>0</xdr:rowOff>
    </xdr:from>
    <xdr:to>
      <xdr:col>145</xdr:col>
      <xdr:colOff>419100</xdr:colOff>
      <xdr:row>17</xdr:row>
      <xdr:rowOff>130175</xdr:rowOff>
    </xdr:to>
    <mc:AlternateContent xmlns:mc="http://schemas.openxmlformats.org/markup-compatibility/2006" xmlns:a14="http://schemas.microsoft.com/office/drawing/2010/main">
      <mc:Choice Requires="a14">
        <xdr:graphicFrame macro="">
          <xdr:nvGraphicFramePr>
            <xdr:cNvPr id="22" name="Match Number 1">
              <a:extLst>
                <a:ext uri="{FF2B5EF4-FFF2-40B4-BE49-F238E27FC236}">
                  <a16:creationId xmlns:a16="http://schemas.microsoft.com/office/drawing/2014/main" id="{D5C7E764-27EB-4D81-B6EB-FE1466E62880}"/>
                </a:ext>
              </a:extLst>
            </xdr:cNvPr>
            <xdr:cNvGraphicFramePr/>
          </xdr:nvGraphicFramePr>
          <xdr:xfrm>
            <a:off x="0" y="0"/>
            <a:ext cx="0" cy="0"/>
          </xdr:xfrm>
          <a:graphic>
            <a:graphicData uri="http://schemas.microsoft.com/office/drawing/2010/slicer">
              <sle:slicer xmlns:sle="http://schemas.microsoft.com/office/drawing/2010/slicer" name="Match Number 1"/>
            </a:graphicData>
          </a:graphic>
        </xdr:graphicFrame>
      </mc:Choice>
      <mc:Fallback xmlns="">
        <xdr:sp macro="" textlink="">
          <xdr:nvSpPr>
            <xdr:cNvPr id="0" name=""/>
            <xdr:cNvSpPr>
              <a:spLocks noTextEdit="1"/>
            </xdr:cNvSpPr>
          </xdr:nvSpPr>
          <xdr:spPr>
            <a:xfrm>
              <a:off x="894905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137</xdr:col>
      <xdr:colOff>196850</xdr:colOff>
      <xdr:row>4</xdr:row>
      <xdr:rowOff>44450</xdr:rowOff>
    </xdr:from>
    <xdr:to>
      <xdr:col>140</xdr:col>
      <xdr:colOff>196850</xdr:colOff>
      <xdr:row>17</xdr:row>
      <xdr:rowOff>174625</xdr:rowOff>
    </xdr:to>
    <mc:AlternateContent xmlns:mc="http://schemas.openxmlformats.org/markup-compatibility/2006" xmlns:a14="http://schemas.microsoft.com/office/drawing/2010/main">
      <mc:Choice Requires="a14">
        <xdr:graphicFrame macro="">
          <xdr:nvGraphicFramePr>
            <xdr:cNvPr id="6" name="year 2">
              <a:extLst>
                <a:ext uri="{FF2B5EF4-FFF2-40B4-BE49-F238E27FC236}">
                  <a16:creationId xmlns:a16="http://schemas.microsoft.com/office/drawing/2014/main" id="{B61DDD6B-A9DE-448D-ADE0-21A67FB486CF}"/>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6220300" y="781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241300</xdr:colOff>
      <xdr:row>2</xdr:row>
      <xdr:rowOff>41275</xdr:rowOff>
    </xdr:from>
    <xdr:to>
      <xdr:col>9</xdr:col>
      <xdr:colOff>546100</xdr:colOff>
      <xdr:row>17</xdr:row>
      <xdr:rowOff>22225</xdr:rowOff>
    </xdr:to>
    <xdr:graphicFrame macro="">
      <xdr:nvGraphicFramePr>
        <xdr:cNvPr id="2" name="Chart 1">
          <a:extLst>
            <a:ext uri="{FF2B5EF4-FFF2-40B4-BE49-F238E27FC236}">
              <a16:creationId xmlns:a16="http://schemas.microsoft.com/office/drawing/2014/main" id="{1BC0CD16-03AC-4ABF-9297-CB7C48919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196850</xdr:colOff>
      <xdr:row>2</xdr:row>
      <xdr:rowOff>168275</xdr:rowOff>
    </xdr:from>
    <xdr:to>
      <xdr:col>20</xdr:col>
      <xdr:colOff>69850</xdr:colOff>
      <xdr:row>17</xdr:row>
      <xdr:rowOff>149225</xdr:rowOff>
    </xdr:to>
    <xdr:graphicFrame macro="">
      <xdr:nvGraphicFramePr>
        <xdr:cNvPr id="4" name="Chart 3">
          <a:extLst>
            <a:ext uri="{FF2B5EF4-FFF2-40B4-BE49-F238E27FC236}">
              <a16:creationId xmlns:a16="http://schemas.microsoft.com/office/drawing/2014/main" id="{C825A11C-6D64-46C2-B343-32D76893E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44450</xdr:colOff>
      <xdr:row>3</xdr:row>
      <xdr:rowOff>130175</xdr:rowOff>
    </xdr:from>
    <xdr:to>
      <xdr:col>29</xdr:col>
      <xdr:colOff>476250</xdr:colOff>
      <xdr:row>18</xdr:row>
      <xdr:rowOff>111125</xdr:rowOff>
    </xdr:to>
    <xdr:graphicFrame macro="">
      <xdr:nvGraphicFramePr>
        <xdr:cNvPr id="5" name="Chart 4">
          <a:extLst>
            <a:ext uri="{FF2B5EF4-FFF2-40B4-BE49-F238E27FC236}">
              <a16:creationId xmlns:a16="http://schemas.microsoft.com/office/drawing/2014/main" id="{785639E8-DBB6-4551-94A8-F7EC03FF7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228600</xdr:colOff>
      <xdr:row>3</xdr:row>
      <xdr:rowOff>60325</xdr:rowOff>
    </xdr:from>
    <xdr:to>
      <xdr:col>40</xdr:col>
      <xdr:colOff>533400</xdr:colOff>
      <xdr:row>18</xdr:row>
      <xdr:rowOff>41275</xdr:rowOff>
    </xdr:to>
    <xdr:graphicFrame macro="">
      <xdr:nvGraphicFramePr>
        <xdr:cNvPr id="6" name="Chart 5">
          <a:extLst>
            <a:ext uri="{FF2B5EF4-FFF2-40B4-BE49-F238E27FC236}">
              <a16:creationId xmlns:a16="http://schemas.microsoft.com/office/drawing/2014/main" id="{DA8A8B27-D1A4-4EAD-87DC-A4CD6FF03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58</xdr:col>
      <xdr:colOff>158750</xdr:colOff>
      <xdr:row>3</xdr:row>
      <xdr:rowOff>25400</xdr:rowOff>
    </xdr:from>
    <xdr:to>
      <xdr:col>63</xdr:col>
      <xdr:colOff>304800</xdr:colOff>
      <xdr:row>16</xdr:row>
      <xdr:rowOff>155575</xdr:rowOff>
    </xdr:to>
    <mc:AlternateContent xmlns:mc="http://schemas.openxmlformats.org/markup-compatibility/2006" xmlns:a14="http://schemas.microsoft.com/office/drawing/2010/main">
      <mc:Choice Requires="a14">
        <xdr:graphicFrame macro="">
          <xdr:nvGraphicFramePr>
            <xdr:cNvPr id="8" name="toss">
              <a:extLst>
                <a:ext uri="{FF2B5EF4-FFF2-40B4-BE49-F238E27FC236}">
                  <a16:creationId xmlns:a16="http://schemas.microsoft.com/office/drawing/2014/main" id="{44305D76-70DF-455C-92F2-A606281BEBCC}"/>
                </a:ext>
              </a:extLst>
            </xdr:cNvPr>
            <xdr:cNvGraphicFramePr/>
          </xdr:nvGraphicFramePr>
          <xdr:xfrm>
            <a:off x="0" y="0"/>
            <a:ext cx="0" cy="0"/>
          </xdr:xfrm>
          <a:graphic>
            <a:graphicData uri="http://schemas.microsoft.com/office/drawing/2010/slicer">
              <sle:slicer xmlns:sle="http://schemas.microsoft.com/office/drawing/2010/slicer" name="toss"/>
            </a:graphicData>
          </a:graphic>
        </xdr:graphicFrame>
      </mc:Choice>
      <mc:Fallback xmlns="">
        <xdr:sp macro="" textlink="">
          <xdr:nvSpPr>
            <xdr:cNvPr id="0" name=""/>
            <xdr:cNvSpPr>
              <a:spLocks noTextEdit="1"/>
            </xdr:cNvSpPr>
          </xdr:nvSpPr>
          <xdr:spPr>
            <a:xfrm>
              <a:off x="37026850" y="577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44</xdr:col>
      <xdr:colOff>273050</xdr:colOff>
      <xdr:row>3</xdr:row>
      <xdr:rowOff>22225</xdr:rowOff>
    </xdr:from>
    <xdr:to>
      <xdr:col>58</xdr:col>
      <xdr:colOff>133350</xdr:colOff>
      <xdr:row>18</xdr:row>
      <xdr:rowOff>3175</xdr:rowOff>
    </xdr:to>
    <xdr:graphicFrame macro="">
      <xdr:nvGraphicFramePr>
        <xdr:cNvPr id="10" name="Chart 9">
          <a:extLst>
            <a:ext uri="{FF2B5EF4-FFF2-40B4-BE49-F238E27FC236}">
              <a16:creationId xmlns:a16="http://schemas.microsoft.com/office/drawing/2014/main" id="{CC7203A4-1655-442A-A999-E5C053AD98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184150</xdr:colOff>
      <xdr:row>0</xdr:row>
      <xdr:rowOff>0</xdr:rowOff>
    </xdr:from>
    <xdr:to>
      <xdr:col>9</xdr:col>
      <xdr:colOff>184150</xdr:colOff>
      <xdr:row>13</xdr:row>
      <xdr:rowOff>130175</xdr:rowOff>
    </xdr:to>
    <mc:AlternateContent xmlns:mc="http://schemas.openxmlformats.org/markup-compatibility/2006" xmlns:a14="http://schemas.microsoft.com/office/drawing/2010/main">
      <mc:Choice Requires="a14">
        <xdr:graphicFrame macro="">
          <xdr:nvGraphicFramePr>
            <xdr:cNvPr id="11" name="batting_score">
              <a:extLst>
                <a:ext uri="{FF2B5EF4-FFF2-40B4-BE49-F238E27FC236}">
                  <a16:creationId xmlns:a16="http://schemas.microsoft.com/office/drawing/2014/main" id="{75EECE51-9CEA-4A76-803D-4BB0B23BE581}"/>
                </a:ext>
              </a:extLst>
            </xdr:cNvPr>
            <xdr:cNvGraphicFramePr/>
          </xdr:nvGraphicFramePr>
          <xdr:xfrm>
            <a:off x="0" y="0"/>
            <a:ext cx="0" cy="0"/>
          </xdr:xfrm>
          <a:graphic>
            <a:graphicData uri="http://schemas.microsoft.com/office/drawing/2010/slicer">
              <sle:slicer xmlns:sle="http://schemas.microsoft.com/office/drawing/2010/slicer" name="batting_score"/>
            </a:graphicData>
          </a:graphic>
        </xdr:graphicFrame>
      </mc:Choice>
      <mc:Fallback xmlns="">
        <xdr:sp macro="" textlink="">
          <xdr:nvSpPr>
            <xdr:cNvPr id="0" name=""/>
            <xdr:cNvSpPr>
              <a:spLocks noTextEdit="1"/>
            </xdr:cNvSpPr>
          </xdr:nvSpPr>
          <xdr:spPr>
            <a:xfrm>
              <a:off x="48958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368300</xdr:colOff>
      <xdr:row>3</xdr:row>
      <xdr:rowOff>57150</xdr:rowOff>
    </xdr:from>
    <xdr:to>
      <xdr:col>9</xdr:col>
      <xdr:colOff>368300</xdr:colOff>
      <xdr:row>17</xdr:row>
      <xdr:rowOff>3175</xdr:rowOff>
    </xdr:to>
    <mc:AlternateContent xmlns:mc="http://schemas.openxmlformats.org/markup-compatibility/2006" xmlns:a14="http://schemas.microsoft.com/office/drawing/2010/main">
      <mc:Choice Requires="a14">
        <xdr:graphicFrame macro="">
          <xdr:nvGraphicFramePr>
            <xdr:cNvPr id="12" name="date">
              <a:extLst>
                <a:ext uri="{FF2B5EF4-FFF2-40B4-BE49-F238E27FC236}">
                  <a16:creationId xmlns:a16="http://schemas.microsoft.com/office/drawing/2014/main" id="{9468B544-103E-4508-96F8-9D4E985C2CF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5080000" y="609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234950</xdr:colOff>
      <xdr:row>5</xdr:row>
      <xdr:rowOff>165100</xdr:rowOff>
    </xdr:from>
    <xdr:to>
      <xdr:col>10</xdr:col>
      <xdr:colOff>234950</xdr:colOff>
      <xdr:row>19</xdr:row>
      <xdr:rowOff>111125</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A32534AC-AAEA-4254-87A9-6DA9AF9E082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5556250" y="1085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425450</xdr:colOff>
      <xdr:row>18</xdr:row>
      <xdr:rowOff>69850</xdr:rowOff>
    </xdr:from>
    <xdr:to>
      <xdr:col>18</xdr:col>
      <xdr:colOff>565150</xdr:colOff>
      <xdr:row>32</xdr:row>
      <xdr:rowOff>15875</xdr:rowOff>
    </xdr:to>
    <mc:AlternateContent xmlns:mc="http://schemas.openxmlformats.org/markup-compatibility/2006" xmlns:a14="http://schemas.microsoft.com/office/drawing/2010/main">
      <mc:Choice Requires="a14">
        <xdr:graphicFrame macro="">
          <xdr:nvGraphicFramePr>
            <xdr:cNvPr id="14" name="catches">
              <a:extLst>
                <a:ext uri="{FF2B5EF4-FFF2-40B4-BE49-F238E27FC236}">
                  <a16:creationId xmlns:a16="http://schemas.microsoft.com/office/drawing/2014/main" id="{D60B491F-2BE6-4855-9B6C-B1C424DA0E0C}"/>
                </a:ext>
              </a:extLst>
            </xdr:cNvPr>
            <xdr:cNvGraphicFramePr/>
          </xdr:nvGraphicFramePr>
          <xdr:xfrm>
            <a:off x="0" y="0"/>
            <a:ext cx="0" cy="0"/>
          </xdr:xfrm>
          <a:graphic>
            <a:graphicData uri="http://schemas.microsoft.com/office/drawing/2010/slicer">
              <sle:slicer xmlns:sle="http://schemas.microsoft.com/office/drawing/2010/slicer" name="catches"/>
            </a:graphicData>
          </a:graphic>
        </xdr:graphicFrame>
      </mc:Choice>
      <mc:Fallback xmlns="">
        <xdr:sp macro="" textlink="">
          <xdr:nvSpPr>
            <xdr:cNvPr id="0" name=""/>
            <xdr:cNvSpPr>
              <a:spLocks noTextEdit="1"/>
            </xdr:cNvSpPr>
          </xdr:nvSpPr>
          <xdr:spPr>
            <a:xfrm>
              <a:off x="11639550" y="3384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285750</xdr:colOff>
      <xdr:row>20</xdr:row>
      <xdr:rowOff>177800</xdr:rowOff>
    </xdr:from>
    <xdr:to>
      <xdr:col>19</xdr:col>
      <xdr:colOff>406400</xdr:colOff>
      <xdr:row>34</xdr:row>
      <xdr:rowOff>123825</xdr:rowOff>
    </xdr:to>
    <mc:AlternateContent xmlns:mc="http://schemas.openxmlformats.org/markup-compatibility/2006" xmlns:a14="http://schemas.microsoft.com/office/drawing/2010/main">
      <mc:Choice Requires="a14">
        <xdr:graphicFrame macro="">
          <xdr:nvGraphicFramePr>
            <xdr:cNvPr id="15" name="opposition 8">
              <a:extLst>
                <a:ext uri="{FF2B5EF4-FFF2-40B4-BE49-F238E27FC236}">
                  <a16:creationId xmlns:a16="http://schemas.microsoft.com/office/drawing/2014/main" id="{0BB56605-39BC-48D3-A0F8-927EDB003C4C}"/>
                </a:ext>
              </a:extLst>
            </xdr:cNvPr>
            <xdr:cNvGraphicFramePr/>
          </xdr:nvGraphicFramePr>
          <xdr:xfrm>
            <a:off x="0" y="0"/>
            <a:ext cx="0" cy="0"/>
          </xdr:xfrm>
          <a:graphic>
            <a:graphicData uri="http://schemas.microsoft.com/office/drawing/2010/slicer">
              <sle:slicer xmlns:sle="http://schemas.microsoft.com/office/drawing/2010/slicer" name="opposition 8"/>
            </a:graphicData>
          </a:graphic>
        </xdr:graphicFrame>
      </mc:Choice>
      <mc:Fallback xmlns="">
        <xdr:sp macro="" textlink="">
          <xdr:nvSpPr>
            <xdr:cNvPr id="0" name=""/>
            <xdr:cNvSpPr>
              <a:spLocks noTextEdit="1"/>
            </xdr:cNvSpPr>
          </xdr:nvSpPr>
          <xdr:spPr>
            <a:xfrm>
              <a:off x="12115800" y="3860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412750</xdr:colOff>
      <xdr:row>18</xdr:row>
      <xdr:rowOff>127000</xdr:rowOff>
    </xdr:from>
    <xdr:to>
      <xdr:col>27</xdr:col>
      <xdr:colOff>641350</xdr:colOff>
      <xdr:row>32</xdr:row>
      <xdr:rowOff>73025</xdr:rowOff>
    </xdr:to>
    <mc:AlternateContent xmlns:mc="http://schemas.openxmlformats.org/markup-compatibility/2006" xmlns:a14="http://schemas.microsoft.com/office/drawing/2010/main">
      <mc:Choice Requires="a14">
        <xdr:graphicFrame macro="">
          <xdr:nvGraphicFramePr>
            <xdr:cNvPr id="16" name="wickets">
              <a:extLst>
                <a:ext uri="{FF2B5EF4-FFF2-40B4-BE49-F238E27FC236}">
                  <a16:creationId xmlns:a16="http://schemas.microsoft.com/office/drawing/2014/main" id="{22DE9526-1D87-470D-BB6C-A1CF3C0F0630}"/>
                </a:ext>
              </a:extLst>
            </xdr:cNvPr>
            <xdr:cNvGraphicFramePr/>
          </xdr:nvGraphicFramePr>
          <xdr:xfrm>
            <a:off x="0" y="0"/>
            <a:ext cx="0" cy="0"/>
          </xdr:xfrm>
          <a:graphic>
            <a:graphicData uri="http://schemas.microsoft.com/office/drawing/2010/slicer">
              <sle:slicer xmlns:sle="http://schemas.microsoft.com/office/drawing/2010/slicer" name="wickets"/>
            </a:graphicData>
          </a:graphic>
        </xdr:graphicFrame>
      </mc:Choice>
      <mc:Fallback xmlns="">
        <xdr:sp macro="" textlink="">
          <xdr:nvSpPr>
            <xdr:cNvPr id="0" name=""/>
            <xdr:cNvSpPr>
              <a:spLocks noTextEdit="1"/>
            </xdr:cNvSpPr>
          </xdr:nvSpPr>
          <xdr:spPr>
            <a:xfrm>
              <a:off x="18865850" y="3441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64</xdr:col>
      <xdr:colOff>196850</xdr:colOff>
      <xdr:row>2</xdr:row>
      <xdr:rowOff>69850</xdr:rowOff>
    </xdr:from>
    <xdr:to>
      <xdr:col>68</xdr:col>
      <xdr:colOff>266700</xdr:colOff>
      <xdr:row>16</xdr:row>
      <xdr:rowOff>15875</xdr:rowOff>
    </xdr:to>
    <mc:AlternateContent xmlns:mc="http://schemas.openxmlformats.org/markup-compatibility/2006" xmlns:a14="http://schemas.microsoft.com/office/drawing/2010/main">
      <mc:Choice Requires="a14">
        <xdr:graphicFrame macro="">
          <xdr:nvGraphicFramePr>
            <xdr:cNvPr id="17" name="ground 2">
              <a:extLst>
                <a:ext uri="{FF2B5EF4-FFF2-40B4-BE49-F238E27FC236}">
                  <a16:creationId xmlns:a16="http://schemas.microsoft.com/office/drawing/2014/main" id="{EF687D38-075D-437F-A836-0008D57CF97E}"/>
                </a:ext>
              </a:extLst>
            </xdr:cNvPr>
            <xdr:cNvGraphicFramePr/>
          </xdr:nvGraphicFramePr>
          <xdr:xfrm>
            <a:off x="0" y="0"/>
            <a:ext cx="0" cy="0"/>
          </xdr:xfrm>
          <a:graphic>
            <a:graphicData uri="http://schemas.microsoft.com/office/drawing/2010/slicer">
              <sle:slicer xmlns:sle="http://schemas.microsoft.com/office/drawing/2010/slicer" name="ground 2"/>
            </a:graphicData>
          </a:graphic>
        </xdr:graphicFrame>
      </mc:Choice>
      <mc:Fallback xmlns="">
        <xdr:sp macro="" textlink="">
          <xdr:nvSpPr>
            <xdr:cNvPr id="0" name=""/>
            <xdr:cNvSpPr>
              <a:spLocks noTextEdit="1"/>
            </xdr:cNvSpPr>
          </xdr:nvSpPr>
          <xdr:spPr>
            <a:xfrm>
              <a:off x="39084250" y="438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51</xdr:col>
      <xdr:colOff>107950</xdr:colOff>
      <xdr:row>17</xdr:row>
      <xdr:rowOff>152400</xdr:rowOff>
    </xdr:from>
    <xdr:to>
      <xdr:col>56</xdr:col>
      <xdr:colOff>254000</xdr:colOff>
      <xdr:row>31</xdr:row>
      <xdr:rowOff>98425</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7019295B-8280-44D2-A0CF-760B8380DF82}"/>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34620200" y="3282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kha Singh" refreshedDate="43975.035010995372" createdVersion="6" refreshedVersion="6" minRefreshableVersion="3" recordCount="345" xr:uid="{0AAD2735-A449-402B-99A7-BC51E7E818C6}">
  <cacheSource type="worksheet">
    <worksheetSource name="sachin_Test_batting"/>
  </cacheSource>
  <cacheFields count="11">
    <cacheField name="Runs" numFmtId="0">
      <sharedItems count="126">
        <s v="50"/>
        <s v="9"/>
        <s v="165"/>
        <s v="78"/>
        <s v="62"/>
        <s v="28"/>
        <s v="104"/>
        <s v="142"/>
        <s v="96"/>
        <s v="6"/>
        <s v="34"/>
        <s v="85"/>
        <s v="4"/>
        <s v="0"/>
        <s v="10"/>
        <s v="42"/>
        <s v="7"/>
        <s v="61"/>
        <s v="36"/>
        <s v="155"/>
        <s v="79"/>
        <s v="29"/>
        <s v="15"/>
        <s v="44"/>
        <s v="18"/>
        <s v="DNB"/>
        <s v="122"/>
        <s v="39"/>
        <s v="126"/>
        <s v="17"/>
        <s v="74"/>
        <s v="88"/>
        <s v="176"/>
        <s v="117"/>
        <s v="193"/>
        <s v="35"/>
        <s v="43"/>
        <s v="16"/>
        <s v="1"/>
        <s v="37"/>
        <s v="194"/>
        <s v="5"/>
        <s v="55"/>
        <s v="20"/>
        <s v="32"/>
        <s v="248"/>
        <s v="52"/>
        <s v="109"/>
        <s v="23"/>
        <s v="19"/>
        <s v="14"/>
        <s v="91"/>
        <s v="56"/>
        <s v="71"/>
        <s v="13"/>
        <s v="31"/>
        <s v="12"/>
        <s v="103"/>
        <s v="160"/>
        <s v="40"/>
        <s v="53"/>
        <s v="105"/>
        <s v="143"/>
        <s v="106"/>
        <s v="41"/>
        <s v="54"/>
        <s v="98"/>
        <s v="38"/>
        <s v="214"/>
        <s v="76"/>
        <s v="27"/>
        <s v="81"/>
        <s v="21"/>
        <s v="24"/>
        <s v="114"/>
        <s v="2"/>
        <s v="169"/>
        <s v="92"/>
        <s v="177"/>
        <s v="47"/>
        <s v="113"/>
        <s v="136"/>
        <s v="116"/>
        <s v="45"/>
        <s v="97"/>
        <s v="8"/>
        <s v="65"/>
        <s v="69"/>
        <s v="86"/>
        <s v="51"/>
        <s v="26"/>
        <s v="63"/>
        <s v="64"/>
        <s v="154"/>
        <s v="100"/>
        <s v="84"/>
        <s v="111"/>
        <s v="73"/>
        <s v="80"/>
        <s v="25"/>
        <s v="59"/>
        <s v="57"/>
        <s v="68"/>
        <s v="119"/>
        <s v="148"/>
        <s v="11"/>
        <s v="TDNB"/>
        <s v="179"/>
        <s v="83"/>
        <s v="139"/>
        <s v="67"/>
        <s v="124"/>
        <s v="217"/>
        <s v="201"/>
        <s v="22"/>
        <s v="90"/>
        <s v="241"/>
        <s v="60"/>
        <s v="3"/>
        <s v="94"/>
        <s v="101"/>
        <s v="82"/>
        <s v="153"/>
        <s v="49"/>
        <s v="203"/>
        <s v="146"/>
      </sharedItems>
    </cacheField>
    <cacheField name="4s" numFmtId="0">
      <sharedItems count="31">
        <s v="6"/>
        <s v="2"/>
        <s v="24"/>
        <s v="10"/>
        <s v="7"/>
        <s v="5"/>
        <s v="11"/>
        <s v="22"/>
        <s v="15"/>
        <s v="1"/>
        <s v="0"/>
        <s v="4"/>
        <s v="14"/>
        <s v="12"/>
        <s v="3"/>
        <s v="8"/>
        <s v="-"/>
        <s v="19"/>
        <s v="13"/>
        <s v="23"/>
        <s v="21"/>
        <s v="35"/>
        <s v="9"/>
        <s v="26"/>
        <s v="16"/>
        <s v="29"/>
        <s v="18"/>
        <s v="17"/>
        <s v="20"/>
        <s v="27"/>
        <s v="33"/>
      </sharedItems>
    </cacheField>
    <cacheField name="6s" numFmtId="0">
      <sharedItems count="6">
        <s v="0"/>
        <s v="1"/>
        <s v="4"/>
        <s v="2"/>
        <s v="-"/>
        <s v="3"/>
      </sharedItems>
    </cacheField>
    <cacheField name="Opposition" numFmtId="0">
      <sharedItems count="9">
        <s v="v England"/>
        <s v="v Zimbabwe"/>
        <s v="v Sri Lanka"/>
        <s v="v West Indies"/>
        <s v="v New Zealand"/>
        <s v="v Australia"/>
        <s v="v South Africa"/>
        <s v="v Pakistan"/>
        <s v="v Bangladesh"/>
      </sharedItems>
    </cacheField>
    <cacheField name="Ground" numFmtId="0">
      <sharedItems/>
    </cacheField>
    <cacheField name="Start DateAscending" numFmtId="14">
      <sharedItems containsSemiMixedTypes="0" containsNonDate="0" containsDate="1" containsString="0" minDate="1989-11-15T00:00:00" maxDate="2013-11-15T00:00:00" count="199">
        <d v="1993-01-29T00:00:00"/>
        <d v="1993-02-11T00:00:00"/>
        <d v="1993-02-19T00:00:00"/>
        <d v="1993-03-13T00:00:00"/>
        <d v="1993-07-27T00:00:00"/>
        <d v="1994-01-18T00:00:00"/>
        <d v="1994-01-26T00:00:00"/>
        <d v="1994-02-08T00:00:00"/>
        <d v="1994-11-18T00:00:00"/>
        <d v="1995-10-18T00:00:00"/>
        <d v="1996-10-10T00:00:00"/>
        <d v="1996-11-20T00:00:00"/>
        <d v="1996-12-08T00:00:00"/>
        <d v="1998-03-06T00:00:00"/>
        <d v="1998-03-18T00:00:00"/>
        <d v="1999-02-04T00:00:00"/>
        <d v="1999-10-22T00:00:00"/>
        <d v="2000-11-10T00:00:00"/>
        <d v="2000-11-18T00:00:00"/>
        <d v="2001-03-11T00:00:00"/>
        <d v="2001-03-18T00:00:00"/>
        <d v="2001-06-07T00:00:00"/>
        <d v="2001-12-03T00:00:00"/>
        <d v="2002-02-21T00:00:00"/>
        <d v="2002-02-28T00:00:00"/>
        <d v="2002-04-19T00:00:00"/>
        <d v="2002-08-22T00:00:00"/>
        <d v="2002-10-09T00:00:00"/>
        <d v="2002-10-17T00:00:00"/>
        <d v="2003-12-12T00:00:00"/>
        <d v="2004-03-28T00:00:00"/>
        <d v="2004-04-13T00:00:00"/>
        <d v="2004-11-03T00:00:00"/>
        <d v="2004-11-28T00:00:00"/>
        <d v="2004-12-10T00:00:00"/>
        <d v="2004-12-17T00:00:00"/>
        <d v="2005-03-16T00:00:00"/>
        <d v="2005-12-10T00:00:00"/>
        <d v="2005-12-18T00:00:00"/>
        <d v="2006-03-09T00:00:00"/>
        <d v="2006-12-15T00:00:00"/>
        <d v="2007-05-25T00:00:00"/>
        <d v="2007-07-27T00:00:00"/>
        <d v="2007-11-22T00:00:00"/>
        <d v="2008-01-16T00:00:00"/>
        <d v="2008-07-31T00:00:00"/>
        <d v="2008-10-17T00:00:00"/>
        <d v="2008-11-06T00:00:00"/>
        <d v="2008-12-11T00:00:00"/>
        <d v="2009-03-18T00:00:00"/>
        <d v="2009-11-24T00:00:00"/>
        <d v="2009-12-02T00:00:00"/>
        <d v="2010-01-17T00:00:00"/>
        <d v="2010-01-24T00:00:00"/>
        <d v="2010-02-14T00:00:00"/>
        <d v="2010-08-03T00:00:00"/>
        <d v="2010-10-01T00:00:00"/>
        <d v="2010-10-09T00:00:00"/>
        <d v="2010-11-20T00:00:00"/>
        <d v="2010-12-26T00:00:00"/>
        <d v="2011-11-06T00:00:00"/>
        <d v="2011-11-14T00:00:00"/>
        <d v="2012-08-23T00:00:00"/>
        <d v="2012-08-31T00:00:00"/>
        <d v="2012-11-15T00:00:00"/>
        <d v="2013-02-22T00:00:00"/>
        <d v="2013-03-02T00:00:00"/>
        <d v="2013-03-14T00:00:00"/>
        <d v="2013-03-22T00:00:00"/>
        <d v="2013-11-06T00:00:00"/>
        <d v="2013-11-14T00:00:00"/>
        <d v="1990-02-02T00:00:00"/>
        <d v="1990-07-26T00:00:00"/>
        <d v="1991-11-29T00:00:00"/>
        <d v="1991-12-26T00:00:00"/>
        <d v="1992-01-25T00:00:00"/>
        <d v="1992-02-01T00:00:00"/>
        <d v="1992-12-26T00:00:00"/>
        <d v="1994-12-10T00:00:00"/>
        <d v="1996-06-06T00:00:00"/>
        <d v="1996-11-27T00:00:00"/>
        <d v="1996-12-26T00:00:00"/>
        <d v="1997-01-02T00:00:00"/>
        <d v="1997-03-27T00:00:00"/>
        <d v="1998-03-25T00:00:00"/>
        <d v="1998-10-07T00:00:00"/>
        <d v="1998-12-26T00:00:00"/>
        <d v="1999-01-28T00:00:00"/>
        <d v="1999-02-16T00:00:00"/>
        <d v="1999-12-10T00:00:00"/>
        <d v="1999-12-26T00:00:00"/>
        <d v="2000-01-02T00:00:00"/>
        <d v="2000-02-24T00:00:00"/>
        <d v="2000-03-02T00:00:00"/>
        <d v="2001-02-27T00:00:00"/>
        <d v="2001-06-15T00:00:00"/>
        <d v="2001-11-03T00:00:00"/>
        <d v="2002-05-02T00:00:00"/>
        <d v="2002-05-18T00:00:00"/>
        <d v="2002-07-25T00:00:00"/>
        <d v="2002-12-12T00:00:00"/>
        <d v="2002-12-19T00:00:00"/>
        <d v="2003-12-26T00:00:00"/>
        <d v="2004-04-05T00:00:00"/>
        <d v="2004-10-26T00:00:00"/>
        <d v="2005-03-24T00:00:00"/>
        <d v="2006-01-29T00:00:00"/>
        <d v="2006-03-18T00:00:00"/>
        <d v="2006-12-26T00:00:00"/>
        <d v="2007-01-02T00:00:00"/>
        <d v="2007-12-26T00:00:00"/>
        <d v="2008-01-02T00:00:00"/>
        <d v="2008-07-23T00:00:00"/>
        <d v="2008-08-08T00:00:00"/>
        <d v="2010-02-06T00:00:00"/>
        <d v="2010-07-18T00:00:00"/>
        <d v="2010-12-16T00:00:00"/>
        <d v="2011-07-21T00:00:00"/>
        <d v="2011-07-29T00:00:00"/>
        <d v="2011-08-10T00:00:00"/>
        <d v="2011-08-18T00:00:00"/>
        <d v="2011-12-26T00:00:00"/>
        <d v="2012-01-03T00:00:00"/>
        <d v="2012-01-13T00:00:00"/>
        <d v="2012-01-24T00:00:00"/>
        <d v="2012-11-23T00:00:00"/>
        <d v="2012-12-05T00:00:00"/>
        <d v="1989-11-15T00:00:00"/>
        <d v="1989-11-23T00:00:00"/>
        <d v="1989-12-01T00:00:00"/>
        <d v="1989-12-09T00:00:00"/>
        <d v="1990-02-09T00:00:00"/>
        <d v="1990-02-22T00:00:00"/>
        <d v="1990-08-09T00:00:00"/>
        <d v="1990-08-23T00:00:00"/>
        <d v="1992-01-02T00:00:00"/>
        <d v="1992-10-18T00:00:00"/>
        <d v="1992-11-13T00:00:00"/>
        <d v="1992-11-26T00:00:00"/>
        <d v="1993-01-02T00:00:00"/>
        <d v="1993-07-17T00:00:00"/>
        <d v="1993-08-04T00:00:00"/>
        <d v="1994-03-19T00:00:00"/>
        <d v="1994-12-01T00:00:00"/>
        <d v="1995-10-25T00:00:00"/>
        <d v="1995-11-08T00:00:00"/>
        <d v="1996-06-20T00:00:00"/>
        <d v="1996-07-04T00:00:00"/>
        <d v="1997-01-16T00:00:00"/>
        <d v="1997-03-06T00:00:00"/>
        <d v="1997-03-14T00:00:00"/>
        <d v="1997-04-04T00:00:00"/>
        <d v="1997-04-17T00:00:00"/>
        <d v="1997-08-02T00:00:00"/>
        <d v="1997-08-09T00:00:00"/>
        <d v="1997-11-19T00:00:00"/>
        <d v="1997-11-26T00:00:00"/>
        <d v="1997-12-03T00:00:00"/>
        <d v="1999-01-02T00:00:00"/>
        <d v="1999-02-24T00:00:00"/>
        <d v="1999-10-10T00:00:00"/>
        <d v="1999-10-29T00:00:00"/>
        <d v="2000-11-25T00:00:00"/>
        <d v="2001-11-16T00:00:00"/>
        <d v="2001-12-11T00:00:00"/>
        <d v="2001-12-19T00:00:00"/>
        <d v="2002-04-11T00:00:00"/>
        <d v="2002-05-10T00:00:00"/>
        <d v="2002-08-08T00:00:00"/>
        <d v="2002-09-05T00:00:00"/>
        <d v="2002-10-30T00:00:00"/>
        <d v="2003-10-08T00:00:00"/>
        <d v="2003-10-16T00:00:00"/>
        <d v="2003-12-04T00:00:00"/>
        <d v="2004-01-02T00:00:00"/>
        <d v="2004-11-20T00:00:00"/>
        <d v="2005-03-08T00:00:00"/>
        <d v="2005-12-02T00:00:00"/>
        <d v="2006-01-13T00:00:00"/>
        <d v="2006-01-21T00:00:00"/>
        <d v="2006-03-01T00:00:00"/>
        <d v="2007-05-18T00:00:00"/>
        <d v="2007-07-19T00:00:00"/>
        <d v="2007-08-09T00:00:00"/>
        <d v="2007-11-30T00:00:00"/>
        <d v="2008-01-24T00:00:00"/>
        <d v="2008-03-26T00:00:00"/>
        <d v="2008-10-09T00:00:00"/>
        <d v="2008-10-29T00:00:00"/>
        <d v="2008-12-19T00:00:00"/>
        <d v="2009-03-26T00:00:00"/>
        <d v="2009-04-03T00:00:00"/>
        <d v="2009-11-16T00:00:00"/>
        <d v="2010-07-26T00:00:00"/>
        <d v="2010-11-04T00:00:00"/>
        <d v="2010-11-12T00:00:00"/>
        <d v="2011-01-02T00:00:00"/>
        <d v="2011-11-22T00:00:00"/>
        <d v="2012-12-13T00:00:00"/>
      </sharedItems>
      <fieldGroup par="10" base="5">
        <rangePr groupBy="months" startDate="1989-11-15T00:00:00" endDate="2013-11-15T00:00:00"/>
        <groupItems count="14">
          <s v="&lt;11/15/1989"/>
          <s v="Jan"/>
          <s v="Feb"/>
          <s v="Mar"/>
          <s v="Apr"/>
          <s v="May"/>
          <s v="Jun"/>
          <s v="Jul"/>
          <s v="Aug"/>
          <s v="Sep"/>
          <s v="Oct"/>
          <s v="Nov"/>
          <s v="Dec"/>
          <s v="&gt;11/15/2013"/>
        </groupItems>
      </fieldGroup>
    </cacheField>
    <cacheField name="Match Number" numFmtId="0">
      <sharedItems/>
    </cacheField>
    <cacheField name="Result" numFmtId="0">
      <sharedItems count="3">
        <s v="Won"/>
        <s v="Loss"/>
        <s v="Drawn"/>
      </sharedItems>
    </cacheField>
    <cacheField name="Year" numFmtId="0">
      <sharedItems containsSemiMixedTypes="0" containsString="0" containsNumber="1" containsInteger="1" minValue="1989" maxValue="2013" count="25">
        <n v="1993"/>
        <n v="1994"/>
        <n v="1995"/>
        <n v="1996"/>
        <n v="1998"/>
        <n v="1999"/>
        <n v="2000"/>
        <n v="2001"/>
        <n v="2002"/>
        <n v="2003"/>
        <n v="2004"/>
        <n v="2005"/>
        <n v="2006"/>
        <n v="2007"/>
        <n v="2008"/>
        <n v="2009"/>
        <n v="2010"/>
        <n v="2011"/>
        <n v="2012"/>
        <n v="2013"/>
        <n v="1990"/>
        <n v="1991"/>
        <n v="1992"/>
        <n v="1997"/>
        <n v="1989"/>
      </sharedItems>
    </cacheField>
    <cacheField name="Quarters" numFmtId="0" databaseField="0">
      <fieldGroup base="5">
        <rangePr groupBy="quarters" startDate="1989-11-15T00:00:00" endDate="2013-11-15T00:00:00"/>
        <groupItems count="6">
          <s v="&lt;11/15/1989"/>
          <s v="Qtr1"/>
          <s v="Qtr2"/>
          <s v="Qtr3"/>
          <s v="Qtr4"/>
          <s v="&gt;11/15/2013"/>
        </groupItems>
      </fieldGroup>
    </cacheField>
    <cacheField name="Years" numFmtId="0" databaseField="0">
      <fieldGroup base="5">
        <rangePr groupBy="years" startDate="1989-11-15T00:00:00" endDate="2013-11-15T00:00:00"/>
        <groupItems count="27">
          <s v="&lt;11/15/1989"/>
          <s v="1989"/>
          <s v="1990"/>
          <s v="1991"/>
          <s v="1992"/>
          <s v="1993"/>
          <s v="1994"/>
          <s v="1995"/>
          <s v="1996"/>
          <s v="1997"/>
          <s v="1998"/>
          <s v="1999"/>
          <s v="2000"/>
          <s v="2001"/>
          <s v="2002"/>
          <s v="2003"/>
          <s v="2004"/>
          <s v="2005"/>
          <s v="2006"/>
          <s v="2007"/>
          <s v="2008"/>
          <s v="2009"/>
          <s v="2010"/>
          <s v="2011"/>
          <s v="2012"/>
          <s v="2013"/>
          <s v="&gt;11/15/2013"/>
        </groupItems>
      </fieldGroup>
    </cacheField>
  </cacheFields>
  <extLst>
    <ext xmlns:x14="http://schemas.microsoft.com/office/spreadsheetml/2009/9/main" uri="{725AE2AE-9491-48be-B2B4-4EB974FC3084}">
      <x14:pivotCacheDefinition pivotCacheId="172970978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kha Singh" refreshedDate="43975.039805671295" createdVersion="6" refreshedVersion="6" minRefreshableVersion="3" recordCount="366" xr:uid="{F0C45C89-A351-47EF-B8F4-881EEE062B0B}">
  <cacheSource type="worksheet">
    <worksheetSource name="sachin_Test_fielding"/>
  </cacheSource>
  <cacheFields count="11">
    <cacheField name="Runs" numFmtId="0">
      <sharedItems/>
    </cacheField>
    <cacheField name="Wkts" numFmtId="0">
      <sharedItems/>
    </cacheField>
    <cacheField name="Catch Taken" numFmtId="0">
      <sharedItems containsSemiMixedTypes="0" containsString="0" containsNumber="1" containsInteger="1" minValue="0" maxValue="3" count="4">
        <n v="0"/>
        <n v="1"/>
        <n v="2"/>
        <n v="3"/>
      </sharedItems>
    </cacheField>
    <cacheField name="Opposition" numFmtId="0">
      <sharedItems count="9">
        <s v="v Sri Lanka"/>
        <s v="v England"/>
        <s v="v Zimbabwe"/>
        <s v="v West Indies"/>
        <s v="v New Zealand"/>
        <s v="v Australia"/>
        <s v="v South Africa"/>
        <s v="v Pakistan"/>
        <s v="v Bangladesh"/>
      </sharedItems>
    </cacheField>
    <cacheField name="Ground" numFmtId="0">
      <sharedItems count="56">
        <s v="Chandigarh"/>
        <s v="Kolkata"/>
        <s v="Chennai"/>
        <s v="Mumbai"/>
        <s v="Delhi"/>
        <s v="Colombo (SSC)"/>
        <s v="Lucknow"/>
        <s v="Bengaluru"/>
        <s v="Ahmedabad"/>
        <s v="Kanpur"/>
        <s v="Dhaka"/>
        <s v="Bulawayo"/>
        <s v="Mohali"/>
        <s v="Nagpur"/>
        <s v="Port of Spain"/>
        <s v="Leeds"/>
        <s v="Adelaide"/>
        <s v="Multan"/>
        <s v="Rawalpindi"/>
        <s v="Chittagong"/>
        <s v="Johannesburg"/>
        <s v="Nottingham"/>
        <s v="Perth"/>
        <s v="Galle"/>
        <s v="Hamilton"/>
        <s v="Mumbai (BS)"/>
        <s v="Colombo (PSS)"/>
        <s v="Durban"/>
        <s v="Hyderabad (Deccan)"/>
        <s v="Christchurch"/>
        <s v="Lord's"/>
        <s v="Brisbane"/>
        <s v="Melbourne"/>
        <s v="Port Elizabeth"/>
        <s v="Birmingham"/>
        <s v="Cape Town"/>
        <s v="Bridgetown"/>
        <s v="Harare"/>
        <s v="Wellington"/>
        <s v="Sydney"/>
        <s v="Bloemfontein"/>
        <s v="Kingston"/>
        <s v="Lahore"/>
        <s v="Karachi"/>
        <s v="Centurion"/>
        <s v="The Oval"/>
        <s v="Faisalabad"/>
        <s v="Sialkot"/>
        <s v="Napier"/>
        <s v="Auckland"/>
        <s v="Manchester"/>
        <s v="Kandy"/>
        <s v="Cuttack"/>
        <s v="St John's"/>
        <s v="Georgetown"/>
        <s v="Colombo (RPS)"/>
      </sharedItems>
    </cacheField>
    <cacheField name="Start DateAscending" numFmtId="14">
      <sharedItems containsSemiMixedTypes="0" containsNonDate="0" containsDate="1" containsString="0" minDate="1989-11-15T00:00:00" maxDate="2013-11-15T00:00:00" count="198">
        <d v="1990-11-23T00:00:00"/>
        <d v="1993-01-29T00:00:00"/>
        <d v="1993-02-11T00:00:00"/>
        <d v="1993-02-19T00:00:00"/>
        <d v="1993-03-13T00:00:00"/>
        <d v="1993-07-27T00:00:00"/>
        <d v="1994-01-18T00:00:00"/>
        <d v="1994-01-26T00:00:00"/>
        <d v="1994-02-08T00:00:00"/>
        <d v="1994-11-18T00:00:00"/>
        <d v="1995-10-18T00:00:00"/>
        <d v="1996-10-10T00:00:00"/>
        <d v="1996-11-20T00:00:00"/>
        <d v="1996-12-08T00:00:00"/>
        <d v="1998-03-06T00:00:00"/>
        <d v="1998-03-18T00:00:00"/>
        <d v="1999-02-04T00:00:00"/>
        <d v="1999-10-22T00:00:00"/>
        <d v="2000-11-10T00:00:00"/>
        <d v="2000-11-18T00:00:00"/>
        <d v="2001-03-11T00:00:00"/>
        <d v="2001-03-18T00:00:00"/>
        <d v="2001-06-07T00:00:00"/>
        <d v="2001-12-03T00:00:00"/>
        <d v="2002-02-21T00:00:00"/>
        <d v="2002-02-28T00:00:00"/>
        <d v="2002-04-19T00:00:00"/>
        <d v="2002-08-22T00:00:00"/>
        <d v="2002-10-09T00:00:00"/>
        <d v="2002-10-17T00:00:00"/>
        <d v="2003-12-12T00:00:00"/>
        <d v="2004-03-28T00:00:00"/>
        <d v="2004-04-13T00:00:00"/>
        <d v="2004-11-03T00:00:00"/>
        <d v="2004-11-28T00:00:00"/>
        <d v="2004-12-10T00:00:00"/>
        <d v="2004-12-17T00:00:00"/>
        <d v="2005-03-16T00:00:00"/>
        <d v="2005-12-10T00:00:00"/>
        <d v="2005-12-18T00:00:00"/>
        <d v="2006-03-09T00:00:00"/>
        <d v="2006-12-15T00:00:00"/>
        <d v="2007-05-25T00:00:00"/>
        <d v="2007-07-27T00:00:00"/>
        <d v="2007-11-22T00:00:00"/>
        <d v="2008-01-16T00:00:00"/>
        <d v="2008-07-31T00:00:00"/>
        <d v="2008-10-17T00:00:00"/>
        <d v="2008-11-06T00:00:00"/>
        <d v="2008-12-11T00:00:00"/>
        <d v="2009-03-18T00:00:00"/>
        <d v="2009-11-24T00:00:00"/>
        <d v="2009-12-02T00:00:00"/>
        <d v="2010-01-17T00:00:00"/>
        <d v="2010-01-24T00:00:00"/>
        <d v="2010-02-14T00:00:00"/>
        <d v="2010-08-03T00:00:00"/>
        <d v="2010-10-01T00:00:00"/>
        <d v="2010-10-09T00:00:00"/>
        <d v="2010-11-20T00:00:00"/>
        <d v="2010-12-26T00:00:00"/>
        <d v="2011-11-06T00:00:00"/>
        <d v="2011-11-14T00:00:00"/>
        <d v="2012-08-23T00:00:00"/>
        <d v="2012-08-31T00:00:00"/>
        <d v="2012-11-15T00:00:00"/>
        <d v="2013-02-22T00:00:00"/>
        <d v="2013-03-02T00:00:00"/>
        <d v="2013-03-14T00:00:00"/>
        <d v="2013-03-22T00:00:00"/>
        <d v="2013-11-06T00:00:00"/>
        <d v="2013-11-14T00:00:00"/>
        <d v="1990-02-02T00:00:00"/>
        <d v="1990-07-26T00:00:00"/>
        <d v="1991-11-29T00:00:00"/>
        <d v="1991-12-26T00:00:00"/>
        <d v="1992-01-25T00:00:00"/>
        <d v="1992-02-01T00:00:00"/>
        <d v="1992-12-26T00:00:00"/>
        <d v="1994-12-10T00:00:00"/>
        <d v="1996-06-06T00:00:00"/>
        <d v="1996-11-27T00:00:00"/>
        <d v="1996-12-26T00:00:00"/>
        <d v="1997-01-02T00:00:00"/>
        <d v="1997-03-27T00:00:00"/>
        <d v="1998-03-25T00:00:00"/>
        <d v="1998-10-07T00:00:00"/>
        <d v="1998-12-26T00:00:00"/>
        <d v="1999-01-28T00:00:00"/>
        <d v="1999-02-16T00:00:00"/>
        <d v="1999-12-10T00:00:00"/>
        <d v="1999-12-26T00:00:00"/>
        <d v="2000-01-02T00:00:00"/>
        <d v="2000-02-24T00:00:00"/>
        <d v="2000-03-02T00:00:00"/>
        <d v="2001-02-27T00:00:00"/>
        <d v="2001-06-15T00:00:00"/>
        <d v="2001-11-03T00:00:00"/>
        <d v="2002-05-02T00:00:00"/>
        <d v="2002-05-18T00:00:00"/>
        <d v="2002-07-25T00:00:00"/>
        <d v="2002-12-12T00:00:00"/>
        <d v="2002-12-19T00:00:00"/>
        <d v="2003-12-26T00:00:00"/>
        <d v="2004-04-05T00:00:00"/>
        <d v="2004-10-26T00:00:00"/>
        <d v="2005-03-24T00:00:00"/>
        <d v="2006-01-29T00:00:00"/>
        <d v="2006-03-18T00:00:00"/>
        <d v="2006-12-26T00:00:00"/>
        <d v="2007-01-02T00:00:00"/>
        <d v="2007-12-26T00:00:00"/>
        <d v="2008-01-02T00:00:00"/>
        <d v="2008-07-23T00:00:00"/>
        <d v="2008-08-08T00:00:00"/>
        <d v="2010-02-06T00:00:00"/>
        <d v="2010-07-18T00:00:00"/>
        <d v="2010-12-16T00:00:00"/>
        <d v="2011-07-21T00:00:00"/>
        <d v="2011-07-29T00:00:00"/>
        <d v="2011-08-10T00:00:00"/>
        <d v="2011-08-18T00:00:00"/>
        <d v="2011-12-26T00:00:00"/>
        <d v="2012-01-03T00:00:00"/>
        <d v="2012-01-13T00:00:00"/>
        <d v="2012-01-24T00:00:00"/>
        <d v="2012-11-23T00:00:00"/>
        <d v="2012-12-05T00:00:00"/>
        <d v="1989-11-15T00:00:00"/>
        <d v="1989-11-23T00:00:00"/>
        <d v="1989-12-01T00:00:00"/>
        <d v="1989-12-09T00:00:00"/>
        <d v="1990-02-09T00:00:00"/>
        <d v="1990-02-22T00:00:00"/>
        <d v="1990-08-09T00:00:00"/>
        <d v="1990-08-23T00:00:00"/>
        <d v="1992-01-02T00:00:00"/>
        <d v="1992-10-18T00:00:00"/>
        <d v="1992-11-13T00:00:00"/>
        <d v="1992-11-26T00:00:00"/>
        <d v="1993-01-02T00:00:00"/>
        <d v="1993-07-17T00:00:00"/>
        <d v="1993-08-04T00:00:00"/>
        <d v="1994-03-19T00:00:00"/>
        <d v="1994-12-01T00:00:00"/>
        <d v="1995-11-08T00:00:00"/>
        <d v="1996-06-20T00:00:00"/>
        <d v="1996-07-04T00:00:00"/>
        <d v="1997-01-16T00:00:00"/>
        <d v="1997-03-06T00:00:00"/>
        <d v="1997-03-14T00:00:00"/>
        <d v="1997-04-04T00:00:00"/>
        <d v="1997-04-17T00:00:00"/>
        <d v="1997-08-02T00:00:00"/>
        <d v="1997-08-09T00:00:00"/>
        <d v="1997-11-19T00:00:00"/>
        <d v="1997-12-03T00:00:00"/>
        <d v="1999-01-02T00:00:00"/>
        <d v="1999-02-24T00:00:00"/>
        <d v="1999-10-10T00:00:00"/>
        <d v="1999-10-29T00:00:00"/>
        <d v="2000-11-25T00:00:00"/>
        <d v="2001-11-16T00:00:00"/>
        <d v="2001-12-11T00:00:00"/>
        <d v="2001-12-19T00:00:00"/>
        <d v="2002-04-11T00:00:00"/>
        <d v="2002-05-10T00:00:00"/>
        <d v="2002-08-08T00:00:00"/>
        <d v="2002-09-05T00:00:00"/>
        <d v="2002-10-30T00:00:00"/>
        <d v="2003-10-08T00:00:00"/>
        <d v="2003-10-16T00:00:00"/>
        <d v="2003-12-04T00:00:00"/>
        <d v="2004-01-02T00:00:00"/>
        <d v="2004-11-20T00:00:00"/>
        <d v="2005-03-08T00:00:00"/>
        <d v="2005-12-02T00:00:00"/>
        <d v="2006-01-13T00:00:00"/>
        <d v="2006-01-21T00:00:00"/>
        <d v="2006-03-01T00:00:00"/>
        <d v="2007-05-18T00:00:00"/>
        <d v="2007-07-19T00:00:00"/>
        <d v="2007-08-09T00:00:00"/>
        <d v="2007-11-30T00:00:00"/>
        <d v="2008-01-24T00:00:00"/>
        <d v="2008-03-26T00:00:00"/>
        <d v="2008-10-09T00:00:00"/>
        <d v="2008-10-29T00:00:00"/>
        <d v="2008-12-19T00:00:00"/>
        <d v="2009-03-26T00:00:00"/>
        <d v="2009-04-03T00:00:00"/>
        <d v="2009-11-16T00:00:00"/>
        <d v="2010-07-26T00:00:00"/>
        <d v="2010-11-04T00:00:00"/>
        <d v="2010-11-12T00:00:00"/>
        <d v="2011-01-02T00:00:00"/>
        <d v="2011-11-22T00:00:00"/>
        <d v="2012-12-13T00:00:00"/>
      </sharedItems>
      <fieldGroup par="10" base="5">
        <rangePr groupBy="months" startDate="1989-11-15T00:00:00" endDate="2013-11-15T00:00:00"/>
        <groupItems count="14">
          <s v="&lt;11/15/1989"/>
          <s v="Jan"/>
          <s v="Feb"/>
          <s v="Mar"/>
          <s v="Apr"/>
          <s v="May"/>
          <s v="Jun"/>
          <s v="Jul"/>
          <s v="Aug"/>
          <s v="Sep"/>
          <s v="Oct"/>
          <s v="Nov"/>
          <s v="Dec"/>
          <s v="&gt;11/15/2013"/>
        </groupItems>
      </fieldGroup>
    </cacheField>
    <cacheField name="Match Number" numFmtId="0">
      <sharedItems count="198">
        <s v="Test # 1156"/>
        <s v="Test # 1211"/>
        <s v="Test # 1213"/>
        <s v="Test # 1214"/>
        <s v="Test # 1218"/>
        <s v="Test # 1228"/>
        <s v="Test # 1244"/>
        <s v="Test # 1245"/>
        <s v="Test # 1247"/>
        <s v="Test # 1274"/>
        <s v="Test # 1308"/>
        <s v="Test # 1335"/>
        <s v="Test # 1338"/>
        <s v="Test # 1344"/>
        <s v="Test # 1405"/>
        <s v="Test # 1409"/>
        <s v="Test # 1443"/>
        <s v="Test # 1464"/>
        <s v="Test # 1512"/>
        <s v="Test # 1515"/>
        <s v="Test # 1535"/>
        <s v="Test # 1539"/>
        <s v="Test # 1548"/>
        <s v="Test # 1574"/>
        <s v="Test # 1589"/>
        <s v="Test # 1591"/>
        <s v="Test # 1599"/>
        <s v="Test # 1613"/>
        <s v="Test # 1616"/>
        <s v="Test # 1618"/>
        <s v="Test # 1673"/>
        <s v="Test # 1693"/>
        <s v="Test # 1697"/>
        <s v="Test # 1720"/>
        <s v="Test # 1724"/>
        <s v="Test # 1725"/>
        <s v="Test # 1727"/>
        <s v="Test # 1741"/>
        <s v="Test # 1776"/>
        <s v="Test # 1778"/>
        <s v="Test # 1788"/>
        <s v="Test # 1823"/>
        <s v="Test # 1833"/>
        <s v="Test # 1841"/>
        <s v="Test # 1849"/>
        <s v="Test # 1862"/>
        <s v="Test # 1884"/>
        <s v="Test # 1889"/>
        <s v="Test # 1892"/>
        <s v="Test # 1898"/>
        <s v="Test # 1915"/>
        <s v="Test # 1935"/>
        <s v="Test # 1937"/>
        <s v="Test # 1949"/>
        <s v="Test # 1950"/>
        <s v="Test # 1952"/>
        <s v="Test # 1968"/>
        <s v="Test # 1972"/>
        <s v="Test # 1973"/>
        <s v="Test # 1978"/>
        <s v="Test # 1987"/>
        <s v="Test # 2015"/>
        <s v="Test # 2017"/>
        <s v="Test # 2054"/>
        <s v="Test # 2055"/>
        <s v="Test # 2058"/>
        <s v="Test # 2074"/>
        <s v="Test # 2076"/>
        <s v="Test # 2081"/>
        <s v="Test # 2085"/>
        <s v="Test # 2101"/>
        <s v="Test # 2102"/>
        <s v="Test # 1136"/>
        <s v="Test # 1148"/>
        <s v="Test # 1177"/>
        <s v="Test # 1180"/>
        <s v="Test # 1184"/>
        <s v="Test # 1186"/>
        <s v="Test # 1206"/>
        <s v="Test # 1278"/>
        <s v="Test # 1327"/>
        <s v="Test # 1341"/>
        <s v="Test # 1347"/>
        <s v="Test # 1349"/>
        <s v="Test # 1363"/>
        <s v="Test # 1413"/>
        <s v="Test # 1425"/>
        <s v="Test # 1435"/>
        <s v="Test # 1442"/>
        <s v="Test # 1444"/>
        <s v="Test # 1476"/>
        <s v="Test # 1479"/>
        <s v="Test # 1481"/>
        <s v="Test # 1484"/>
        <s v="Test # 1486"/>
        <s v="Test # 1531"/>
        <s v="Test # 1549"/>
        <s v="Test # 1564"/>
        <s v="Test # 1601"/>
        <s v="Test # 1604"/>
        <s v="Test # 1610"/>
        <s v="Test # 1631"/>
        <s v="Test # 1633"/>
        <s v="Test # 1678"/>
        <s v="Test # 1695"/>
        <s v="Test # 1718"/>
        <s v="Test # 1743"/>
        <s v="Test # 1783"/>
        <s v="Test # 1791"/>
        <s v="Test # 1825"/>
        <s v="Test # 1827"/>
        <s v="Test # 1855"/>
        <s v="Test # 1857"/>
        <s v="Test # 1882"/>
        <s v="Test # 1886"/>
        <s v="Test # 1951"/>
        <s v="Test # 1964"/>
        <s v="Test # 1985"/>
        <s v="Test # 2000"/>
        <s v="Test # 2001"/>
        <s v="Test # 2003"/>
        <s v="Test # 2004"/>
        <s v="Test # 2025"/>
        <s v="Test # 2027"/>
        <s v="Test # 2029"/>
        <s v="Test # 2031"/>
        <s v="Test # 2062"/>
        <s v="Test # 2065"/>
        <s v="Test # 1127"/>
        <s v="Test # 1128"/>
        <s v="Test # 1130"/>
        <s v="Test # 1132"/>
        <s v="Test # 1138"/>
        <s v="Test # 1139"/>
        <s v="Test # 1149"/>
        <s v="Test # 1150"/>
        <s v="Test # 1181"/>
        <s v="Test # 1197"/>
        <s v="Test # 1200"/>
        <s v="Test # 1201"/>
        <s v="Test # 1209"/>
        <s v="Test # 1226"/>
        <s v="Test # 1229"/>
        <s v="Test # 1255"/>
        <s v="Test # 1277"/>
        <s v="Test # 1310"/>
        <s v="Test # 1328"/>
        <s v="Test # 1329"/>
        <s v="Test # 1350"/>
        <s v="Test # 1357"/>
        <s v="Test # 1361"/>
        <s v="Test # 1364"/>
        <s v="Test # 1365"/>
        <s v="Test # 1374"/>
        <s v="Test # 1376"/>
        <s v="Test # 1385"/>
        <s v="Test # 1390"/>
        <s v="Test # 1438"/>
        <s v="Test # 1445"/>
        <s v="Test # 1462"/>
        <s v="Test # 1465"/>
        <s v="Test # 1517"/>
        <s v="Test # 1569"/>
        <s v="Test # 1575"/>
        <s v="Test # 1578"/>
        <s v="Test # 1598"/>
        <s v="Test # 1602"/>
        <s v="Test # 1612"/>
        <s v="Test # 1614"/>
        <s v="Test # 1622"/>
        <s v="Test # 1660"/>
        <s v="Test # 1662"/>
        <s v="Test # 1671"/>
        <s v="Test # 1680"/>
        <s v="Test # 1722"/>
        <s v="Test # 1738"/>
        <s v="Test # 1775"/>
        <s v="Test # 1781"/>
        <s v="Test # 1782"/>
        <s v="Test # 1785"/>
        <s v="Test # 1832"/>
        <s v="Test # 1840"/>
        <s v="Test # 1842"/>
        <s v="Test # 1850"/>
        <s v="Test # 1863"/>
        <s v="Test # 1870"/>
        <s v="Test # 1887"/>
        <s v="Test # 1891"/>
        <s v="Test # 1901"/>
        <s v="Test # 1917"/>
        <s v="Test # 1918"/>
        <s v="Test # 1933"/>
        <s v="Test # 1966"/>
        <s v="Test # 1974"/>
        <s v="Test # 1975"/>
        <s v="Test # 1988"/>
        <s v="Test # 2019"/>
        <s v="Test # 2066"/>
      </sharedItems>
    </cacheField>
    <cacheField name="Result" numFmtId="0">
      <sharedItems count="3">
        <s v="Won"/>
        <s v="Loss"/>
        <s v="Drawn"/>
      </sharedItems>
    </cacheField>
    <cacheField name="year" numFmtId="0">
      <sharedItems containsSemiMixedTypes="0" containsString="0" containsNumber="1" containsInteger="1" minValue="1989" maxValue="2013" count="25">
        <n v="1990"/>
        <n v="1993"/>
        <n v="1994"/>
        <n v="1995"/>
        <n v="1996"/>
        <n v="1998"/>
        <n v="1999"/>
        <n v="2000"/>
        <n v="2001"/>
        <n v="2002"/>
        <n v="2003"/>
        <n v="2004"/>
        <n v="2005"/>
        <n v="2006"/>
        <n v="2007"/>
        <n v="2008"/>
        <n v="2009"/>
        <n v="2010"/>
        <n v="2011"/>
        <n v="2012"/>
        <n v="2013"/>
        <n v="1991"/>
        <n v="1992"/>
        <n v="1997"/>
        <n v="1989"/>
      </sharedItems>
    </cacheField>
    <cacheField name="Quarters" numFmtId="0" databaseField="0">
      <fieldGroup base="5">
        <rangePr groupBy="quarters" startDate="1989-11-15T00:00:00" endDate="2013-11-15T00:00:00"/>
        <groupItems count="6">
          <s v="&lt;11/15/1989"/>
          <s v="Qtr1"/>
          <s v="Qtr2"/>
          <s v="Qtr3"/>
          <s v="Qtr4"/>
          <s v="&gt;11/15/2013"/>
        </groupItems>
      </fieldGroup>
    </cacheField>
    <cacheField name="Years" numFmtId="0" databaseField="0">
      <fieldGroup base="5">
        <rangePr groupBy="years" startDate="1989-11-15T00:00:00" endDate="2013-11-15T00:00:00"/>
        <groupItems count="27">
          <s v="&lt;11/15/1989"/>
          <s v="1989"/>
          <s v="1990"/>
          <s v="1991"/>
          <s v="1992"/>
          <s v="1993"/>
          <s v="1994"/>
          <s v="1995"/>
          <s v="1996"/>
          <s v="1997"/>
          <s v="1998"/>
          <s v="1999"/>
          <s v="2000"/>
          <s v="2001"/>
          <s v="2002"/>
          <s v="2003"/>
          <s v="2004"/>
          <s v="2005"/>
          <s v="2006"/>
          <s v="2007"/>
          <s v="2008"/>
          <s v="2009"/>
          <s v="2010"/>
          <s v="2011"/>
          <s v="2012"/>
          <s v="2013"/>
          <s v="&gt;11/15/2013"/>
        </groupItems>
      </fieldGroup>
    </cacheField>
  </cacheFields>
  <extLst>
    <ext xmlns:x14="http://schemas.microsoft.com/office/spreadsheetml/2009/9/main" uri="{725AE2AE-9491-48be-B2B4-4EB974FC3084}">
      <x14:pivotCacheDefinition pivotCacheId="152667910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kha Singh" refreshedDate="43975.042768634259" createdVersion="6" refreshedVersion="6" minRefreshableVersion="3" recordCount="463" xr:uid="{4B3B8B88-3E36-49D8-A932-97D2E4A6F69B}">
  <cacheSource type="worksheet">
    <worksheetSource name="sachin_odi"/>
  </cacheSource>
  <cacheFields count="13">
    <cacheField name="batting_score" numFmtId="0">
      <sharedItems count="153">
        <s v="0"/>
        <s v="36"/>
        <s v="10"/>
        <s v="20"/>
        <s v="19"/>
        <s v="31"/>
        <s v="53"/>
        <s v="30"/>
        <s v="DNB"/>
        <s v="4"/>
        <s v="52*"/>
        <s v="22"/>
        <s v="11*"/>
        <s v="49"/>
        <s v="62"/>
        <s v="1"/>
        <s v="57"/>
        <s v="48"/>
        <s v="21"/>
        <s v="77"/>
        <s v="57*"/>
        <s v="69"/>
        <s v="35"/>
        <s v="11"/>
        <s v="54*"/>
        <s v="81"/>
        <s v="84"/>
        <s v="14"/>
        <s v="39"/>
        <s v="15"/>
        <s v="32"/>
        <s v="23"/>
        <s v="82*"/>
        <s v="3"/>
        <s v="24"/>
        <s v="5"/>
        <s v="34"/>
        <s v="8*"/>
        <s v="25"/>
        <s v="26*"/>
        <s v="2"/>
        <s v="28*"/>
        <s v="52"/>
        <s v="82"/>
        <s v="63"/>
        <s v="40"/>
        <s v="73"/>
        <s v="6"/>
        <s v="110"/>
        <s v="8"/>
        <s v="115"/>
        <s v="66"/>
        <s v="54"/>
        <s v="88"/>
        <s v="105"/>
        <s v="13"/>
        <s v="37"/>
        <s v="47"/>
        <s v="112*"/>
        <s v="41"/>
        <s v="7"/>
        <s v="65"/>
        <s v="127*"/>
        <s v="70"/>
        <s v="90"/>
        <s v="137"/>
        <s v="28"/>
        <s v="100"/>
        <s v="118"/>
        <s v="17"/>
        <s v="89*"/>
        <s v="64"/>
        <s v="67"/>
        <s v="114"/>
        <s v="104"/>
        <s v="45"/>
        <s v="44"/>
        <s v="65*"/>
        <s v="9"/>
        <s v="117"/>
        <s v="TDNB"/>
        <s v="27"/>
        <s v="25*"/>
        <s v="51"/>
        <s v="91"/>
        <s v="95"/>
        <s v="80"/>
        <s v="38"/>
        <s v="143"/>
        <s v="134"/>
        <s v="33"/>
        <s v="18"/>
        <s v="100*"/>
        <s v="128"/>
        <s v="29"/>
        <s v="141"/>
        <s v="118*"/>
        <s v="124*"/>
        <s v="140*"/>
        <s v="16"/>
        <s v="120"/>
        <s v="85"/>
        <s v="186*"/>
        <s v="12"/>
        <s v="93"/>
        <s v="26"/>
        <s v="122"/>
        <s v="101"/>
        <s v="61"/>
        <s v="146"/>
        <s v="139"/>
        <s v="70*"/>
        <s v="81*"/>
        <s v="122*"/>
        <s v="68"/>
        <s v="87*"/>
        <s v="34*"/>
        <s v="105*"/>
        <s v="113"/>
        <s v="9*"/>
        <s v="7*"/>
        <s v="152"/>
        <s v="50"/>
        <s v="98"/>
        <s v="97"/>
        <s v="83"/>
        <s v="48*"/>
        <s v="89"/>
        <s v="102"/>
        <s v="86"/>
        <s v="78"/>
        <s v="74"/>
        <s v="123"/>
        <s v="67*"/>
        <s v="42"/>
        <s v="2*"/>
        <s v="141*"/>
        <s v="55"/>
        <s v="60"/>
        <s v="99"/>
        <s v="71"/>
        <s v="94"/>
        <s v="43"/>
        <s v="79"/>
        <s v="72"/>
        <s v="117*"/>
        <s v="163*"/>
        <s v="46"/>
        <s v="138"/>
        <s v="175"/>
        <s v="96*"/>
        <s v="200*"/>
        <s v="111"/>
      </sharedItems>
    </cacheField>
    <cacheField name="wickets" numFmtId="0">
      <sharedItems count="7">
        <s v="-"/>
        <s v="0"/>
        <s v="2"/>
        <s v="4"/>
        <s v="1"/>
        <s v="3"/>
        <s v="5"/>
      </sharedItems>
    </cacheField>
    <cacheField name="catches" numFmtId="0">
      <sharedItems count="5">
        <s v="0"/>
        <s v="1"/>
        <s v="2"/>
        <s v="-"/>
        <s v="4"/>
      </sharedItems>
    </cacheField>
    <cacheField name="stumps" numFmtId="0">
      <sharedItems/>
    </cacheField>
    <cacheField name="opposition" numFmtId="0">
      <sharedItems count="15">
        <s v="v Pakistan"/>
        <s v="v New Zealand"/>
        <s v="v Sri Lanka"/>
        <s v="v England"/>
        <s v="v Bangladesh"/>
        <s v="v West Indies"/>
        <s v="v South Africa"/>
        <s v="v Australia"/>
        <s v="v Zimbabwe"/>
        <s v="v U.A.E."/>
        <s v="v Kenya"/>
        <s v="v Netherlands"/>
        <s v="v Namibia"/>
        <s v="v Bermuda"/>
        <s v="v Ireland"/>
      </sharedItems>
    </cacheField>
    <cacheField name="ground" numFmtId="0">
      <sharedItems count="90">
        <s v="Gujranwala"/>
        <s v="Dunedin"/>
        <s v="Wellington"/>
        <s v="Sharjah"/>
        <s v="Leeds"/>
        <s v="Nottingham"/>
        <s v="Nagpur"/>
        <s v="Pune"/>
        <s v="Margao"/>
        <s v="Chandigarh"/>
        <s v="Cuttack"/>
        <s v="Kolkata"/>
        <s v="Gwalior"/>
        <s v="New Delhi"/>
        <s v="Perth"/>
        <s v="Hobart"/>
        <s v="Adelaide"/>
        <s v="Brisbane"/>
        <s v="Sydney"/>
        <s v="Melbourne"/>
        <s v="Mackay"/>
        <s v="Hamilton"/>
        <s v="Harare"/>
        <s v="Cape Town"/>
        <s v="Port Elizabeth"/>
        <s v="Centurion"/>
        <s v="Johannesburg"/>
        <s v="Bloemfontein"/>
        <s v="Durban"/>
        <s v="East London"/>
        <s v="Jaipur"/>
        <s v="Bangalore"/>
        <s v="Jamshedpur"/>
        <s v="Faridabad"/>
        <s v="Guwahati"/>
        <s v="Colombo (RPS)"/>
        <s v="Moratuwa"/>
        <s v="Kanpur"/>
        <s v="Ahmedabad"/>
        <s v="Indore"/>
        <s v="Mohali"/>
        <s v="Rajkot"/>
        <s v="Hyderabad (Deccan)"/>
        <s v="Jalandhar"/>
        <s v="Napier"/>
        <s v="Auckland"/>
        <s v="Christchurch"/>
        <s v="Colombo (SSC)"/>
        <s v="Mumbai"/>
        <s v="Chennai"/>
        <s v="Vadodara"/>
        <s v="Delhi"/>
        <s v="Visakhapatnam"/>
        <s v="Amritsar"/>
        <s v="Mumbai (BS)"/>
        <s v="Singapore"/>
        <s v="The Oval"/>
        <s v="Manchester"/>
        <s v="Toronto"/>
        <s v="Paarl"/>
        <s v="Benoni"/>
        <s v="Bulawayo"/>
        <s v="Port of Spain"/>
        <s v="Kingstown"/>
        <s v="Bridgetown"/>
        <s v="Hyderabad (Sind)"/>
        <s v="Karachi"/>
        <s v="Lahore"/>
        <s v="Dhaka"/>
        <s v="Kochi"/>
        <s v="Taupo"/>
        <s v="Hove"/>
        <s v="Bristol"/>
        <s v="Taunton"/>
        <s v="Birmingham"/>
        <s v="Galle"/>
        <s v="Nairobi (Gym)"/>
        <s v="Jodhpur"/>
        <s v="Lord's"/>
        <s v="Chester-le-Street"/>
        <s v="Pietermaritzburg"/>
        <s v="Rawalpindi"/>
        <s v="Peshawar"/>
        <s v="Dambulla"/>
        <s v="Chittagong"/>
        <s v="Multan"/>
        <s v="Kuala Lumpur"/>
        <s v="Belfast"/>
        <s v="Southampton"/>
        <s v="Canberra"/>
      </sharedItems>
    </cacheField>
    <cacheField name="date" numFmtId="14">
      <sharedItems containsSemiMixedTypes="0" containsNonDate="0" containsDate="1" containsString="0" minDate="1989-12-18T00:00:00" maxDate="2012-03-19T00:00:00" count="463">
        <d v="1989-12-18T00:00:00"/>
        <d v="1990-03-01T00:00:00"/>
        <d v="1990-03-06T00:00:00"/>
        <d v="1990-04-25T00:00:00"/>
        <d v="1990-04-27T00:00:00"/>
        <d v="1990-07-18T00:00:00"/>
        <d v="1990-07-20T00:00:00"/>
        <d v="1990-12-01T00:00:00"/>
        <d v="1990-12-05T00:00:00"/>
        <d v="1990-12-08T00:00:00"/>
        <d v="1990-12-25T00:00:00"/>
        <d v="1990-12-28T00:00:00"/>
        <d v="1991-01-04T00:00:00"/>
        <d v="1991-10-18T00:00:00"/>
        <d v="1991-10-19T00:00:00"/>
        <d v="1991-10-22T00:00:00"/>
        <d v="1991-10-23T00:00:00"/>
        <d v="1991-10-25T00:00:00"/>
        <d v="1991-11-10T00:00:00"/>
        <d v="1991-11-12T00:00:00"/>
        <d v="1991-11-14T00:00:00"/>
        <d v="1991-12-06T00:00:00"/>
        <d v="1991-12-08T00:00:00"/>
        <d v="1991-12-10T00:00:00"/>
        <d v="1991-12-14T00:00:00"/>
        <d v="1991-12-15T00:00:00"/>
        <d v="1992-01-11T00:00:00"/>
        <d v="1992-01-14T00:00:00"/>
        <d v="1992-01-16T00:00:00"/>
        <d v="1992-01-18T00:00:00"/>
        <d v="1992-01-20T00:00:00"/>
        <d v="1992-02-22T00:00:00"/>
        <d v="1992-02-28T00:00:00"/>
        <d v="1992-03-01T00:00:00"/>
        <d v="1992-03-04T00:00:00"/>
        <d v="1992-03-07T00:00:00"/>
        <d v="1992-03-10T00:00:00"/>
        <d v="1992-03-12T00:00:00"/>
        <d v="1992-03-15T00:00:00"/>
        <d v="1992-10-25T00:00:00"/>
        <d v="1992-12-07T00:00:00"/>
        <d v="1992-12-09T00:00:00"/>
        <d v="1992-12-11T00:00:00"/>
        <d v="1992-12-13T00:00:00"/>
        <d v="1992-12-15T00:00:00"/>
        <d v="1992-12-17T00:00:00"/>
        <d v="1992-12-19T00:00:00"/>
        <d v="1993-01-18T00:00:00"/>
        <d v="1993-01-21T00:00:00"/>
        <d v="1993-02-26T00:00:00"/>
        <d v="1993-03-01T00:00:00"/>
        <d v="1993-03-04T00:00:00"/>
        <d v="1993-03-05T00:00:00"/>
        <d v="1993-03-19T00:00:00"/>
        <d v="1993-03-22T00:00:00"/>
        <d v="1993-03-25T00:00:00"/>
        <d v="1993-07-25T00:00:00"/>
        <d v="1993-08-12T00:00:00"/>
        <d v="1993-08-14T00:00:00"/>
        <d v="1993-11-07T00:00:00"/>
        <d v="1993-11-16T00:00:00"/>
        <d v="1993-11-18T00:00:00"/>
        <d v="1993-11-22T00:00:00"/>
        <d v="1993-11-24T00:00:00"/>
        <d v="1993-11-27T00:00:00"/>
        <d v="1994-02-15T00:00:00"/>
        <d v="1994-02-18T00:00:00"/>
        <d v="1994-02-20T00:00:00"/>
        <d v="1994-03-25T00:00:00"/>
        <d v="1994-03-27T00:00:00"/>
        <d v="1994-03-30T00:00:00"/>
        <d v="1994-04-02T00:00:00"/>
        <d v="1994-04-13T00:00:00"/>
        <d v="1994-04-15T00:00:00"/>
        <d v="1994-04-19T00:00:00"/>
        <d v="1994-04-22T00:00:00"/>
        <d v="1994-09-04T00:00:00"/>
        <d v="1994-09-05T00:00:00"/>
        <d v="1994-09-09T00:00:00"/>
        <d v="1994-09-17T00:00:00"/>
        <d v="1994-10-17T00:00:00"/>
        <d v="1994-10-20T00:00:00"/>
        <d v="1994-10-23T00:00:00"/>
        <d v="1994-10-28T00:00:00"/>
        <d v="1994-10-30T00:00:00"/>
        <d v="1994-11-03T00:00:00"/>
        <d v="1994-11-05T00:00:00"/>
        <d v="1994-11-07T00:00:00"/>
        <d v="1994-11-09T00:00:00"/>
        <d v="1994-11-11T00:00:00"/>
        <d v="1995-02-16T00:00:00"/>
        <d v="1995-02-18T00:00:00"/>
        <d v="1995-02-22T00:00:00"/>
        <d v="1995-04-05T00:00:00"/>
        <d v="1995-04-07T00:00:00"/>
        <d v="1995-04-09T00:00:00"/>
        <d v="1995-04-14T00:00:00"/>
        <d v="1995-11-15T00:00:00"/>
        <d v="1995-11-18T00:00:00"/>
        <d v="1995-11-24T00:00:00"/>
        <d v="1995-11-26T00:00:00"/>
        <d v="1995-11-29T00:00:00"/>
        <d v="1996-02-18T00:00:00"/>
        <d v="1996-02-21T00:00:00"/>
        <d v="1996-02-27T00:00:00"/>
        <d v="1996-03-02T00:00:00"/>
        <d v="1996-03-06T00:00:00"/>
        <d v="1996-03-09T00:00:00"/>
        <d v="1996-03-13T00:00:00"/>
        <d v="1996-04-03T00:00:00"/>
        <d v="1996-04-05T00:00:00"/>
        <d v="1996-04-12T00:00:00"/>
        <d v="1996-04-14T00:00:00"/>
        <d v="1996-04-15T00:00:00"/>
        <d v="1996-04-17T00:00:00"/>
        <d v="1996-04-19T00:00:00"/>
        <d v="1996-05-23T00:00:00"/>
        <d v="1996-05-25T00:00:00"/>
        <d v="1996-05-26T00:00:00"/>
        <d v="1996-08-28T00:00:00"/>
        <d v="1996-09-01T00:00:00"/>
        <d v="1996-09-06T00:00:00"/>
        <d v="1996-09-16T00:00:00"/>
        <d v="1996-09-17T00:00:00"/>
        <d v="1996-09-18T00:00:00"/>
        <d v="1996-09-21T00:00:00"/>
        <d v="1996-09-23T00:00:00"/>
        <d v="1996-10-17T00:00:00"/>
        <d v="1996-10-21T00:00:00"/>
        <d v="1996-10-23T00:00:00"/>
        <d v="1996-10-29T00:00:00"/>
        <d v="1996-11-03T00:00:00"/>
        <d v="1996-11-06T00:00:00"/>
        <d v="1996-12-14T00:00:00"/>
        <d v="1997-01-23T00:00:00"/>
        <d v="1997-01-27T00:00:00"/>
        <d v="1997-02-02T00:00:00"/>
        <d v="1997-02-04T00:00:00"/>
        <d v="1997-02-07T00:00:00"/>
        <d v="1997-02-09T00:00:00"/>
        <d v="1997-02-12T00:00:00"/>
        <d v="1997-02-13T00:00:00"/>
        <d v="1997-02-15T00:00:00"/>
        <d v="1997-04-26T00:00:00"/>
        <d v="1997-04-27T00:00:00"/>
        <d v="1997-04-30T00:00:00"/>
        <d v="1997-05-03T00:00:00"/>
        <d v="1997-05-14T00:00:00"/>
        <d v="1997-05-17T00:00:00"/>
        <d v="1997-05-21T00:00:00"/>
        <d v="1997-07-18T00:00:00"/>
        <d v="1997-07-20T00:00:00"/>
        <d v="1997-07-24T00:00:00"/>
        <d v="1997-07-26T00:00:00"/>
        <d v="1997-08-17T00:00:00"/>
        <d v="1997-08-20T00:00:00"/>
        <d v="1997-08-23T00:00:00"/>
        <d v="1997-08-24T00:00:00"/>
        <d v="1997-09-13T00:00:00"/>
        <d v="1997-09-14T00:00:00"/>
        <d v="1997-09-17T00:00:00"/>
        <d v="1997-09-18T00:00:00"/>
        <d v="1997-09-20T00:00:00"/>
        <d v="1997-09-21T00:00:00"/>
        <d v="1997-09-28T00:00:00"/>
        <d v="1997-09-30T00:00:00"/>
        <d v="1997-10-02T00:00:00"/>
        <d v="1997-12-11T00:00:00"/>
        <d v="1997-12-14T00:00:00"/>
        <d v="1997-12-16T00:00:00"/>
        <d v="1997-12-22T00:00:00"/>
        <d v="1997-12-25T00:00:00"/>
        <d v="1997-12-28T00:00:00"/>
        <d v="1998-01-10T00:00:00"/>
        <d v="1998-01-11T00:00:00"/>
        <d v="1998-01-14T00:00:00"/>
        <d v="1998-01-16T00:00:00"/>
        <d v="1998-01-18T00:00:00"/>
        <d v="1998-04-01T00:00:00"/>
        <d v="1998-04-05T00:00:00"/>
        <d v="1998-04-07T00:00:00"/>
        <d v="1998-04-09T00:00:00"/>
        <d v="1998-04-14T00:00:00"/>
        <d v="1998-04-17T00:00:00"/>
        <d v="1998-04-19T00:00:00"/>
        <d v="1998-04-20T00:00:00"/>
        <d v="1998-04-22T00:00:00"/>
        <d v="1998-04-24T00:00:00"/>
        <d v="1998-05-25T00:00:00"/>
        <d v="1998-05-28T00:00:00"/>
        <d v="1998-05-31T00:00:00"/>
        <d v="1998-06-19T00:00:00"/>
        <d v="1998-06-23T00:00:00"/>
        <d v="1998-07-01T00:00:00"/>
        <d v="1998-07-03T00:00:00"/>
        <d v="1998-07-07T00:00:00"/>
        <d v="1998-09-20T00:00:00"/>
        <d v="1998-09-26T00:00:00"/>
        <d v="1998-09-27T00:00:00"/>
        <d v="1998-09-30T00:00:00"/>
        <d v="1998-10-28T00:00:00"/>
        <d v="1998-10-31T00:00:00"/>
        <d v="1998-11-06T00:00:00"/>
        <d v="1998-11-08T00:00:00"/>
        <d v="1998-11-09T00:00:00"/>
        <d v="1998-11-11T00:00:00"/>
        <d v="1998-11-13T00:00:00"/>
        <d v="1999-01-09T00:00:00"/>
        <d v="1999-01-12T00:00:00"/>
        <d v="1999-01-14T00:00:00"/>
        <d v="1999-01-16T00:00:00"/>
        <d v="1999-05-15T00:00:00"/>
        <d v="1999-05-23T00:00:00"/>
        <d v="1999-05-26T00:00:00"/>
        <d v="1999-05-29T00:00:00"/>
        <d v="1999-06-04T00:00:00"/>
        <d v="1999-06-08T00:00:00"/>
        <d v="1999-06-12T00:00:00"/>
        <d v="1999-08-23T00:00:00"/>
        <d v="1999-08-25T00:00:00"/>
        <d v="1999-08-29T00:00:00"/>
        <d v="1999-09-04T00:00:00"/>
        <d v="1999-09-07T00:00:00"/>
        <d v="1999-09-08T00:00:00"/>
        <d v="1999-11-05T00:00:00"/>
        <d v="1999-11-08T00:00:00"/>
        <d v="1999-11-11T00:00:00"/>
        <d v="1999-11-14T00:00:00"/>
        <d v="1999-11-17T00:00:00"/>
        <d v="2000-01-10T00:00:00"/>
        <d v="2000-01-12T00:00:00"/>
        <d v="2000-01-14T00:00:00"/>
        <d v="2000-01-21T00:00:00"/>
        <d v="2000-01-25T00:00:00"/>
        <d v="2000-01-26T00:00:00"/>
        <d v="2000-01-28T00:00:00"/>
        <d v="2000-01-30T00:00:00"/>
        <d v="2000-03-09T00:00:00"/>
        <d v="2000-03-12T00:00:00"/>
        <d v="2000-03-15T00:00:00"/>
        <d v="2000-03-17T00:00:00"/>
        <d v="2000-03-19T00:00:00"/>
        <d v="2000-03-22T00:00:00"/>
        <d v="2000-03-23T00:00:00"/>
        <d v="2000-03-26T00:00:00"/>
        <d v="2000-03-27T00:00:00"/>
        <d v="2000-05-30T00:00:00"/>
        <d v="2000-06-01T00:00:00"/>
        <d v="2000-06-03T00:00:00"/>
        <d v="2000-10-03T00:00:00"/>
        <d v="2000-10-07T00:00:00"/>
        <d v="2000-10-13T00:00:00"/>
        <d v="2000-10-15T00:00:00"/>
        <d v="2000-10-20T00:00:00"/>
        <d v="2000-10-22T00:00:00"/>
        <d v="2000-10-26T00:00:00"/>
        <d v="2000-10-27T00:00:00"/>
        <d v="2000-10-29T00:00:00"/>
        <d v="2000-12-02T00:00:00"/>
        <d v="2000-12-05T00:00:00"/>
        <d v="2000-12-08T00:00:00"/>
        <d v="2000-12-11T00:00:00"/>
        <d v="2000-12-14T00:00:00"/>
        <d v="2001-03-25T00:00:00"/>
        <d v="2001-03-28T00:00:00"/>
        <d v="2001-03-31T00:00:00"/>
        <d v="2001-04-03T00:00:00"/>
        <d v="2001-04-06T00:00:00"/>
        <d v="2001-06-24T00:00:00"/>
        <d v="2001-06-27T00:00:00"/>
        <d v="2001-06-30T00:00:00"/>
        <d v="2001-07-04T00:00:00"/>
        <d v="2001-07-07T00:00:00"/>
        <d v="2001-10-05T00:00:00"/>
        <d v="2001-10-10T00:00:00"/>
        <d v="2001-10-12T00:00:00"/>
        <d v="2001-10-17T00:00:00"/>
        <d v="2001-10-19T00:00:00"/>
        <d v="2001-10-24T00:00:00"/>
        <d v="2001-10-26T00:00:00"/>
        <d v="2002-01-19T00:00:00"/>
        <d v="2002-01-22T00:00:00"/>
        <d v="2002-01-25T00:00:00"/>
        <d v="2002-01-28T00:00:00"/>
        <d v="2002-01-31T00:00:00"/>
        <d v="2002-02-03T00:00:00"/>
        <d v="2002-05-29T00:00:00"/>
        <d v="2002-06-02T00:00:00"/>
        <d v="2002-06-29T00:00:00"/>
        <d v="2002-06-30T00:00:00"/>
        <d v="2002-07-04T00:00:00"/>
        <d v="2002-07-06T00:00:00"/>
        <d v="2002-07-09T00:00:00"/>
        <d v="2002-07-11T00:00:00"/>
        <d v="2002-07-13T00:00:00"/>
        <d v="2002-09-14T00:00:00"/>
        <d v="2002-09-22T00:00:00"/>
        <d v="2002-09-25T00:00:00"/>
        <d v="2002-09-29T00:00:00"/>
        <d v="2002-09-30T00:00:00"/>
        <d v="2003-01-08T00:00:00"/>
        <d v="2003-01-11T00:00:00"/>
        <d v="2003-01-14T00:00:00"/>
        <d v="2003-02-12T00:00:00"/>
        <d v="2003-02-15T00:00:00"/>
        <d v="2003-02-19T00:00:00"/>
        <d v="2003-02-23T00:00:00"/>
        <d v="2003-02-26T00:00:00"/>
        <d v="2003-03-01T00:00:00"/>
        <d v="2003-03-07T00:00:00"/>
        <d v="2003-03-10T00:00:00"/>
        <d v="2003-03-14T00:00:00"/>
        <d v="2003-03-20T00:00:00"/>
        <d v="2003-03-23T00:00:00"/>
        <d v="2003-10-23T00:00:00"/>
        <d v="2003-10-26T00:00:00"/>
        <d v="2003-11-01T00:00:00"/>
        <d v="2003-11-06T00:00:00"/>
        <d v="2003-11-12T00:00:00"/>
        <d v="2003-11-15T00:00:00"/>
        <d v="2003-11-18T00:00:00"/>
        <d v="2004-01-09T00:00:00"/>
        <d v="2004-01-14T00:00:00"/>
        <d v="2004-01-18T00:00:00"/>
        <d v="2004-02-01T00:00:00"/>
        <d v="2004-02-03T00:00:00"/>
        <d v="2004-02-06T00:00:00"/>
        <d v="2004-02-08T00:00:00"/>
        <d v="2004-03-13T00:00:00"/>
        <d v="2004-03-16T00:00:00"/>
        <d v="2004-03-19T00:00:00"/>
        <d v="2004-03-21T00:00:00"/>
        <d v="2004-03-24T00:00:00"/>
        <d v="2004-07-16T00:00:00"/>
        <d v="2004-07-18T00:00:00"/>
        <d v="2004-07-21T00:00:00"/>
        <d v="2004-07-25T00:00:00"/>
        <d v="2004-07-27T00:00:00"/>
        <d v="2004-08-01T00:00:00"/>
        <d v="2004-11-13T00:00:00"/>
        <d v="2004-12-23T00:00:00"/>
        <d v="2004-12-27T00:00:00"/>
        <d v="2005-04-02T00:00:00"/>
        <d v="2005-04-05T00:00:00"/>
        <d v="2005-04-09T00:00:00"/>
        <d v="2005-04-12T00:00:00"/>
        <d v="2005-04-15T00:00:00"/>
        <d v="2005-04-17T00:00:00"/>
        <d v="2005-10-25T00:00:00"/>
        <d v="2005-10-28T00:00:00"/>
        <d v="2005-10-31T00:00:00"/>
        <d v="2005-11-03T00:00:00"/>
        <d v="2005-11-09T00:00:00"/>
        <d v="2005-11-12T00:00:00"/>
        <d v="2005-11-16T00:00:00"/>
        <d v="2005-11-19T00:00:00"/>
        <d v="2005-11-25T00:00:00"/>
        <d v="2005-11-28T00:00:00"/>
        <d v="2006-02-06T00:00:00"/>
        <d v="2006-02-11T00:00:00"/>
        <d v="2006-02-13T00:00:00"/>
        <d v="2006-02-16T00:00:00"/>
        <d v="2006-08-18T00:00:00"/>
        <d v="2006-09-14T00:00:00"/>
        <d v="2006-09-16T00:00:00"/>
        <d v="2006-09-20T00:00:00"/>
        <d v="2006-09-22T00:00:00"/>
        <d v="2006-10-15T00:00:00"/>
        <d v="2006-10-26T00:00:00"/>
        <d v="2006-10-29T00:00:00"/>
        <d v="2006-11-22T00:00:00"/>
        <d v="2006-11-26T00:00:00"/>
        <d v="2006-11-29T00:00:00"/>
        <d v="2006-12-03T00:00:00"/>
        <d v="2007-01-21T00:00:00"/>
        <d v="2007-01-24T00:00:00"/>
        <d v="2007-01-27T00:00:00"/>
        <d v="2007-01-31T00:00:00"/>
        <d v="2007-02-08T00:00:00"/>
        <d v="2007-02-11T00:00:00"/>
        <d v="2007-02-14T00:00:00"/>
        <d v="2007-03-17T00:00:00"/>
        <d v="2007-03-19T00:00:00"/>
        <d v="2007-03-23T00:00:00"/>
        <d v="2007-06-23T00:00:00"/>
        <d v="2007-06-26T00:00:00"/>
        <d v="2007-06-29T00:00:00"/>
        <d v="2007-07-01T00:00:00"/>
        <d v="2007-08-21T00:00:00"/>
        <d v="2007-08-24T00:00:00"/>
        <d v="2007-08-27T00:00:00"/>
        <d v="2007-08-30T00:00:00"/>
        <d v="2007-09-02T00:00:00"/>
        <d v="2007-09-05T00:00:00"/>
        <d v="2007-09-08T00:00:00"/>
        <d v="2007-09-29T00:00:00"/>
        <d v="2007-10-02T00:00:00"/>
        <d v="2007-10-05T00:00:00"/>
        <d v="2007-10-08T00:00:00"/>
        <d v="2007-10-11T00:00:00"/>
        <d v="2007-10-14T00:00:00"/>
        <d v="2007-10-17T00:00:00"/>
        <d v="2007-11-05T00:00:00"/>
        <d v="2007-11-08T00:00:00"/>
        <d v="2007-11-11T00:00:00"/>
        <d v="2007-11-15T00:00:00"/>
        <d v="2007-11-18T00:00:00"/>
        <d v="2008-02-03T00:00:00"/>
        <d v="2008-02-05T00:00:00"/>
        <d v="2008-02-10T00:00:00"/>
        <d v="2008-02-12T00:00:00"/>
        <d v="2008-02-17T00:00:00"/>
        <d v="2008-02-19T00:00:00"/>
        <d v="2008-02-24T00:00:00"/>
        <d v="2008-02-26T00:00:00"/>
        <d v="2008-03-02T00:00:00"/>
        <d v="2008-03-04T00:00:00"/>
        <d v="2008-11-23T00:00:00"/>
        <d v="2008-11-26T00:00:00"/>
        <d v="2009-01-28T00:00:00"/>
        <d v="2009-01-31T00:00:00"/>
        <d v="2009-02-03T00:00:00"/>
        <d v="2009-03-03T00:00:00"/>
        <d v="2009-03-06T00:00:00"/>
        <d v="2009-03-08T00:00:00"/>
        <d v="2009-09-11T00:00:00"/>
        <d v="2009-09-12T00:00:00"/>
        <d v="2009-09-14T00:00:00"/>
        <d v="2009-09-26T00:00:00"/>
        <d v="2009-09-28T00:00:00"/>
        <d v="2009-10-25T00:00:00"/>
        <d v="2009-10-28T00:00:00"/>
        <d v="2009-10-31T00:00:00"/>
        <d v="2009-11-02T00:00:00"/>
        <d v="2009-11-05T00:00:00"/>
        <d v="2009-11-08T00:00:00"/>
        <d v="2009-12-15T00:00:00"/>
        <d v="2009-12-18T00:00:00"/>
        <d v="2009-12-21T00:00:00"/>
        <d v="2009-12-24T00:00:00"/>
        <d v="2010-02-21T00:00:00"/>
        <d v="2010-02-24T00:00:00"/>
        <d v="2011-01-12T00:00:00"/>
        <d v="2011-01-15T00:00:00"/>
        <d v="2011-02-19T00:00:00"/>
        <d v="2011-02-27T00:00:00"/>
        <d v="2011-03-06T00:00:00"/>
        <d v="2011-03-09T00:00:00"/>
        <d v="2011-03-12T00:00:00"/>
        <d v="2011-03-20T00:00:00"/>
        <d v="2011-03-24T00:00:00"/>
        <d v="2011-03-30T00:00:00"/>
        <d v="2011-04-02T00:00:00"/>
        <d v="2012-02-05T00:00:00"/>
        <d v="2012-02-08T00:00:00"/>
        <d v="2012-02-14T00:00:00"/>
        <d v="2012-02-19T00:00:00"/>
        <d v="2012-02-21T00:00:00"/>
        <d v="2012-02-26T00:00:00"/>
        <d v="2012-02-28T00:00:00"/>
        <d v="2012-03-13T00:00:00"/>
        <d v="2012-03-16T00:00:00"/>
        <d v="2012-03-18T00:00:00"/>
      </sharedItems>
      <fieldGroup par="12" base="6">
        <rangePr groupBy="months" startDate="1989-12-18T00:00:00" endDate="2012-03-19T00:00:00"/>
        <groupItems count="14">
          <s v="&lt;12/18/1989"/>
          <s v="Jan"/>
          <s v="Feb"/>
          <s v="Mar"/>
          <s v="Apr"/>
          <s v="May"/>
          <s v="Jun"/>
          <s v="Jul"/>
          <s v="Aug"/>
          <s v="Sep"/>
          <s v="Oct"/>
          <s v="Nov"/>
          <s v="Dec"/>
          <s v="&gt;3/19/2012"/>
        </groupItems>
      </fieldGroup>
    </cacheField>
    <cacheField name="match_result" numFmtId="0">
      <sharedItems/>
    </cacheField>
    <cacheField name="result_margin" numFmtId="0">
      <sharedItems/>
    </cacheField>
    <cacheField name="toss" numFmtId="0">
      <sharedItems count="2">
        <s v="won"/>
        <s v="lost"/>
      </sharedItems>
    </cacheField>
    <cacheField name="Year" numFmtId="0">
      <sharedItems containsSemiMixedTypes="0" containsString="0" containsNumber="1" containsInteger="1" minValue="1989" maxValue="2012" count="24">
        <n v="1989"/>
        <n v="1990"/>
        <n v="1991"/>
        <n v="1992"/>
        <n v="1993"/>
        <n v="1994"/>
        <n v="1995"/>
        <n v="1996"/>
        <n v="1997"/>
        <n v="1998"/>
        <n v="1999"/>
        <n v="2000"/>
        <n v="2001"/>
        <n v="2002"/>
        <n v="2003"/>
        <n v="2004"/>
        <n v="2005"/>
        <n v="2006"/>
        <n v="2007"/>
        <n v="2008"/>
        <n v="2009"/>
        <n v="2010"/>
        <n v="2011"/>
        <n v="2012"/>
      </sharedItems>
    </cacheField>
    <cacheField name="Quarters" numFmtId="0" databaseField="0">
      <fieldGroup base="6">
        <rangePr groupBy="quarters" startDate="1989-12-18T00:00:00" endDate="2012-03-19T00:00:00"/>
        <groupItems count="6">
          <s v="&lt;12/18/1989"/>
          <s v="Qtr1"/>
          <s v="Qtr2"/>
          <s v="Qtr3"/>
          <s v="Qtr4"/>
          <s v="&gt;3/19/2012"/>
        </groupItems>
      </fieldGroup>
    </cacheField>
    <cacheField name="Years" numFmtId="0" databaseField="0">
      <fieldGroup base="6">
        <rangePr groupBy="years" startDate="1989-12-18T00:00:00" endDate="2012-03-19T00:00:00"/>
        <groupItems count="26">
          <s v="&lt;12/18/1989"/>
          <s v="1989"/>
          <s v="1990"/>
          <s v="1991"/>
          <s v="1992"/>
          <s v="1993"/>
          <s v="1994"/>
          <s v="1995"/>
          <s v="1996"/>
          <s v="1997"/>
          <s v="1998"/>
          <s v="1999"/>
          <s v="2000"/>
          <s v="2001"/>
          <s v="2002"/>
          <s v="2003"/>
          <s v="2004"/>
          <s v="2005"/>
          <s v="2006"/>
          <s v="2007"/>
          <s v="2008"/>
          <s v="2009"/>
          <s v="2010"/>
          <s v="2011"/>
          <s v="2012"/>
          <s v="&gt;3/19/2012"/>
        </groupItems>
      </fieldGroup>
    </cacheField>
  </cacheFields>
  <extLst>
    <ext xmlns:x14="http://schemas.microsoft.com/office/spreadsheetml/2009/9/main" uri="{725AE2AE-9491-48be-B2B4-4EB974FC3084}">
      <x14:pivotCacheDefinition pivotCacheId="15390453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
  <r>
    <x v="0"/>
    <x v="0"/>
    <x v="0"/>
    <x v="0"/>
    <s v="Kolkata"/>
    <x v="0"/>
    <s v="Test # 1211"/>
    <x v="0"/>
    <x v="0"/>
  </r>
  <r>
    <x v="1"/>
    <x v="1"/>
    <x v="0"/>
    <x v="0"/>
    <s v="Kolkata"/>
    <x v="0"/>
    <s v="Test # 1211"/>
    <x v="0"/>
    <x v="0"/>
  </r>
  <r>
    <x v="2"/>
    <x v="2"/>
    <x v="1"/>
    <x v="0"/>
    <s v="Chennai"/>
    <x v="1"/>
    <s v="Test # 1213"/>
    <x v="0"/>
    <x v="0"/>
  </r>
  <r>
    <x v="3"/>
    <x v="3"/>
    <x v="0"/>
    <x v="0"/>
    <s v="Mumbai"/>
    <x v="2"/>
    <s v="Test # 1214"/>
    <x v="0"/>
    <x v="0"/>
  </r>
  <r>
    <x v="4"/>
    <x v="4"/>
    <x v="0"/>
    <x v="1"/>
    <s v="Delhi"/>
    <x v="3"/>
    <s v="Test # 1218"/>
    <x v="0"/>
    <x v="0"/>
  </r>
  <r>
    <x v="5"/>
    <x v="5"/>
    <x v="0"/>
    <x v="2"/>
    <s v="Colombo (SSC)"/>
    <x v="4"/>
    <s v="Test # 1228"/>
    <x v="0"/>
    <x v="0"/>
  </r>
  <r>
    <x v="6"/>
    <x v="6"/>
    <x v="1"/>
    <x v="2"/>
    <s v="Colombo (SSC)"/>
    <x v="4"/>
    <s v="Test # 1228"/>
    <x v="0"/>
    <x v="0"/>
  </r>
  <r>
    <x v="7"/>
    <x v="7"/>
    <x v="0"/>
    <x v="2"/>
    <s v="Lucknow"/>
    <x v="5"/>
    <s v="Test # 1244"/>
    <x v="0"/>
    <x v="1"/>
  </r>
  <r>
    <x v="8"/>
    <x v="8"/>
    <x v="0"/>
    <x v="2"/>
    <s v="Bengaluru"/>
    <x v="6"/>
    <s v="Test # 1245"/>
    <x v="0"/>
    <x v="1"/>
  </r>
  <r>
    <x v="9"/>
    <x v="9"/>
    <x v="0"/>
    <x v="2"/>
    <s v="Ahmedabad"/>
    <x v="7"/>
    <s v="Test # 1247"/>
    <x v="0"/>
    <x v="1"/>
  </r>
  <r>
    <x v="10"/>
    <x v="4"/>
    <x v="0"/>
    <x v="3"/>
    <s v="Mumbai"/>
    <x v="8"/>
    <s v="Test # 1274"/>
    <x v="0"/>
    <x v="1"/>
  </r>
  <r>
    <x v="11"/>
    <x v="3"/>
    <x v="1"/>
    <x v="3"/>
    <s v="Mumbai"/>
    <x v="8"/>
    <s v="Test # 1274"/>
    <x v="0"/>
    <x v="1"/>
  </r>
  <r>
    <x v="12"/>
    <x v="9"/>
    <x v="0"/>
    <x v="4"/>
    <s v="Bengaluru"/>
    <x v="9"/>
    <s v="Test # 1308"/>
    <x v="0"/>
    <x v="2"/>
  </r>
  <r>
    <x v="13"/>
    <x v="10"/>
    <x v="0"/>
    <x v="4"/>
    <s v="Bengaluru"/>
    <x v="9"/>
    <s v="Test # 1308"/>
    <x v="0"/>
    <x v="2"/>
  </r>
  <r>
    <x v="14"/>
    <x v="1"/>
    <x v="0"/>
    <x v="5"/>
    <s v="Delhi"/>
    <x v="10"/>
    <s v="Test # 1335"/>
    <x v="0"/>
    <x v="3"/>
  </r>
  <r>
    <x v="13"/>
    <x v="10"/>
    <x v="0"/>
    <x v="5"/>
    <s v="Delhi"/>
    <x v="10"/>
    <s v="Test # 1335"/>
    <x v="0"/>
    <x v="3"/>
  </r>
  <r>
    <x v="15"/>
    <x v="4"/>
    <x v="0"/>
    <x v="6"/>
    <s v="Ahmedabad"/>
    <x v="11"/>
    <s v="Test # 1338"/>
    <x v="0"/>
    <x v="3"/>
  </r>
  <r>
    <x v="16"/>
    <x v="9"/>
    <x v="0"/>
    <x v="6"/>
    <s v="Ahmedabad"/>
    <x v="11"/>
    <s v="Test # 1338"/>
    <x v="0"/>
    <x v="3"/>
  </r>
  <r>
    <x v="17"/>
    <x v="11"/>
    <x v="1"/>
    <x v="6"/>
    <s v="Kanpur"/>
    <x v="12"/>
    <s v="Test # 1344"/>
    <x v="0"/>
    <x v="3"/>
  </r>
  <r>
    <x v="18"/>
    <x v="11"/>
    <x v="0"/>
    <x v="6"/>
    <s v="Kanpur"/>
    <x v="12"/>
    <s v="Test # 1344"/>
    <x v="0"/>
    <x v="3"/>
  </r>
  <r>
    <x v="12"/>
    <x v="9"/>
    <x v="0"/>
    <x v="5"/>
    <s v="Chennai"/>
    <x v="13"/>
    <s v="Test # 1405"/>
    <x v="0"/>
    <x v="4"/>
  </r>
  <r>
    <x v="19"/>
    <x v="12"/>
    <x v="2"/>
    <x v="5"/>
    <s v="Chennai"/>
    <x v="13"/>
    <s v="Test # 1405"/>
    <x v="0"/>
    <x v="4"/>
  </r>
  <r>
    <x v="20"/>
    <x v="13"/>
    <x v="3"/>
    <x v="5"/>
    <s v="Kolkata"/>
    <x v="14"/>
    <s v="Test # 1409"/>
    <x v="0"/>
    <x v="4"/>
  </r>
  <r>
    <x v="9"/>
    <x v="9"/>
    <x v="0"/>
    <x v="7"/>
    <s v="Delhi"/>
    <x v="15"/>
    <s v="Test # 1443"/>
    <x v="0"/>
    <x v="5"/>
  </r>
  <r>
    <x v="21"/>
    <x v="11"/>
    <x v="0"/>
    <x v="7"/>
    <s v="Delhi"/>
    <x v="15"/>
    <s v="Test # 1443"/>
    <x v="0"/>
    <x v="5"/>
  </r>
  <r>
    <x v="22"/>
    <x v="14"/>
    <x v="0"/>
    <x v="4"/>
    <s v="Kanpur"/>
    <x v="16"/>
    <s v="Test # 1464"/>
    <x v="0"/>
    <x v="5"/>
  </r>
  <r>
    <x v="23"/>
    <x v="15"/>
    <x v="0"/>
    <x v="4"/>
    <s v="Kanpur"/>
    <x v="16"/>
    <s v="Test # 1464"/>
    <x v="0"/>
    <x v="5"/>
  </r>
  <r>
    <x v="24"/>
    <x v="9"/>
    <x v="0"/>
    <x v="8"/>
    <s v="Dhaka"/>
    <x v="17"/>
    <s v="Test # 1512"/>
    <x v="0"/>
    <x v="6"/>
  </r>
  <r>
    <x v="25"/>
    <x v="16"/>
    <x v="4"/>
    <x v="8"/>
    <s v="Dhaka"/>
    <x v="17"/>
    <s v="Test # 1512"/>
    <x v="0"/>
    <x v="6"/>
  </r>
  <r>
    <x v="26"/>
    <x v="17"/>
    <x v="0"/>
    <x v="1"/>
    <s v="Delhi"/>
    <x v="18"/>
    <s v="Test # 1515"/>
    <x v="0"/>
    <x v="6"/>
  </r>
  <r>
    <x v="27"/>
    <x v="15"/>
    <x v="0"/>
    <x v="1"/>
    <s v="Delhi"/>
    <x v="18"/>
    <s v="Test # 1515"/>
    <x v="0"/>
    <x v="6"/>
  </r>
  <r>
    <x v="14"/>
    <x v="1"/>
    <x v="0"/>
    <x v="5"/>
    <s v="Kolkata"/>
    <x v="19"/>
    <s v="Test # 1535"/>
    <x v="0"/>
    <x v="7"/>
  </r>
  <r>
    <x v="14"/>
    <x v="1"/>
    <x v="0"/>
    <x v="5"/>
    <s v="Kolkata"/>
    <x v="19"/>
    <s v="Test # 1535"/>
    <x v="0"/>
    <x v="7"/>
  </r>
  <r>
    <x v="28"/>
    <x v="8"/>
    <x v="3"/>
    <x v="5"/>
    <s v="Chennai"/>
    <x v="20"/>
    <s v="Test # 1539"/>
    <x v="0"/>
    <x v="7"/>
  </r>
  <r>
    <x v="29"/>
    <x v="14"/>
    <x v="0"/>
    <x v="5"/>
    <s v="Chennai"/>
    <x v="20"/>
    <s v="Test # 1539"/>
    <x v="0"/>
    <x v="7"/>
  </r>
  <r>
    <x v="30"/>
    <x v="13"/>
    <x v="0"/>
    <x v="1"/>
    <s v="Bulawayo"/>
    <x v="21"/>
    <s v="Test # 1548"/>
    <x v="0"/>
    <x v="7"/>
  </r>
  <r>
    <x v="18"/>
    <x v="11"/>
    <x v="0"/>
    <x v="1"/>
    <s v="Bulawayo"/>
    <x v="21"/>
    <s v="Test # 1548"/>
    <x v="0"/>
    <x v="7"/>
  </r>
  <r>
    <x v="31"/>
    <x v="18"/>
    <x v="0"/>
    <x v="0"/>
    <s v="Mohali"/>
    <x v="22"/>
    <s v="Test # 1574"/>
    <x v="0"/>
    <x v="7"/>
  </r>
  <r>
    <x v="25"/>
    <x v="16"/>
    <x v="4"/>
    <x v="0"/>
    <s v="Mohali"/>
    <x v="22"/>
    <s v="Test # 1574"/>
    <x v="0"/>
    <x v="7"/>
  </r>
  <r>
    <x v="32"/>
    <x v="19"/>
    <x v="0"/>
    <x v="1"/>
    <s v="Nagpur"/>
    <x v="23"/>
    <s v="Test # 1589"/>
    <x v="0"/>
    <x v="8"/>
  </r>
  <r>
    <x v="18"/>
    <x v="5"/>
    <x v="0"/>
    <x v="1"/>
    <s v="Delhi"/>
    <x v="24"/>
    <s v="Test # 1591"/>
    <x v="0"/>
    <x v="8"/>
  </r>
  <r>
    <x v="15"/>
    <x v="4"/>
    <x v="1"/>
    <x v="1"/>
    <s v="Delhi"/>
    <x v="24"/>
    <s v="Test # 1591"/>
    <x v="0"/>
    <x v="8"/>
  </r>
  <r>
    <x v="33"/>
    <x v="12"/>
    <x v="0"/>
    <x v="3"/>
    <s v="Port of Spain"/>
    <x v="25"/>
    <s v="Test # 1599"/>
    <x v="0"/>
    <x v="8"/>
  </r>
  <r>
    <x v="13"/>
    <x v="10"/>
    <x v="0"/>
    <x v="3"/>
    <s v="Port of Spain"/>
    <x v="25"/>
    <s v="Test # 1599"/>
    <x v="0"/>
    <x v="8"/>
  </r>
  <r>
    <x v="34"/>
    <x v="17"/>
    <x v="5"/>
    <x v="0"/>
    <s v="Leeds"/>
    <x v="26"/>
    <s v="Test # 1613"/>
    <x v="0"/>
    <x v="8"/>
  </r>
  <r>
    <x v="35"/>
    <x v="5"/>
    <x v="0"/>
    <x v="3"/>
    <s v="Mumbai"/>
    <x v="27"/>
    <s v="Test # 1616"/>
    <x v="0"/>
    <x v="8"/>
  </r>
  <r>
    <x v="36"/>
    <x v="5"/>
    <x v="0"/>
    <x v="3"/>
    <s v="Chennai"/>
    <x v="28"/>
    <s v="Test # 1618"/>
    <x v="0"/>
    <x v="8"/>
  </r>
  <r>
    <x v="37"/>
    <x v="10"/>
    <x v="0"/>
    <x v="3"/>
    <s v="Chennai"/>
    <x v="28"/>
    <s v="Test # 1618"/>
    <x v="0"/>
    <x v="8"/>
  </r>
  <r>
    <x v="38"/>
    <x v="10"/>
    <x v="0"/>
    <x v="5"/>
    <s v="Adelaide"/>
    <x v="29"/>
    <s v="Test # 1673"/>
    <x v="0"/>
    <x v="9"/>
  </r>
  <r>
    <x v="39"/>
    <x v="5"/>
    <x v="0"/>
    <x v="5"/>
    <s v="Adelaide"/>
    <x v="29"/>
    <s v="Test # 1673"/>
    <x v="0"/>
    <x v="9"/>
  </r>
  <r>
    <x v="40"/>
    <x v="20"/>
    <x v="0"/>
    <x v="7"/>
    <s v="Multan"/>
    <x v="30"/>
    <s v="Test # 1693"/>
    <x v="0"/>
    <x v="10"/>
  </r>
  <r>
    <x v="38"/>
    <x v="10"/>
    <x v="0"/>
    <x v="7"/>
    <s v="Rawalpindi"/>
    <x v="31"/>
    <s v="Test # 1697"/>
    <x v="0"/>
    <x v="10"/>
  </r>
  <r>
    <x v="41"/>
    <x v="10"/>
    <x v="0"/>
    <x v="5"/>
    <s v="Mumbai"/>
    <x v="32"/>
    <s v="Test # 1720"/>
    <x v="0"/>
    <x v="10"/>
  </r>
  <r>
    <x v="42"/>
    <x v="0"/>
    <x v="1"/>
    <x v="5"/>
    <s v="Mumbai"/>
    <x v="32"/>
    <s v="Test # 1720"/>
    <x v="0"/>
    <x v="10"/>
  </r>
  <r>
    <x v="43"/>
    <x v="14"/>
    <x v="0"/>
    <x v="6"/>
    <s v="Kolkata"/>
    <x v="33"/>
    <s v="Test # 1724"/>
    <x v="0"/>
    <x v="10"/>
  </r>
  <r>
    <x v="44"/>
    <x v="14"/>
    <x v="1"/>
    <x v="6"/>
    <s v="Kolkata"/>
    <x v="33"/>
    <s v="Test # 1724"/>
    <x v="0"/>
    <x v="10"/>
  </r>
  <r>
    <x v="45"/>
    <x v="21"/>
    <x v="0"/>
    <x v="8"/>
    <s v="Dhaka"/>
    <x v="34"/>
    <s v="Test # 1725"/>
    <x v="0"/>
    <x v="10"/>
  </r>
  <r>
    <x v="18"/>
    <x v="0"/>
    <x v="0"/>
    <x v="8"/>
    <s v="Chittagong"/>
    <x v="35"/>
    <s v="Test # 1727"/>
    <x v="0"/>
    <x v="10"/>
  </r>
  <r>
    <x v="46"/>
    <x v="22"/>
    <x v="0"/>
    <x v="7"/>
    <s v="Kolkata"/>
    <x v="36"/>
    <s v="Test # 1741"/>
    <x v="0"/>
    <x v="11"/>
  </r>
  <r>
    <x v="46"/>
    <x v="22"/>
    <x v="0"/>
    <x v="7"/>
    <s v="Kolkata"/>
    <x v="36"/>
    <s v="Test # 1741"/>
    <x v="0"/>
    <x v="11"/>
  </r>
  <r>
    <x v="47"/>
    <x v="12"/>
    <x v="1"/>
    <x v="2"/>
    <s v="Delhi"/>
    <x v="37"/>
    <s v="Test # 1776"/>
    <x v="0"/>
    <x v="11"/>
  </r>
  <r>
    <x v="37"/>
    <x v="14"/>
    <x v="0"/>
    <x v="2"/>
    <s v="Delhi"/>
    <x v="37"/>
    <s v="Test # 1776"/>
    <x v="0"/>
    <x v="11"/>
  </r>
  <r>
    <x v="48"/>
    <x v="1"/>
    <x v="0"/>
    <x v="2"/>
    <s v="Ahmedabad"/>
    <x v="38"/>
    <s v="Test # 1778"/>
    <x v="0"/>
    <x v="11"/>
  </r>
  <r>
    <x v="49"/>
    <x v="14"/>
    <x v="0"/>
    <x v="2"/>
    <s v="Ahmedabad"/>
    <x v="38"/>
    <s v="Test # 1778"/>
    <x v="0"/>
    <x v="11"/>
  </r>
  <r>
    <x v="12"/>
    <x v="10"/>
    <x v="0"/>
    <x v="0"/>
    <s v="Mohali"/>
    <x v="39"/>
    <s v="Test # 1788"/>
    <x v="0"/>
    <x v="12"/>
  </r>
  <r>
    <x v="25"/>
    <x v="16"/>
    <x v="4"/>
    <x v="0"/>
    <s v="Mohali"/>
    <x v="39"/>
    <s v="Test # 1788"/>
    <x v="0"/>
    <x v="12"/>
  </r>
  <r>
    <x v="23"/>
    <x v="4"/>
    <x v="0"/>
    <x v="6"/>
    <s v="Johannesburg"/>
    <x v="40"/>
    <s v="Test # 1823"/>
    <x v="0"/>
    <x v="12"/>
  </r>
  <r>
    <x v="50"/>
    <x v="14"/>
    <x v="0"/>
    <x v="6"/>
    <s v="Johannesburg"/>
    <x v="40"/>
    <s v="Test # 1823"/>
    <x v="0"/>
    <x v="12"/>
  </r>
  <r>
    <x v="26"/>
    <x v="15"/>
    <x v="1"/>
    <x v="8"/>
    <s v="Dhaka"/>
    <x v="41"/>
    <s v="Test # 1833"/>
    <x v="0"/>
    <x v="13"/>
  </r>
  <r>
    <x v="51"/>
    <x v="13"/>
    <x v="0"/>
    <x v="0"/>
    <s v="Nottingham"/>
    <x v="42"/>
    <s v="Test # 1841"/>
    <x v="0"/>
    <x v="13"/>
  </r>
  <r>
    <x v="38"/>
    <x v="10"/>
    <x v="0"/>
    <x v="0"/>
    <s v="Nottingham"/>
    <x v="42"/>
    <s v="Test # 1841"/>
    <x v="0"/>
    <x v="13"/>
  </r>
  <r>
    <x v="38"/>
    <x v="10"/>
    <x v="0"/>
    <x v="7"/>
    <s v="Delhi"/>
    <x v="43"/>
    <s v="Test # 1849"/>
    <x v="0"/>
    <x v="13"/>
  </r>
  <r>
    <x v="52"/>
    <x v="22"/>
    <x v="0"/>
    <x v="7"/>
    <s v="Delhi"/>
    <x v="43"/>
    <s v="Test # 1849"/>
    <x v="0"/>
    <x v="13"/>
  </r>
  <r>
    <x v="53"/>
    <x v="22"/>
    <x v="0"/>
    <x v="5"/>
    <s v="Perth"/>
    <x v="44"/>
    <s v="Test # 1862"/>
    <x v="0"/>
    <x v="14"/>
  </r>
  <r>
    <x v="54"/>
    <x v="1"/>
    <x v="0"/>
    <x v="5"/>
    <s v="Perth"/>
    <x v="44"/>
    <s v="Test # 1862"/>
    <x v="0"/>
    <x v="14"/>
  </r>
  <r>
    <x v="41"/>
    <x v="9"/>
    <x v="0"/>
    <x v="2"/>
    <s v="Galle"/>
    <x v="45"/>
    <s v="Test # 1884"/>
    <x v="0"/>
    <x v="14"/>
  </r>
  <r>
    <x v="55"/>
    <x v="5"/>
    <x v="0"/>
    <x v="2"/>
    <s v="Galle"/>
    <x v="45"/>
    <s v="Test # 1884"/>
    <x v="0"/>
    <x v="14"/>
  </r>
  <r>
    <x v="31"/>
    <x v="3"/>
    <x v="0"/>
    <x v="5"/>
    <s v="Mohali"/>
    <x v="46"/>
    <s v="Test # 1889"/>
    <x v="0"/>
    <x v="14"/>
  </r>
  <r>
    <x v="14"/>
    <x v="9"/>
    <x v="0"/>
    <x v="5"/>
    <s v="Mohali"/>
    <x v="46"/>
    <s v="Test # 1889"/>
    <x v="0"/>
    <x v="14"/>
  </r>
  <r>
    <x v="47"/>
    <x v="13"/>
    <x v="0"/>
    <x v="5"/>
    <s v="Nagpur"/>
    <x v="47"/>
    <s v="Test # 1892"/>
    <x v="0"/>
    <x v="14"/>
  </r>
  <r>
    <x v="56"/>
    <x v="9"/>
    <x v="0"/>
    <x v="5"/>
    <s v="Nagpur"/>
    <x v="47"/>
    <s v="Test # 1892"/>
    <x v="0"/>
    <x v="14"/>
  </r>
  <r>
    <x v="39"/>
    <x v="11"/>
    <x v="1"/>
    <x v="0"/>
    <s v="Chennai"/>
    <x v="48"/>
    <s v="Test # 1898"/>
    <x v="0"/>
    <x v="14"/>
  </r>
  <r>
    <x v="57"/>
    <x v="22"/>
    <x v="0"/>
    <x v="0"/>
    <s v="Chennai"/>
    <x v="48"/>
    <s v="Test # 1898"/>
    <x v="0"/>
    <x v="14"/>
  </r>
  <r>
    <x v="58"/>
    <x v="23"/>
    <x v="0"/>
    <x v="4"/>
    <s v="Hamilton"/>
    <x v="49"/>
    <s v="Test # 1915"/>
    <x v="0"/>
    <x v="15"/>
  </r>
  <r>
    <x v="25"/>
    <x v="16"/>
    <x v="4"/>
    <x v="4"/>
    <s v="Hamilton"/>
    <x v="49"/>
    <s v="Test # 1915"/>
    <x v="0"/>
    <x v="15"/>
  </r>
  <r>
    <x v="59"/>
    <x v="10"/>
    <x v="1"/>
    <x v="2"/>
    <s v="Kanpur"/>
    <x v="50"/>
    <s v="Test # 1935"/>
    <x v="0"/>
    <x v="15"/>
  </r>
  <r>
    <x v="60"/>
    <x v="0"/>
    <x v="0"/>
    <x v="2"/>
    <s v="Mumbai (BS)"/>
    <x v="51"/>
    <s v="Test # 1937"/>
    <x v="0"/>
    <x v="15"/>
  </r>
  <r>
    <x v="61"/>
    <x v="6"/>
    <x v="3"/>
    <x v="8"/>
    <s v="Chittagong"/>
    <x v="52"/>
    <s v="Test # 1949"/>
    <x v="0"/>
    <x v="16"/>
  </r>
  <r>
    <x v="37"/>
    <x v="1"/>
    <x v="0"/>
    <x v="8"/>
    <s v="Chittagong"/>
    <x v="52"/>
    <s v="Test # 1949"/>
    <x v="0"/>
    <x v="16"/>
  </r>
  <r>
    <x v="62"/>
    <x v="18"/>
    <x v="1"/>
    <x v="8"/>
    <s v="Dhaka"/>
    <x v="53"/>
    <s v="Test # 1950"/>
    <x v="0"/>
    <x v="16"/>
  </r>
  <r>
    <x v="25"/>
    <x v="16"/>
    <x v="4"/>
    <x v="8"/>
    <s v="Dhaka"/>
    <x v="53"/>
    <s v="Test # 1950"/>
    <x v="0"/>
    <x v="16"/>
  </r>
  <r>
    <x v="63"/>
    <x v="13"/>
    <x v="0"/>
    <x v="6"/>
    <s v="Kolkata"/>
    <x v="54"/>
    <s v="Test # 1952"/>
    <x v="0"/>
    <x v="16"/>
  </r>
  <r>
    <x v="64"/>
    <x v="5"/>
    <x v="0"/>
    <x v="2"/>
    <s v="Colombo (PSS)"/>
    <x v="55"/>
    <s v="Test # 1968"/>
    <x v="0"/>
    <x v="16"/>
  </r>
  <r>
    <x v="65"/>
    <x v="14"/>
    <x v="0"/>
    <x v="2"/>
    <s v="Colombo (PSS)"/>
    <x v="55"/>
    <s v="Test # 1968"/>
    <x v="0"/>
    <x v="16"/>
  </r>
  <r>
    <x v="66"/>
    <x v="18"/>
    <x v="0"/>
    <x v="5"/>
    <s v="Mohali"/>
    <x v="56"/>
    <s v="Test # 1972"/>
    <x v="0"/>
    <x v="16"/>
  </r>
  <r>
    <x v="67"/>
    <x v="5"/>
    <x v="0"/>
    <x v="5"/>
    <s v="Mohali"/>
    <x v="56"/>
    <s v="Test # 1972"/>
    <x v="0"/>
    <x v="16"/>
  </r>
  <r>
    <x v="68"/>
    <x v="7"/>
    <x v="3"/>
    <x v="5"/>
    <s v="Bengaluru"/>
    <x v="57"/>
    <s v="Test # 1973"/>
    <x v="0"/>
    <x v="16"/>
  </r>
  <r>
    <x v="60"/>
    <x v="5"/>
    <x v="3"/>
    <x v="5"/>
    <s v="Bengaluru"/>
    <x v="57"/>
    <s v="Test # 1973"/>
    <x v="0"/>
    <x v="16"/>
  </r>
  <r>
    <x v="17"/>
    <x v="15"/>
    <x v="0"/>
    <x v="4"/>
    <s v="Nagpur"/>
    <x v="58"/>
    <s v="Test # 1978"/>
    <x v="0"/>
    <x v="16"/>
  </r>
  <r>
    <x v="54"/>
    <x v="14"/>
    <x v="0"/>
    <x v="6"/>
    <s v="Durban"/>
    <x v="59"/>
    <s v="Test # 1987"/>
    <x v="0"/>
    <x v="16"/>
  </r>
  <r>
    <x v="9"/>
    <x v="9"/>
    <x v="0"/>
    <x v="6"/>
    <s v="Durban"/>
    <x v="59"/>
    <s v="Test # 1987"/>
    <x v="0"/>
    <x v="16"/>
  </r>
  <r>
    <x v="16"/>
    <x v="9"/>
    <x v="0"/>
    <x v="3"/>
    <s v="Delhi"/>
    <x v="60"/>
    <s v="Test # 2015"/>
    <x v="0"/>
    <x v="17"/>
  </r>
  <r>
    <x v="69"/>
    <x v="3"/>
    <x v="0"/>
    <x v="3"/>
    <s v="Delhi"/>
    <x v="60"/>
    <s v="Test # 2015"/>
    <x v="0"/>
    <x v="17"/>
  </r>
  <r>
    <x v="67"/>
    <x v="5"/>
    <x v="0"/>
    <x v="3"/>
    <s v="Kolkata"/>
    <x v="61"/>
    <s v="Test # 2017"/>
    <x v="0"/>
    <x v="17"/>
  </r>
  <r>
    <x v="49"/>
    <x v="1"/>
    <x v="0"/>
    <x v="4"/>
    <s v="Hyderabad (Deccan)"/>
    <x v="62"/>
    <s v="Test # 2054"/>
    <x v="0"/>
    <x v="18"/>
  </r>
  <r>
    <x v="29"/>
    <x v="14"/>
    <x v="0"/>
    <x v="4"/>
    <s v="Bengaluru"/>
    <x v="63"/>
    <s v="Test # 2055"/>
    <x v="0"/>
    <x v="18"/>
  </r>
  <r>
    <x v="70"/>
    <x v="5"/>
    <x v="0"/>
    <x v="4"/>
    <s v="Bengaluru"/>
    <x v="63"/>
    <s v="Test # 2055"/>
    <x v="0"/>
    <x v="18"/>
  </r>
  <r>
    <x v="54"/>
    <x v="1"/>
    <x v="0"/>
    <x v="0"/>
    <s v="Ahmedabad"/>
    <x v="64"/>
    <s v="Test # 2058"/>
    <x v="0"/>
    <x v="18"/>
  </r>
  <r>
    <x v="25"/>
    <x v="16"/>
    <x v="4"/>
    <x v="0"/>
    <s v="Ahmedabad"/>
    <x v="64"/>
    <s v="Test # 2058"/>
    <x v="0"/>
    <x v="18"/>
  </r>
  <r>
    <x v="71"/>
    <x v="4"/>
    <x v="0"/>
    <x v="5"/>
    <s v="Chennai"/>
    <x v="65"/>
    <s v="Test # 2074"/>
    <x v="0"/>
    <x v="19"/>
  </r>
  <r>
    <x v="54"/>
    <x v="10"/>
    <x v="3"/>
    <x v="5"/>
    <s v="Chennai"/>
    <x v="65"/>
    <s v="Test # 2074"/>
    <x v="0"/>
    <x v="19"/>
  </r>
  <r>
    <x v="16"/>
    <x v="9"/>
    <x v="0"/>
    <x v="5"/>
    <s v="Hyderabad (Deccan)"/>
    <x v="66"/>
    <s v="Test # 2076"/>
    <x v="0"/>
    <x v="19"/>
  </r>
  <r>
    <x v="39"/>
    <x v="5"/>
    <x v="0"/>
    <x v="5"/>
    <s v="Mohali"/>
    <x v="67"/>
    <s v="Test # 2081"/>
    <x v="0"/>
    <x v="19"/>
  </r>
  <r>
    <x v="72"/>
    <x v="1"/>
    <x v="0"/>
    <x v="5"/>
    <s v="Mohali"/>
    <x v="67"/>
    <s v="Test # 2081"/>
    <x v="0"/>
    <x v="19"/>
  </r>
  <r>
    <x v="44"/>
    <x v="5"/>
    <x v="0"/>
    <x v="5"/>
    <s v="Delhi"/>
    <x v="68"/>
    <s v="Test # 2085"/>
    <x v="0"/>
    <x v="19"/>
  </r>
  <r>
    <x v="38"/>
    <x v="10"/>
    <x v="0"/>
    <x v="5"/>
    <s v="Delhi"/>
    <x v="68"/>
    <s v="Test # 2085"/>
    <x v="0"/>
    <x v="19"/>
  </r>
  <r>
    <x v="14"/>
    <x v="1"/>
    <x v="0"/>
    <x v="3"/>
    <s v="Kolkata"/>
    <x v="69"/>
    <s v="Test # 2101"/>
    <x v="0"/>
    <x v="19"/>
  </r>
  <r>
    <x v="30"/>
    <x v="13"/>
    <x v="0"/>
    <x v="3"/>
    <s v="Mumbai"/>
    <x v="70"/>
    <s v="Test # 2102"/>
    <x v="0"/>
    <x v="19"/>
  </r>
  <r>
    <x v="13"/>
    <x v="10"/>
    <x v="0"/>
    <x v="4"/>
    <s v="Christchurch"/>
    <x v="71"/>
    <s v="Test # 1136"/>
    <x v="1"/>
    <x v="20"/>
  </r>
  <r>
    <x v="73"/>
    <x v="14"/>
    <x v="0"/>
    <x v="4"/>
    <s v="Christchurch"/>
    <x v="71"/>
    <s v="Test # 1136"/>
    <x v="1"/>
    <x v="20"/>
  </r>
  <r>
    <x v="14"/>
    <x v="9"/>
    <x v="0"/>
    <x v="0"/>
    <s v="Lord's"/>
    <x v="72"/>
    <s v="Test # 1148"/>
    <x v="1"/>
    <x v="20"/>
  </r>
  <r>
    <x v="70"/>
    <x v="11"/>
    <x v="0"/>
    <x v="0"/>
    <s v="Lord's"/>
    <x v="72"/>
    <s v="Test # 1148"/>
    <x v="1"/>
    <x v="20"/>
  </r>
  <r>
    <x v="37"/>
    <x v="14"/>
    <x v="0"/>
    <x v="5"/>
    <s v="Brisbane"/>
    <x v="73"/>
    <s v="Test # 1177"/>
    <x v="1"/>
    <x v="21"/>
  </r>
  <r>
    <x v="16"/>
    <x v="9"/>
    <x v="0"/>
    <x v="5"/>
    <s v="Brisbane"/>
    <x v="73"/>
    <s v="Test # 1177"/>
    <x v="1"/>
    <x v="21"/>
  </r>
  <r>
    <x v="22"/>
    <x v="10"/>
    <x v="0"/>
    <x v="5"/>
    <s v="Melbourne"/>
    <x v="74"/>
    <s v="Test # 1180"/>
    <x v="1"/>
    <x v="21"/>
  </r>
  <r>
    <x v="59"/>
    <x v="5"/>
    <x v="0"/>
    <x v="5"/>
    <s v="Melbourne"/>
    <x v="74"/>
    <s v="Test # 1180"/>
    <x v="1"/>
    <x v="21"/>
  </r>
  <r>
    <x v="9"/>
    <x v="9"/>
    <x v="0"/>
    <x v="5"/>
    <s v="Adelaide"/>
    <x v="75"/>
    <s v="Test # 1184"/>
    <x v="1"/>
    <x v="22"/>
  </r>
  <r>
    <x v="29"/>
    <x v="1"/>
    <x v="0"/>
    <x v="5"/>
    <s v="Adelaide"/>
    <x v="75"/>
    <s v="Test # 1184"/>
    <x v="1"/>
    <x v="22"/>
  </r>
  <r>
    <x v="74"/>
    <x v="24"/>
    <x v="0"/>
    <x v="5"/>
    <s v="Perth"/>
    <x v="76"/>
    <s v="Test # 1186"/>
    <x v="1"/>
    <x v="22"/>
  </r>
  <r>
    <x v="41"/>
    <x v="9"/>
    <x v="0"/>
    <x v="5"/>
    <s v="Perth"/>
    <x v="76"/>
    <s v="Test # 1186"/>
    <x v="1"/>
    <x v="22"/>
  </r>
  <r>
    <x v="9"/>
    <x v="9"/>
    <x v="0"/>
    <x v="6"/>
    <s v="Port Elizabeth"/>
    <x v="77"/>
    <s v="Test # 1206"/>
    <x v="1"/>
    <x v="22"/>
  </r>
  <r>
    <x v="13"/>
    <x v="10"/>
    <x v="0"/>
    <x v="6"/>
    <s v="Port Elizabeth"/>
    <x v="77"/>
    <s v="Test # 1206"/>
    <x v="1"/>
    <x v="22"/>
  </r>
  <r>
    <x v="59"/>
    <x v="22"/>
    <x v="0"/>
    <x v="3"/>
    <s v="Mohali"/>
    <x v="78"/>
    <s v="Test # 1278"/>
    <x v="1"/>
    <x v="1"/>
  </r>
  <r>
    <x v="14"/>
    <x v="1"/>
    <x v="0"/>
    <x v="3"/>
    <s v="Mohali"/>
    <x v="78"/>
    <s v="Test # 1278"/>
    <x v="1"/>
    <x v="1"/>
  </r>
  <r>
    <x v="73"/>
    <x v="11"/>
    <x v="0"/>
    <x v="0"/>
    <s v="Birmingham"/>
    <x v="79"/>
    <s v="Test # 1327"/>
    <x v="1"/>
    <x v="3"/>
  </r>
  <r>
    <x v="26"/>
    <x v="17"/>
    <x v="1"/>
    <x v="0"/>
    <s v="Birmingham"/>
    <x v="79"/>
    <s v="Test # 1327"/>
    <x v="1"/>
    <x v="3"/>
  </r>
  <r>
    <x v="24"/>
    <x v="14"/>
    <x v="0"/>
    <x v="6"/>
    <s v="Kolkata"/>
    <x v="80"/>
    <s v="Test # 1341"/>
    <x v="1"/>
    <x v="3"/>
  </r>
  <r>
    <x v="75"/>
    <x v="10"/>
    <x v="0"/>
    <x v="6"/>
    <s v="Kolkata"/>
    <x v="80"/>
    <s v="Test # 1341"/>
    <x v="1"/>
    <x v="3"/>
  </r>
  <r>
    <x v="22"/>
    <x v="1"/>
    <x v="0"/>
    <x v="6"/>
    <s v="Durban"/>
    <x v="81"/>
    <s v="Test # 1347"/>
    <x v="1"/>
    <x v="3"/>
  </r>
  <r>
    <x v="12"/>
    <x v="9"/>
    <x v="0"/>
    <x v="6"/>
    <s v="Durban"/>
    <x v="81"/>
    <s v="Test # 1347"/>
    <x v="1"/>
    <x v="3"/>
  </r>
  <r>
    <x v="76"/>
    <x v="23"/>
    <x v="0"/>
    <x v="6"/>
    <s v="Cape Town"/>
    <x v="82"/>
    <s v="Test # 1349"/>
    <x v="1"/>
    <x v="23"/>
  </r>
  <r>
    <x v="1"/>
    <x v="9"/>
    <x v="0"/>
    <x v="6"/>
    <s v="Cape Town"/>
    <x v="82"/>
    <s v="Test # 1349"/>
    <x v="1"/>
    <x v="23"/>
  </r>
  <r>
    <x v="77"/>
    <x v="12"/>
    <x v="1"/>
    <x v="3"/>
    <s v="Bridgetown"/>
    <x v="83"/>
    <s v="Test # 1363"/>
    <x v="1"/>
    <x v="23"/>
  </r>
  <r>
    <x v="12"/>
    <x v="10"/>
    <x v="0"/>
    <x v="3"/>
    <s v="Bridgetown"/>
    <x v="83"/>
    <s v="Test # 1363"/>
    <x v="1"/>
    <x v="23"/>
  </r>
  <r>
    <x v="78"/>
    <x v="25"/>
    <x v="5"/>
    <x v="5"/>
    <s v="Bengaluru"/>
    <x v="84"/>
    <s v="Test # 1413"/>
    <x v="1"/>
    <x v="4"/>
  </r>
  <r>
    <x v="55"/>
    <x v="11"/>
    <x v="0"/>
    <x v="5"/>
    <s v="Bengaluru"/>
    <x v="84"/>
    <s v="Test # 1413"/>
    <x v="1"/>
    <x v="4"/>
  </r>
  <r>
    <x v="10"/>
    <x v="14"/>
    <x v="0"/>
    <x v="1"/>
    <s v="Harare"/>
    <x v="85"/>
    <s v="Test # 1425"/>
    <x v="1"/>
    <x v="4"/>
  </r>
  <r>
    <x v="16"/>
    <x v="10"/>
    <x v="0"/>
    <x v="1"/>
    <s v="Harare"/>
    <x v="85"/>
    <s v="Test # 1425"/>
    <x v="1"/>
    <x v="4"/>
  </r>
  <r>
    <x v="79"/>
    <x v="4"/>
    <x v="0"/>
    <x v="4"/>
    <s v="Wellington"/>
    <x v="86"/>
    <s v="Test # 1435"/>
    <x v="1"/>
    <x v="4"/>
  </r>
  <r>
    <x v="80"/>
    <x v="18"/>
    <x v="3"/>
    <x v="4"/>
    <s v="Wellington"/>
    <x v="86"/>
    <s v="Test # 1435"/>
    <x v="1"/>
    <x v="4"/>
  </r>
  <r>
    <x v="13"/>
    <x v="10"/>
    <x v="0"/>
    <x v="7"/>
    <s v="Chennai"/>
    <x v="87"/>
    <s v="Test # 1442"/>
    <x v="1"/>
    <x v="5"/>
  </r>
  <r>
    <x v="81"/>
    <x v="26"/>
    <x v="0"/>
    <x v="7"/>
    <s v="Chennai"/>
    <x v="87"/>
    <s v="Test # 1442"/>
    <x v="1"/>
    <x v="5"/>
  </r>
  <r>
    <x v="13"/>
    <x v="10"/>
    <x v="0"/>
    <x v="7"/>
    <s v="Kolkata"/>
    <x v="88"/>
    <s v="Test # 1444"/>
    <x v="1"/>
    <x v="5"/>
  </r>
  <r>
    <x v="1"/>
    <x v="9"/>
    <x v="0"/>
    <x v="7"/>
    <s v="Kolkata"/>
    <x v="88"/>
    <s v="Test # 1444"/>
    <x v="1"/>
    <x v="5"/>
  </r>
  <r>
    <x v="17"/>
    <x v="15"/>
    <x v="0"/>
    <x v="5"/>
    <s v="Adelaide"/>
    <x v="89"/>
    <s v="Test # 1476"/>
    <x v="1"/>
    <x v="5"/>
  </r>
  <r>
    <x v="13"/>
    <x v="10"/>
    <x v="0"/>
    <x v="5"/>
    <s v="Adelaide"/>
    <x v="89"/>
    <s v="Test # 1476"/>
    <x v="1"/>
    <x v="5"/>
  </r>
  <r>
    <x v="82"/>
    <x v="22"/>
    <x v="1"/>
    <x v="5"/>
    <s v="Melbourne"/>
    <x v="90"/>
    <s v="Test # 1479"/>
    <x v="1"/>
    <x v="5"/>
  </r>
  <r>
    <x v="46"/>
    <x v="11"/>
    <x v="0"/>
    <x v="5"/>
    <s v="Melbourne"/>
    <x v="90"/>
    <s v="Test # 1479"/>
    <x v="1"/>
    <x v="5"/>
  </r>
  <r>
    <x v="83"/>
    <x v="15"/>
    <x v="0"/>
    <x v="5"/>
    <s v="Sydney"/>
    <x v="91"/>
    <s v="Test # 1481"/>
    <x v="1"/>
    <x v="6"/>
  </r>
  <r>
    <x v="12"/>
    <x v="9"/>
    <x v="0"/>
    <x v="5"/>
    <s v="Sydney"/>
    <x v="91"/>
    <s v="Test # 1481"/>
    <x v="1"/>
    <x v="6"/>
  </r>
  <r>
    <x v="84"/>
    <x v="13"/>
    <x v="3"/>
    <x v="6"/>
    <s v="Mumbai"/>
    <x v="92"/>
    <s v="Test # 1484"/>
    <x v="1"/>
    <x v="6"/>
  </r>
  <r>
    <x v="85"/>
    <x v="1"/>
    <x v="0"/>
    <x v="6"/>
    <s v="Mumbai"/>
    <x v="92"/>
    <s v="Test # 1484"/>
    <x v="1"/>
    <x v="6"/>
  </r>
  <r>
    <x v="72"/>
    <x v="14"/>
    <x v="0"/>
    <x v="6"/>
    <s v="Bengaluru"/>
    <x v="93"/>
    <s v="Test # 1486"/>
    <x v="1"/>
    <x v="6"/>
  </r>
  <r>
    <x v="43"/>
    <x v="1"/>
    <x v="0"/>
    <x v="6"/>
    <s v="Bengaluru"/>
    <x v="93"/>
    <s v="Test # 1486"/>
    <x v="1"/>
    <x v="6"/>
  </r>
  <r>
    <x v="69"/>
    <x v="18"/>
    <x v="0"/>
    <x v="5"/>
    <s v="Mumbai"/>
    <x v="94"/>
    <s v="Test # 1531"/>
    <x v="1"/>
    <x v="7"/>
  </r>
  <r>
    <x v="86"/>
    <x v="6"/>
    <x v="0"/>
    <x v="5"/>
    <s v="Mumbai"/>
    <x v="94"/>
    <s v="Test # 1531"/>
    <x v="1"/>
    <x v="7"/>
  </r>
  <r>
    <x v="43"/>
    <x v="1"/>
    <x v="1"/>
    <x v="1"/>
    <s v="Harare"/>
    <x v="95"/>
    <s v="Test # 1549"/>
    <x v="1"/>
    <x v="7"/>
  </r>
  <r>
    <x v="87"/>
    <x v="22"/>
    <x v="0"/>
    <x v="1"/>
    <s v="Harare"/>
    <x v="95"/>
    <s v="Test # 1549"/>
    <x v="1"/>
    <x v="7"/>
  </r>
  <r>
    <x v="19"/>
    <x v="19"/>
    <x v="1"/>
    <x v="6"/>
    <s v="Bloemfontein"/>
    <x v="96"/>
    <s v="Test # 1564"/>
    <x v="1"/>
    <x v="7"/>
  </r>
  <r>
    <x v="22"/>
    <x v="1"/>
    <x v="0"/>
    <x v="6"/>
    <s v="Bloemfontein"/>
    <x v="96"/>
    <s v="Test # 1564"/>
    <x v="1"/>
    <x v="7"/>
  </r>
  <r>
    <x v="13"/>
    <x v="10"/>
    <x v="0"/>
    <x v="3"/>
    <s v="Bridgetown"/>
    <x v="97"/>
    <s v="Test # 1601"/>
    <x v="1"/>
    <x v="8"/>
  </r>
  <r>
    <x v="85"/>
    <x v="9"/>
    <x v="0"/>
    <x v="3"/>
    <s v="Bridgetown"/>
    <x v="97"/>
    <s v="Test # 1601"/>
    <x v="1"/>
    <x v="8"/>
  </r>
  <r>
    <x v="64"/>
    <x v="4"/>
    <x v="0"/>
    <x v="3"/>
    <s v="Kingston"/>
    <x v="98"/>
    <s v="Test # 1604"/>
    <x v="1"/>
    <x v="8"/>
  </r>
  <r>
    <x v="88"/>
    <x v="18"/>
    <x v="0"/>
    <x v="3"/>
    <s v="Kingston"/>
    <x v="98"/>
    <s v="Test # 1604"/>
    <x v="1"/>
    <x v="8"/>
  </r>
  <r>
    <x v="37"/>
    <x v="1"/>
    <x v="0"/>
    <x v="0"/>
    <s v="Lord's"/>
    <x v="99"/>
    <s v="Test # 1610"/>
    <x v="1"/>
    <x v="8"/>
  </r>
  <r>
    <x v="56"/>
    <x v="1"/>
    <x v="0"/>
    <x v="0"/>
    <s v="Lord's"/>
    <x v="99"/>
    <s v="Test # 1610"/>
    <x v="1"/>
    <x v="8"/>
  </r>
  <r>
    <x v="85"/>
    <x v="1"/>
    <x v="0"/>
    <x v="4"/>
    <s v="Wellington"/>
    <x v="100"/>
    <s v="Test # 1631"/>
    <x v="1"/>
    <x v="8"/>
  </r>
  <r>
    <x v="89"/>
    <x v="4"/>
    <x v="0"/>
    <x v="4"/>
    <s v="Wellington"/>
    <x v="100"/>
    <s v="Test # 1631"/>
    <x v="1"/>
    <x v="8"/>
  </r>
  <r>
    <x v="1"/>
    <x v="9"/>
    <x v="0"/>
    <x v="4"/>
    <s v="Hamilton"/>
    <x v="101"/>
    <s v="Test # 1633"/>
    <x v="1"/>
    <x v="8"/>
  </r>
  <r>
    <x v="44"/>
    <x v="5"/>
    <x v="0"/>
    <x v="4"/>
    <s v="Hamilton"/>
    <x v="101"/>
    <s v="Test # 1633"/>
    <x v="1"/>
    <x v="8"/>
  </r>
  <r>
    <x v="13"/>
    <x v="10"/>
    <x v="0"/>
    <x v="5"/>
    <s v="Melbourne"/>
    <x v="102"/>
    <s v="Test # 1678"/>
    <x v="1"/>
    <x v="9"/>
  </r>
  <r>
    <x v="23"/>
    <x v="5"/>
    <x v="0"/>
    <x v="5"/>
    <s v="Melbourne"/>
    <x v="102"/>
    <s v="Test # 1678"/>
    <x v="1"/>
    <x v="9"/>
  </r>
  <r>
    <x v="75"/>
    <x v="10"/>
    <x v="0"/>
    <x v="7"/>
    <s v="Lahore"/>
    <x v="103"/>
    <s v="Test # 1695"/>
    <x v="1"/>
    <x v="10"/>
  </r>
  <r>
    <x v="85"/>
    <x v="9"/>
    <x v="0"/>
    <x v="7"/>
    <s v="Lahore"/>
    <x v="103"/>
    <s v="Test # 1695"/>
    <x v="1"/>
    <x v="10"/>
  </r>
  <r>
    <x v="85"/>
    <x v="10"/>
    <x v="0"/>
    <x v="5"/>
    <s v="Nagpur"/>
    <x v="104"/>
    <s v="Test # 1718"/>
    <x v="1"/>
    <x v="10"/>
  </r>
  <r>
    <x v="75"/>
    <x v="10"/>
    <x v="0"/>
    <x v="5"/>
    <s v="Nagpur"/>
    <x v="104"/>
    <s v="Test # 1718"/>
    <x v="1"/>
    <x v="10"/>
  </r>
  <r>
    <x v="64"/>
    <x v="4"/>
    <x v="0"/>
    <x v="7"/>
    <s v="Bengaluru"/>
    <x v="105"/>
    <s v="Test # 1743"/>
    <x v="1"/>
    <x v="11"/>
  </r>
  <r>
    <x v="37"/>
    <x v="1"/>
    <x v="0"/>
    <x v="7"/>
    <s v="Bengaluru"/>
    <x v="105"/>
    <s v="Test # 1743"/>
    <x v="1"/>
    <x v="11"/>
  </r>
  <r>
    <x v="48"/>
    <x v="5"/>
    <x v="0"/>
    <x v="7"/>
    <s v="Karachi"/>
    <x v="106"/>
    <s v="Test # 1783"/>
    <x v="1"/>
    <x v="12"/>
  </r>
  <r>
    <x v="90"/>
    <x v="5"/>
    <x v="0"/>
    <x v="7"/>
    <s v="Karachi"/>
    <x v="106"/>
    <s v="Test # 1783"/>
    <x v="1"/>
    <x v="12"/>
  </r>
  <r>
    <x v="38"/>
    <x v="10"/>
    <x v="0"/>
    <x v="0"/>
    <s v="Mumbai"/>
    <x v="107"/>
    <s v="Test # 1791"/>
    <x v="1"/>
    <x v="12"/>
  </r>
  <r>
    <x v="10"/>
    <x v="5"/>
    <x v="0"/>
    <x v="0"/>
    <s v="Mumbai"/>
    <x v="107"/>
    <s v="Test # 1791"/>
    <x v="1"/>
    <x v="12"/>
  </r>
  <r>
    <x v="91"/>
    <x v="6"/>
    <x v="0"/>
    <x v="6"/>
    <s v="Durban"/>
    <x v="108"/>
    <s v="Test # 1825"/>
    <x v="1"/>
    <x v="12"/>
  </r>
  <r>
    <x v="13"/>
    <x v="10"/>
    <x v="0"/>
    <x v="6"/>
    <s v="Durban"/>
    <x v="108"/>
    <s v="Test # 1825"/>
    <x v="1"/>
    <x v="12"/>
  </r>
  <r>
    <x v="92"/>
    <x v="6"/>
    <x v="0"/>
    <x v="6"/>
    <s v="Cape Town"/>
    <x v="109"/>
    <s v="Test # 1827"/>
    <x v="1"/>
    <x v="13"/>
  </r>
  <r>
    <x v="50"/>
    <x v="9"/>
    <x v="0"/>
    <x v="6"/>
    <s v="Cape Town"/>
    <x v="109"/>
    <s v="Test # 1827"/>
    <x v="1"/>
    <x v="13"/>
  </r>
  <r>
    <x v="4"/>
    <x v="4"/>
    <x v="1"/>
    <x v="5"/>
    <s v="Melbourne"/>
    <x v="110"/>
    <s v="Test # 1855"/>
    <x v="1"/>
    <x v="13"/>
  </r>
  <r>
    <x v="22"/>
    <x v="9"/>
    <x v="0"/>
    <x v="5"/>
    <s v="Melbourne"/>
    <x v="110"/>
    <s v="Test # 1855"/>
    <x v="1"/>
    <x v="13"/>
  </r>
  <r>
    <x v="93"/>
    <x v="12"/>
    <x v="1"/>
    <x v="5"/>
    <s v="Sydney"/>
    <x v="111"/>
    <s v="Test # 1857"/>
    <x v="1"/>
    <x v="14"/>
  </r>
  <r>
    <x v="56"/>
    <x v="14"/>
    <x v="0"/>
    <x v="5"/>
    <s v="Sydney"/>
    <x v="111"/>
    <s v="Test # 1857"/>
    <x v="1"/>
    <x v="14"/>
  </r>
  <r>
    <x v="70"/>
    <x v="14"/>
    <x v="0"/>
    <x v="2"/>
    <s v="Colombo (SSC)"/>
    <x v="112"/>
    <s v="Test # 1882"/>
    <x v="1"/>
    <x v="14"/>
  </r>
  <r>
    <x v="56"/>
    <x v="9"/>
    <x v="0"/>
    <x v="2"/>
    <s v="Colombo (SSC)"/>
    <x v="112"/>
    <s v="Test # 1882"/>
    <x v="1"/>
    <x v="14"/>
  </r>
  <r>
    <x v="9"/>
    <x v="10"/>
    <x v="0"/>
    <x v="2"/>
    <s v="Colombo (PSS)"/>
    <x v="113"/>
    <s v="Test # 1886"/>
    <x v="1"/>
    <x v="14"/>
  </r>
  <r>
    <x v="50"/>
    <x v="9"/>
    <x v="0"/>
    <x v="2"/>
    <s v="Colombo (PSS)"/>
    <x v="113"/>
    <s v="Test # 1886"/>
    <x v="1"/>
    <x v="14"/>
  </r>
  <r>
    <x v="16"/>
    <x v="9"/>
    <x v="0"/>
    <x v="6"/>
    <s v="Nagpur"/>
    <x v="114"/>
    <s v="Test # 1951"/>
    <x v="1"/>
    <x v="16"/>
  </r>
  <r>
    <x v="94"/>
    <x v="18"/>
    <x v="0"/>
    <x v="6"/>
    <s v="Nagpur"/>
    <x v="114"/>
    <s v="Test # 1951"/>
    <x v="1"/>
    <x v="16"/>
  </r>
  <r>
    <x v="85"/>
    <x v="9"/>
    <x v="0"/>
    <x v="2"/>
    <s v="Galle"/>
    <x v="115"/>
    <s v="Test # 1964"/>
    <x v="1"/>
    <x v="16"/>
  </r>
  <r>
    <x v="95"/>
    <x v="6"/>
    <x v="1"/>
    <x v="2"/>
    <s v="Galle"/>
    <x v="115"/>
    <s v="Test # 1964"/>
    <x v="1"/>
    <x v="16"/>
  </r>
  <r>
    <x v="18"/>
    <x v="15"/>
    <x v="0"/>
    <x v="6"/>
    <s v="Centurion"/>
    <x v="116"/>
    <s v="Test # 1985"/>
    <x v="1"/>
    <x v="16"/>
  </r>
  <r>
    <x v="96"/>
    <x v="18"/>
    <x v="1"/>
    <x v="6"/>
    <s v="Centurion"/>
    <x v="116"/>
    <s v="Test # 1985"/>
    <x v="1"/>
    <x v="16"/>
  </r>
  <r>
    <x v="10"/>
    <x v="0"/>
    <x v="0"/>
    <x v="0"/>
    <s v="Lord's"/>
    <x v="117"/>
    <s v="Test # 2000"/>
    <x v="1"/>
    <x v="17"/>
  </r>
  <r>
    <x v="56"/>
    <x v="9"/>
    <x v="0"/>
    <x v="0"/>
    <s v="Lord's"/>
    <x v="117"/>
    <s v="Test # 2000"/>
    <x v="1"/>
    <x v="17"/>
  </r>
  <r>
    <x v="37"/>
    <x v="14"/>
    <x v="0"/>
    <x v="0"/>
    <s v="Nottingham"/>
    <x v="118"/>
    <s v="Test # 2001"/>
    <x v="1"/>
    <x v="17"/>
  </r>
  <r>
    <x v="52"/>
    <x v="15"/>
    <x v="0"/>
    <x v="0"/>
    <s v="Nottingham"/>
    <x v="118"/>
    <s v="Test # 2001"/>
    <x v="1"/>
    <x v="17"/>
  </r>
  <r>
    <x v="38"/>
    <x v="10"/>
    <x v="0"/>
    <x v="0"/>
    <s v="Birmingham"/>
    <x v="119"/>
    <s v="Test # 2003"/>
    <x v="1"/>
    <x v="17"/>
  </r>
  <r>
    <x v="59"/>
    <x v="15"/>
    <x v="0"/>
    <x v="0"/>
    <s v="Birmingham"/>
    <x v="119"/>
    <s v="Test # 2003"/>
    <x v="1"/>
    <x v="17"/>
  </r>
  <r>
    <x v="48"/>
    <x v="11"/>
    <x v="0"/>
    <x v="0"/>
    <s v="The Oval"/>
    <x v="120"/>
    <s v="Test # 2004"/>
    <x v="1"/>
    <x v="17"/>
  </r>
  <r>
    <x v="51"/>
    <x v="6"/>
    <x v="0"/>
    <x v="0"/>
    <s v="The Oval"/>
    <x v="120"/>
    <s v="Test # 2004"/>
    <x v="1"/>
    <x v="17"/>
  </r>
  <r>
    <x v="97"/>
    <x v="15"/>
    <x v="1"/>
    <x v="5"/>
    <s v="Melbourne"/>
    <x v="121"/>
    <s v="Test # 2025"/>
    <x v="1"/>
    <x v="17"/>
  </r>
  <r>
    <x v="44"/>
    <x v="11"/>
    <x v="0"/>
    <x v="5"/>
    <s v="Melbourne"/>
    <x v="121"/>
    <s v="Test # 2025"/>
    <x v="1"/>
    <x v="17"/>
  </r>
  <r>
    <x v="64"/>
    <x v="15"/>
    <x v="0"/>
    <x v="5"/>
    <s v="Sydney"/>
    <x v="122"/>
    <s v="Test # 2027"/>
    <x v="1"/>
    <x v="18"/>
  </r>
  <r>
    <x v="98"/>
    <x v="22"/>
    <x v="0"/>
    <x v="5"/>
    <s v="Sydney"/>
    <x v="122"/>
    <s v="Test # 2027"/>
    <x v="1"/>
    <x v="18"/>
  </r>
  <r>
    <x v="22"/>
    <x v="14"/>
    <x v="0"/>
    <x v="5"/>
    <s v="Perth"/>
    <x v="123"/>
    <s v="Test # 2029"/>
    <x v="1"/>
    <x v="18"/>
  </r>
  <r>
    <x v="85"/>
    <x v="9"/>
    <x v="0"/>
    <x v="5"/>
    <s v="Perth"/>
    <x v="123"/>
    <s v="Test # 2029"/>
    <x v="1"/>
    <x v="18"/>
  </r>
  <r>
    <x v="99"/>
    <x v="14"/>
    <x v="0"/>
    <x v="5"/>
    <s v="Adelaide"/>
    <x v="124"/>
    <s v="Test # 2031"/>
    <x v="1"/>
    <x v="18"/>
  </r>
  <r>
    <x v="54"/>
    <x v="1"/>
    <x v="0"/>
    <x v="5"/>
    <s v="Adelaide"/>
    <x v="124"/>
    <s v="Test # 2031"/>
    <x v="1"/>
    <x v="18"/>
  </r>
  <r>
    <x v="85"/>
    <x v="9"/>
    <x v="0"/>
    <x v="0"/>
    <s v="Mumbai"/>
    <x v="125"/>
    <s v="Test # 2062"/>
    <x v="1"/>
    <x v="18"/>
  </r>
  <r>
    <x v="85"/>
    <x v="1"/>
    <x v="0"/>
    <x v="0"/>
    <s v="Mumbai"/>
    <x v="125"/>
    <s v="Test # 2062"/>
    <x v="1"/>
    <x v="18"/>
  </r>
  <r>
    <x v="69"/>
    <x v="18"/>
    <x v="0"/>
    <x v="0"/>
    <s v="Kolkata"/>
    <x v="126"/>
    <s v="Test # 2065"/>
    <x v="1"/>
    <x v="18"/>
  </r>
  <r>
    <x v="41"/>
    <x v="9"/>
    <x v="0"/>
    <x v="0"/>
    <s v="Kolkata"/>
    <x v="126"/>
    <s v="Test # 2065"/>
    <x v="1"/>
    <x v="18"/>
  </r>
  <r>
    <x v="22"/>
    <x v="1"/>
    <x v="0"/>
    <x v="7"/>
    <s v="Karachi"/>
    <x v="127"/>
    <s v="Test # 1127"/>
    <x v="2"/>
    <x v="24"/>
  </r>
  <r>
    <x v="25"/>
    <x v="16"/>
    <x v="4"/>
    <x v="7"/>
    <s v="Karachi"/>
    <x v="127"/>
    <s v="Test # 1127"/>
    <x v="2"/>
    <x v="24"/>
  </r>
  <r>
    <x v="100"/>
    <x v="11"/>
    <x v="0"/>
    <x v="7"/>
    <s v="Faisalabad"/>
    <x v="128"/>
    <s v="Test # 1128"/>
    <x v="2"/>
    <x v="24"/>
  </r>
  <r>
    <x v="85"/>
    <x v="9"/>
    <x v="0"/>
    <x v="7"/>
    <s v="Faisalabad"/>
    <x v="128"/>
    <s v="Test # 1128"/>
    <x v="2"/>
    <x v="24"/>
  </r>
  <r>
    <x v="64"/>
    <x v="5"/>
    <x v="0"/>
    <x v="7"/>
    <s v="Lahore"/>
    <x v="129"/>
    <s v="Test # 1130"/>
    <x v="2"/>
    <x v="24"/>
  </r>
  <r>
    <x v="35"/>
    <x v="5"/>
    <x v="0"/>
    <x v="7"/>
    <s v="Sialkot"/>
    <x v="130"/>
    <s v="Test # 1132"/>
    <x v="2"/>
    <x v="24"/>
  </r>
  <r>
    <x v="101"/>
    <x v="0"/>
    <x v="0"/>
    <x v="7"/>
    <s v="Sialkot"/>
    <x v="130"/>
    <s v="Test # 1132"/>
    <x v="2"/>
    <x v="24"/>
  </r>
  <r>
    <x v="31"/>
    <x v="5"/>
    <x v="0"/>
    <x v="4"/>
    <s v="Napier"/>
    <x v="131"/>
    <s v="Test # 1138"/>
    <x v="2"/>
    <x v="20"/>
  </r>
  <r>
    <x v="41"/>
    <x v="9"/>
    <x v="0"/>
    <x v="4"/>
    <s v="Auckland"/>
    <x v="132"/>
    <s v="Test # 1139"/>
    <x v="2"/>
    <x v="20"/>
  </r>
  <r>
    <x v="25"/>
    <x v="16"/>
    <x v="4"/>
    <x v="4"/>
    <s v="Auckland"/>
    <x v="132"/>
    <s v="Test # 1139"/>
    <x v="2"/>
    <x v="20"/>
  </r>
  <r>
    <x v="102"/>
    <x v="15"/>
    <x v="0"/>
    <x v="0"/>
    <s v="Manchester"/>
    <x v="133"/>
    <s v="Test # 1149"/>
    <x v="2"/>
    <x v="20"/>
  </r>
  <r>
    <x v="103"/>
    <x v="27"/>
    <x v="0"/>
    <x v="0"/>
    <s v="Manchester"/>
    <x v="133"/>
    <s v="Test # 1149"/>
    <x v="2"/>
    <x v="20"/>
  </r>
  <r>
    <x v="72"/>
    <x v="14"/>
    <x v="0"/>
    <x v="0"/>
    <s v="The Oval"/>
    <x v="134"/>
    <s v="Test # 1150"/>
    <x v="2"/>
    <x v="20"/>
  </r>
  <r>
    <x v="104"/>
    <x v="12"/>
    <x v="0"/>
    <x v="5"/>
    <s v="Sydney"/>
    <x v="135"/>
    <s v="Test # 1181"/>
    <x v="2"/>
    <x v="22"/>
  </r>
  <r>
    <x v="13"/>
    <x v="10"/>
    <x v="0"/>
    <x v="1"/>
    <s v="Harare"/>
    <x v="136"/>
    <s v="Test # 1197"/>
    <x v="2"/>
    <x v="22"/>
  </r>
  <r>
    <x v="105"/>
    <x v="9"/>
    <x v="0"/>
    <x v="6"/>
    <s v="Durban"/>
    <x v="137"/>
    <s v="Test # 1200"/>
    <x v="2"/>
    <x v="22"/>
  </r>
  <r>
    <x v="96"/>
    <x v="17"/>
    <x v="0"/>
    <x v="6"/>
    <s v="Johannesburg"/>
    <x v="138"/>
    <s v="Test # 1201"/>
    <x v="2"/>
    <x v="22"/>
  </r>
  <r>
    <x v="38"/>
    <x v="10"/>
    <x v="0"/>
    <x v="6"/>
    <s v="Johannesburg"/>
    <x v="138"/>
    <s v="Test # 1201"/>
    <x v="2"/>
    <x v="22"/>
  </r>
  <r>
    <x v="97"/>
    <x v="15"/>
    <x v="1"/>
    <x v="6"/>
    <s v="Cape Town"/>
    <x v="139"/>
    <s v="Test # 1209"/>
    <x v="2"/>
    <x v="0"/>
  </r>
  <r>
    <x v="106"/>
    <x v="16"/>
    <x v="4"/>
    <x v="2"/>
    <s v="Kandy"/>
    <x v="140"/>
    <s v="Test # 1226"/>
    <x v="2"/>
    <x v="0"/>
  </r>
  <r>
    <x v="53"/>
    <x v="3"/>
    <x v="0"/>
    <x v="2"/>
    <s v="Colombo (PSS)"/>
    <x v="141"/>
    <s v="Test # 1229"/>
    <x v="2"/>
    <x v="0"/>
  </r>
  <r>
    <x v="36"/>
    <x v="4"/>
    <x v="0"/>
    <x v="4"/>
    <s v="Hamilton"/>
    <x v="142"/>
    <s v="Test # 1255"/>
    <x v="2"/>
    <x v="1"/>
  </r>
  <r>
    <x v="105"/>
    <x v="10"/>
    <x v="0"/>
    <x v="4"/>
    <s v="Hamilton"/>
    <x v="142"/>
    <s v="Test # 1255"/>
    <x v="2"/>
    <x v="1"/>
  </r>
  <r>
    <x v="107"/>
    <x v="2"/>
    <x v="1"/>
    <x v="3"/>
    <s v="Nagpur"/>
    <x v="143"/>
    <s v="Test # 1277"/>
    <x v="2"/>
    <x v="1"/>
  </r>
  <r>
    <x v="65"/>
    <x v="14"/>
    <x v="0"/>
    <x v="3"/>
    <s v="Nagpur"/>
    <x v="143"/>
    <s v="Test # 1277"/>
    <x v="2"/>
    <x v="1"/>
  </r>
  <r>
    <x v="46"/>
    <x v="5"/>
    <x v="0"/>
    <x v="4"/>
    <s v="Chennai"/>
    <x v="144"/>
    <s v="Test # 1309"/>
    <x v="2"/>
    <x v="2"/>
  </r>
  <r>
    <x v="75"/>
    <x v="10"/>
    <x v="0"/>
    <x v="4"/>
    <s v="Cuttack"/>
    <x v="145"/>
    <s v="Test # 1310"/>
    <x v="2"/>
    <x v="2"/>
  </r>
  <r>
    <x v="55"/>
    <x v="5"/>
    <x v="0"/>
    <x v="0"/>
    <s v="Lord's"/>
    <x v="146"/>
    <s v="Test # 1328"/>
    <x v="2"/>
    <x v="3"/>
  </r>
  <r>
    <x v="78"/>
    <x v="23"/>
    <x v="0"/>
    <x v="0"/>
    <s v="Nottingham"/>
    <x v="147"/>
    <s v="Test # 1329"/>
    <x v="2"/>
    <x v="3"/>
  </r>
  <r>
    <x v="30"/>
    <x v="6"/>
    <x v="1"/>
    <x v="0"/>
    <s v="Nottingham"/>
    <x v="147"/>
    <s v="Test # 1329"/>
    <x v="2"/>
    <x v="3"/>
  </r>
  <r>
    <x v="35"/>
    <x v="4"/>
    <x v="0"/>
    <x v="6"/>
    <s v="Johannesburg"/>
    <x v="148"/>
    <s v="Test # 1350"/>
    <x v="2"/>
    <x v="23"/>
  </r>
  <r>
    <x v="1"/>
    <x v="1"/>
    <x v="0"/>
    <x v="6"/>
    <s v="Johannesburg"/>
    <x v="148"/>
    <s v="Test # 1350"/>
    <x v="2"/>
    <x v="23"/>
  </r>
  <r>
    <x v="16"/>
    <x v="9"/>
    <x v="0"/>
    <x v="3"/>
    <s v="Kingston"/>
    <x v="149"/>
    <s v="Test # 1357"/>
    <x v="2"/>
    <x v="23"/>
  </r>
  <r>
    <x v="22"/>
    <x v="9"/>
    <x v="0"/>
    <x v="3"/>
    <s v="Kingston"/>
    <x v="149"/>
    <s v="Test # 1357"/>
    <x v="2"/>
    <x v="23"/>
  </r>
  <r>
    <x v="31"/>
    <x v="22"/>
    <x v="0"/>
    <x v="3"/>
    <s v="Port of Spain"/>
    <x v="150"/>
    <s v="Test # 1361"/>
    <x v="2"/>
    <x v="23"/>
  </r>
  <r>
    <x v="25"/>
    <x v="16"/>
    <x v="4"/>
    <x v="3"/>
    <s v="St John's"/>
    <x v="151"/>
    <s v="Test # 1364"/>
    <x v="2"/>
    <x v="23"/>
  </r>
  <r>
    <x v="108"/>
    <x v="22"/>
    <x v="0"/>
    <x v="3"/>
    <s v="Georgetown"/>
    <x v="152"/>
    <s v="Test # 1365"/>
    <x v="2"/>
    <x v="23"/>
  </r>
  <r>
    <x v="62"/>
    <x v="28"/>
    <x v="0"/>
    <x v="2"/>
    <s v="Colombo (RPS)"/>
    <x v="153"/>
    <s v="Test # 1374"/>
    <x v="2"/>
    <x v="23"/>
  </r>
  <r>
    <x v="109"/>
    <x v="24"/>
    <x v="0"/>
    <x v="2"/>
    <s v="Colombo (SSC)"/>
    <x v="154"/>
    <s v="Test # 1376"/>
    <x v="2"/>
    <x v="23"/>
  </r>
  <r>
    <x v="85"/>
    <x v="9"/>
    <x v="0"/>
    <x v="2"/>
    <s v="Colombo (SSC)"/>
    <x v="154"/>
    <s v="Test # 1376"/>
    <x v="2"/>
    <x v="23"/>
  </r>
  <r>
    <x v="48"/>
    <x v="1"/>
    <x v="0"/>
    <x v="2"/>
    <s v="Mohali"/>
    <x v="155"/>
    <s v="Test # 1385"/>
    <x v="2"/>
    <x v="23"/>
  </r>
  <r>
    <x v="22"/>
    <x v="9"/>
    <x v="1"/>
    <x v="2"/>
    <s v="Nagpur"/>
    <x v="156"/>
    <s v="Test # 1387"/>
    <x v="2"/>
    <x v="23"/>
  </r>
  <r>
    <x v="104"/>
    <x v="28"/>
    <x v="5"/>
    <x v="2"/>
    <s v="Mumbai"/>
    <x v="157"/>
    <s v="Test # 1390"/>
    <x v="2"/>
    <x v="23"/>
  </r>
  <r>
    <x v="54"/>
    <x v="9"/>
    <x v="0"/>
    <x v="2"/>
    <s v="Mumbai"/>
    <x v="157"/>
    <s v="Test # 1390"/>
    <x v="2"/>
    <x v="23"/>
  </r>
  <r>
    <x v="110"/>
    <x v="22"/>
    <x v="1"/>
    <x v="4"/>
    <s v="Hamilton"/>
    <x v="158"/>
    <s v="Test # 1438"/>
    <x v="2"/>
    <x v="5"/>
  </r>
  <r>
    <x v="25"/>
    <x v="16"/>
    <x v="4"/>
    <x v="4"/>
    <s v="Hamilton"/>
    <x v="158"/>
    <s v="Test # 1438"/>
    <x v="2"/>
    <x v="5"/>
  </r>
  <r>
    <x v="60"/>
    <x v="3"/>
    <x v="0"/>
    <x v="2"/>
    <s v="Colombo (SSC)"/>
    <x v="159"/>
    <s v="Test # 1445"/>
    <x v="2"/>
    <x v="5"/>
  </r>
  <r>
    <x v="111"/>
    <x v="3"/>
    <x v="1"/>
    <x v="2"/>
    <s v="Colombo (SSC)"/>
    <x v="159"/>
    <s v="Test # 1445"/>
    <x v="2"/>
    <x v="5"/>
  </r>
  <r>
    <x v="24"/>
    <x v="14"/>
    <x v="0"/>
    <x v="4"/>
    <s v="Mohali"/>
    <x v="160"/>
    <s v="Test # 1462"/>
    <x v="2"/>
    <x v="5"/>
  </r>
  <r>
    <x v="28"/>
    <x v="12"/>
    <x v="0"/>
    <x v="4"/>
    <s v="Mohali"/>
    <x v="160"/>
    <s v="Test # 1462"/>
    <x v="2"/>
    <x v="5"/>
  </r>
  <r>
    <x v="112"/>
    <x v="25"/>
    <x v="0"/>
    <x v="4"/>
    <s v="Ahmedabad"/>
    <x v="161"/>
    <s v="Test # 1465"/>
    <x v="2"/>
    <x v="5"/>
  </r>
  <r>
    <x v="22"/>
    <x v="14"/>
    <x v="0"/>
    <x v="4"/>
    <s v="Ahmedabad"/>
    <x v="161"/>
    <s v="Test # 1465"/>
    <x v="2"/>
    <x v="5"/>
  </r>
  <r>
    <x v="113"/>
    <x v="29"/>
    <x v="0"/>
    <x v="1"/>
    <s v="Nagpur"/>
    <x v="162"/>
    <s v="Test # 1517"/>
    <x v="2"/>
    <x v="6"/>
  </r>
  <r>
    <x v="38"/>
    <x v="10"/>
    <x v="0"/>
    <x v="6"/>
    <s v="Port Elizabeth"/>
    <x v="163"/>
    <s v="Test # 1569"/>
    <x v="2"/>
    <x v="7"/>
  </r>
  <r>
    <x v="114"/>
    <x v="11"/>
    <x v="0"/>
    <x v="6"/>
    <s v="Port Elizabeth"/>
    <x v="163"/>
    <s v="Test # 1569"/>
    <x v="2"/>
    <x v="7"/>
  </r>
  <r>
    <x v="57"/>
    <x v="13"/>
    <x v="1"/>
    <x v="0"/>
    <s v="Ahmedabad"/>
    <x v="164"/>
    <s v="Test # 1575"/>
    <x v="2"/>
    <x v="7"/>
  </r>
  <r>
    <x v="90"/>
    <x v="11"/>
    <x v="0"/>
    <x v="0"/>
    <s v="Ahmedabad"/>
    <x v="164"/>
    <s v="Test # 1575"/>
    <x v="2"/>
    <x v="7"/>
  </r>
  <r>
    <x v="115"/>
    <x v="18"/>
    <x v="0"/>
    <x v="0"/>
    <s v="Bengaluru"/>
    <x v="165"/>
    <s v="Test # 1578"/>
    <x v="2"/>
    <x v="7"/>
  </r>
  <r>
    <x v="20"/>
    <x v="18"/>
    <x v="0"/>
    <x v="3"/>
    <s v="Georgetown"/>
    <x v="166"/>
    <s v="Test # 1598"/>
    <x v="2"/>
    <x v="8"/>
  </r>
  <r>
    <x v="13"/>
    <x v="10"/>
    <x v="0"/>
    <x v="3"/>
    <s v="St John's"/>
    <x v="167"/>
    <s v="Test # 1602"/>
    <x v="2"/>
    <x v="8"/>
  </r>
  <r>
    <x v="10"/>
    <x v="0"/>
    <x v="0"/>
    <x v="0"/>
    <s v="Nottingham"/>
    <x v="168"/>
    <s v="Test # 1612"/>
    <x v="2"/>
    <x v="8"/>
  </r>
  <r>
    <x v="77"/>
    <x v="27"/>
    <x v="0"/>
    <x v="0"/>
    <s v="Nottingham"/>
    <x v="168"/>
    <s v="Test # 1612"/>
    <x v="2"/>
    <x v="8"/>
  </r>
  <r>
    <x v="65"/>
    <x v="3"/>
    <x v="0"/>
    <x v="0"/>
    <s v="The Oval"/>
    <x v="169"/>
    <s v="Test # 1614"/>
    <x v="2"/>
    <x v="8"/>
  </r>
  <r>
    <x v="18"/>
    <x v="4"/>
    <x v="0"/>
    <x v="3"/>
    <s v="Kolkata"/>
    <x v="170"/>
    <s v="Test # 1622"/>
    <x v="2"/>
    <x v="8"/>
  </r>
  <r>
    <x v="32"/>
    <x v="23"/>
    <x v="0"/>
    <x v="3"/>
    <s v="Kolkata"/>
    <x v="170"/>
    <s v="Test # 1622"/>
    <x v="2"/>
    <x v="8"/>
  </r>
  <r>
    <x v="85"/>
    <x v="9"/>
    <x v="0"/>
    <x v="4"/>
    <s v="Ahmedabad"/>
    <x v="171"/>
    <s v="Test # 1660"/>
    <x v="2"/>
    <x v="9"/>
  </r>
  <r>
    <x v="16"/>
    <x v="10"/>
    <x v="0"/>
    <x v="4"/>
    <s v="Ahmedabad"/>
    <x v="171"/>
    <s v="Test # 1660"/>
    <x v="2"/>
    <x v="9"/>
  </r>
  <r>
    <x v="42"/>
    <x v="0"/>
    <x v="0"/>
    <x v="4"/>
    <s v="Mohali"/>
    <x v="172"/>
    <s v="Test # 1662"/>
    <x v="2"/>
    <x v="9"/>
  </r>
  <r>
    <x v="38"/>
    <x v="10"/>
    <x v="0"/>
    <x v="4"/>
    <s v="Mohali"/>
    <x v="172"/>
    <s v="Test # 1662"/>
    <x v="2"/>
    <x v="9"/>
  </r>
  <r>
    <x v="13"/>
    <x v="10"/>
    <x v="0"/>
    <x v="5"/>
    <s v="Brisbane"/>
    <x v="173"/>
    <s v="Test # 1671"/>
    <x v="2"/>
    <x v="9"/>
  </r>
  <r>
    <x v="25"/>
    <x v="16"/>
    <x v="4"/>
    <x v="5"/>
    <s v="Brisbane"/>
    <x v="173"/>
    <s v="Test # 1671"/>
    <x v="2"/>
    <x v="9"/>
  </r>
  <r>
    <x v="116"/>
    <x v="30"/>
    <x v="0"/>
    <x v="5"/>
    <s v="Sydney"/>
    <x v="174"/>
    <s v="Test # 1680"/>
    <x v="2"/>
    <x v="10"/>
  </r>
  <r>
    <x v="117"/>
    <x v="5"/>
    <x v="0"/>
    <x v="5"/>
    <s v="Sydney"/>
    <x v="174"/>
    <s v="Test # 1680"/>
    <x v="2"/>
    <x v="10"/>
  </r>
  <r>
    <x v="118"/>
    <x v="10"/>
    <x v="0"/>
    <x v="6"/>
    <s v="Kanpur"/>
    <x v="175"/>
    <s v="Test # 1722"/>
    <x v="2"/>
    <x v="10"/>
  </r>
  <r>
    <x v="119"/>
    <x v="6"/>
    <x v="0"/>
    <x v="7"/>
    <s v="Mohali"/>
    <x v="176"/>
    <s v="Test # 1738"/>
    <x v="2"/>
    <x v="11"/>
  </r>
  <r>
    <x v="25"/>
    <x v="16"/>
    <x v="4"/>
    <x v="7"/>
    <s v="Mohali"/>
    <x v="176"/>
    <s v="Test # 1738"/>
    <x v="2"/>
    <x v="11"/>
  </r>
  <r>
    <x v="114"/>
    <x v="1"/>
    <x v="0"/>
    <x v="2"/>
    <s v="Chennai"/>
    <x v="177"/>
    <s v="Test # 1775"/>
    <x v="2"/>
    <x v="11"/>
  </r>
  <r>
    <x v="25"/>
    <x v="16"/>
    <x v="4"/>
    <x v="7"/>
    <s v="Lahore"/>
    <x v="178"/>
    <s v="Test # 1781"/>
    <x v="2"/>
    <x v="12"/>
  </r>
  <r>
    <x v="50"/>
    <x v="14"/>
    <x v="0"/>
    <x v="7"/>
    <s v="Faisalabad"/>
    <x v="179"/>
    <s v="Test # 1782"/>
    <x v="2"/>
    <x v="12"/>
  </r>
  <r>
    <x v="25"/>
    <x v="16"/>
    <x v="4"/>
    <x v="7"/>
    <s v="Faisalabad"/>
    <x v="179"/>
    <s v="Test # 1782"/>
    <x v="2"/>
    <x v="12"/>
  </r>
  <r>
    <x v="37"/>
    <x v="1"/>
    <x v="0"/>
    <x v="0"/>
    <s v="Nagpur"/>
    <x v="180"/>
    <s v="Test # 1785"/>
    <x v="2"/>
    <x v="12"/>
  </r>
  <r>
    <x v="5"/>
    <x v="5"/>
    <x v="0"/>
    <x v="0"/>
    <s v="Nagpur"/>
    <x v="180"/>
    <s v="Test # 1785"/>
    <x v="2"/>
    <x v="12"/>
  </r>
  <r>
    <x v="120"/>
    <x v="22"/>
    <x v="0"/>
    <x v="8"/>
    <s v="Chittagong"/>
    <x v="181"/>
    <s v="Test # 1832"/>
    <x v="2"/>
    <x v="13"/>
  </r>
  <r>
    <x v="55"/>
    <x v="1"/>
    <x v="0"/>
    <x v="8"/>
    <s v="Chittagong"/>
    <x v="181"/>
    <s v="Test # 1832"/>
    <x v="2"/>
    <x v="13"/>
  </r>
  <r>
    <x v="39"/>
    <x v="0"/>
    <x v="0"/>
    <x v="0"/>
    <s v="Lord's"/>
    <x v="182"/>
    <s v="Test # 1840"/>
    <x v="2"/>
    <x v="13"/>
  </r>
  <r>
    <x v="37"/>
    <x v="14"/>
    <x v="0"/>
    <x v="0"/>
    <s v="Lord's"/>
    <x v="182"/>
    <s v="Test # 1840"/>
    <x v="2"/>
    <x v="13"/>
  </r>
  <r>
    <x v="121"/>
    <x v="6"/>
    <x v="0"/>
    <x v="0"/>
    <s v="The Oval"/>
    <x v="183"/>
    <s v="Test # 1842"/>
    <x v="2"/>
    <x v="13"/>
  </r>
  <r>
    <x v="38"/>
    <x v="10"/>
    <x v="0"/>
    <x v="0"/>
    <s v="The Oval"/>
    <x v="183"/>
    <s v="Test # 1842"/>
    <x v="2"/>
    <x v="13"/>
  </r>
  <r>
    <x v="121"/>
    <x v="13"/>
    <x v="0"/>
    <x v="7"/>
    <s v="Kolkata"/>
    <x v="184"/>
    <s v="Test # 1850"/>
    <x v="2"/>
    <x v="13"/>
  </r>
  <r>
    <x v="25"/>
    <x v="16"/>
    <x v="4"/>
    <x v="7"/>
    <s v="Kolkata"/>
    <x v="184"/>
    <s v="Test # 1850"/>
    <x v="2"/>
    <x v="13"/>
  </r>
  <r>
    <x v="122"/>
    <x v="18"/>
    <x v="5"/>
    <x v="5"/>
    <s v="Adelaide"/>
    <x v="185"/>
    <s v="Test # 1863"/>
    <x v="2"/>
    <x v="14"/>
  </r>
  <r>
    <x v="54"/>
    <x v="9"/>
    <x v="0"/>
    <x v="5"/>
    <s v="Adelaide"/>
    <x v="185"/>
    <s v="Test # 1863"/>
    <x v="2"/>
    <x v="14"/>
  </r>
  <r>
    <x v="13"/>
    <x v="10"/>
    <x v="0"/>
    <x v="6"/>
    <s v="Chennai"/>
    <x v="186"/>
    <s v="Test # 1870"/>
    <x v="2"/>
    <x v="14"/>
  </r>
  <r>
    <x v="54"/>
    <x v="14"/>
    <x v="0"/>
    <x v="5"/>
    <s v="Bengaluru"/>
    <x v="187"/>
    <s v="Test # 1887"/>
    <x v="2"/>
    <x v="14"/>
  </r>
  <r>
    <x v="123"/>
    <x v="11"/>
    <x v="0"/>
    <x v="5"/>
    <s v="Bengaluru"/>
    <x v="187"/>
    <s v="Test # 1887"/>
    <x v="2"/>
    <x v="14"/>
  </r>
  <r>
    <x v="102"/>
    <x v="6"/>
    <x v="0"/>
    <x v="5"/>
    <s v="Delhi"/>
    <x v="188"/>
    <s v="Test # 1891"/>
    <x v="2"/>
    <x v="14"/>
  </r>
  <r>
    <x v="79"/>
    <x v="11"/>
    <x v="0"/>
    <x v="5"/>
    <s v="Delhi"/>
    <x v="188"/>
    <s v="Test # 1891"/>
    <x v="2"/>
    <x v="14"/>
  </r>
  <r>
    <x v="105"/>
    <x v="9"/>
    <x v="0"/>
    <x v="0"/>
    <s v="Mohali"/>
    <x v="189"/>
    <s v="Test # 1901"/>
    <x v="2"/>
    <x v="14"/>
  </r>
  <r>
    <x v="41"/>
    <x v="9"/>
    <x v="0"/>
    <x v="0"/>
    <s v="Mohali"/>
    <x v="189"/>
    <s v="Test # 1901"/>
    <x v="2"/>
    <x v="14"/>
  </r>
  <r>
    <x v="123"/>
    <x v="4"/>
    <x v="1"/>
    <x v="4"/>
    <s v="Napier"/>
    <x v="190"/>
    <s v="Test # 1917"/>
    <x v="2"/>
    <x v="15"/>
  </r>
  <r>
    <x v="92"/>
    <x v="22"/>
    <x v="1"/>
    <x v="4"/>
    <s v="Napier"/>
    <x v="190"/>
    <s v="Test # 1917"/>
    <x v="2"/>
    <x v="15"/>
  </r>
  <r>
    <x v="4"/>
    <x v="6"/>
    <x v="0"/>
    <x v="4"/>
    <s v="Wellington"/>
    <x v="191"/>
    <s v="Test # 1918"/>
    <x v="2"/>
    <x v="15"/>
  </r>
  <r>
    <x v="1"/>
    <x v="10"/>
    <x v="1"/>
    <x v="4"/>
    <s v="Wellington"/>
    <x v="191"/>
    <s v="Test # 1918"/>
    <x v="2"/>
    <x v="15"/>
  </r>
  <r>
    <x v="12"/>
    <x v="9"/>
    <x v="0"/>
    <x v="2"/>
    <s v="Ahmedabad"/>
    <x v="192"/>
    <s v="Test # 1933"/>
    <x v="2"/>
    <x v="15"/>
  </r>
  <r>
    <x v="94"/>
    <x v="6"/>
    <x v="0"/>
    <x v="2"/>
    <s v="Ahmedabad"/>
    <x v="192"/>
    <s v="Test # 1933"/>
    <x v="2"/>
    <x v="15"/>
  </r>
  <r>
    <x v="124"/>
    <x v="19"/>
    <x v="1"/>
    <x v="2"/>
    <s v="Colombo (SSC)"/>
    <x v="193"/>
    <s v="Test # 1966"/>
    <x v="2"/>
    <x v="16"/>
  </r>
  <r>
    <x v="59"/>
    <x v="5"/>
    <x v="0"/>
    <x v="4"/>
    <s v="Ahmedabad"/>
    <x v="194"/>
    <s v="Test # 1974"/>
    <x v="2"/>
    <x v="16"/>
  </r>
  <r>
    <x v="56"/>
    <x v="1"/>
    <x v="0"/>
    <x v="4"/>
    <s v="Ahmedabad"/>
    <x v="194"/>
    <s v="Test # 1974"/>
    <x v="2"/>
    <x v="16"/>
  </r>
  <r>
    <x v="54"/>
    <x v="9"/>
    <x v="0"/>
    <x v="4"/>
    <s v="Hyderabad (Deccan)"/>
    <x v="195"/>
    <s v="Test # 1975"/>
    <x v="2"/>
    <x v="16"/>
  </r>
  <r>
    <x v="25"/>
    <x v="16"/>
    <x v="4"/>
    <x v="4"/>
    <s v="Hyderabad (Deccan)"/>
    <x v="195"/>
    <s v="Test # 1975"/>
    <x v="2"/>
    <x v="16"/>
  </r>
  <r>
    <x v="125"/>
    <x v="27"/>
    <x v="3"/>
    <x v="6"/>
    <s v="Cape Town"/>
    <x v="196"/>
    <s v="Test # 1988"/>
    <x v="2"/>
    <x v="17"/>
  </r>
  <r>
    <x v="50"/>
    <x v="10"/>
    <x v="0"/>
    <x v="6"/>
    <s v="Cape Town"/>
    <x v="196"/>
    <s v="Test # 1988"/>
    <x v="2"/>
    <x v="17"/>
  </r>
  <r>
    <x v="119"/>
    <x v="15"/>
    <x v="3"/>
    <x v="3"/>
    <s v="Mumbai"/>
    <x v="197"/>
    <s v="Test # 2019"/>
    <x v="2"/>
    <x v="17"/>
  </r>
  <r>
    <x v="118"/>
    <x v="10"/>
    <x v="0"/>
    <x v="3"/>
    <s v="Mumbai"/>
    <x v="197"/>
    <s v="Test # 2019"/>
    <x v="2"/>
    <x v="17"/>
  </r>
  <r>
    <x v="75"/>
    <x v="10"/>
    <x v="0"/>
    <x v="0"/>
    <s v="Nagpur"/>
    <x v="198"/>
    <s v="Test # 2066"/>
    <x v="2"/>
    <x v="1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s v="-"/>
    <s v="-"/>
    <x v="0"/>
    <x v="0"/>
    <x v="0"/>
    <x v="0"/>
    <x v="0"/>
    <x v="0"/>
    <x v="0"/>
  </r>
  <r>
    <s v="-"/>
    <s v="-"/>
    <x v="0"/>
    <x v="0"/>
    <x v="0"/>
    <x v="0"/>
    <x v="0"/>
    <x v="0"/>
    <x v="0"/>
  </r>
  <r>
    <s v="-"/>
    <s v="-"/>
    <x v="0"/>
    <x v="1"/>
    <x v="1"/>
    <x v="1"/>
    <x v="1"/>
    <x v="0"/>
    <x v="1"/>
  </r>
  <r>
    <s v="-"/>
    <s v="-"/>
    <x v="1"/>
    <x v="1"/>
    <x v="1"/>
    <x v="1"/>
    <x v="1"/>
    <x v="0"/>
    <x v="1"/>
  </r>
  <r>
    <s v="5"/>
    <s v="0"/>
    <x v="0"/>
    <x v="1"/>
    <x v="2"/>
    <x v="2"/>
    <x v="2"/>
    <x v="0"/>
    <x v="1"/>
  </r>
  <r>
    <s v="4"/>
    <s v="0"/>
    <x v="2"/>
    <x v="1"/>
    <x v="2"/>
    <x v="2"/>
    <x v="2"/>
    <x v="0"/>
    <x v="1"/>
  </r>
  <r>
    <s v="-"/>
    <s v="-"/>
    <x v="0"/>
    <x v="1"/>
    <x v="3"/>
    <x v="3"/>
    <x v="3"/>
    <x v="0"/>
    <x v="1"/>
  </r>
  <r>
    <s v="-"/>
    <s v="-"/>
    <x v="1"/>
    <x v="1"/>
    <x v="3"/>
    <x v="3"/>
    <x v="3"/>
    <x v="0"/>
    <x v="1"/>
  </r>
  <r>
    <s v="11"/>
    <s v="0"/>
    <x v="0"/>
    <x v="2"/>
    <x v="4"/>
    <x v="4"/>
    <x v="4"/>
    <x v="0"/>
    <x v="1"/>
  </r>
  <r>
    <s v="-"/>
    <s v="-"/>
    <x v="0"/>
    <x v="2"/>
    <x v="4"/>
    <x v="4"/>
    <x v="4"/>
    <x v="0"/>
    <x v="1"/>
  </r>
  <r>
    <s v="-"/>
    <s v="-"/>
    <x v="0"/>
    <x v="0"/>
    <x v="5"/>
    <x v="5"/>
    <x v="5"/>
    <x v="0"/>
    <x v="1"/>
  </r>
  <r>
    <s v="-"/>
    <s v="-"/>
    <x v="0"/>
    <x v="0"/>
    <x v="5"/>
    <x v="5"/>
    <x v="5"/>
    <x v="0"/>
    <x v="1"/>
  </r>
  <r>
    <s v="-"/>
    <s v="-"/>
    <x v="0"/>
    <x v="0"/>
    <x v="6"/>
    <x v="6"/>
    <x v="6"/>
    <x v="0"/>
    <x v="2"/>
  </r>
  <r>
    <s v="-"/>
    <s v="-"/>
    <x v="0"/>
    <x v="0"/>
    <x v="6"/>
    <x v="6"/>
    <x v="6"/>
    <x v="0"/>
    <x v="2"/>
  </r>
  <r>
    <s v="-"/>
    <s v="-"/>
    <x v="1"/>
    <x v="0"/>
    <x v="7"/>
    <x v="7"/>
    <x v="7"/>
    <x v="0"/>
    <x v="2"/>
  </r>
  <r>
    <s v="-"/>
    <s v="-"/>
    <x v="1"/>
    <x v="0"/>
    <x v="7"/>
    <x v="7"/>
    <x v="7"/>
    <x v="0"/>
    <x v="2"/>
  </r>
  <r>
    <s v="-"/>
    <s v="-"/>
    <x v="0"/>
    <x v="0"/>
    <x v="8"/>
    <x v="8"/>
    <x v="8"/>
    <x v="0"/>
    <x v="2"/>
  </r>
  <r>
    <s v="7"/>
    <s v="0"/>
    <x v="0"/>
    <x v="0"/>
    <x v="8"/>
    <x v="8"/>
    <x v="8"/>
    <x v="0"/>
    <x v="2"/>
  </r>
  <r>
    <s v="-"/>
    <s v="-"/>
    <x v="2"/>
    <x v="3"/>
    <x v="3"/>
    <x v="9"/>
    <x v="9"/>
    <x v="0"/>
    <x v="2"/>
  </r>
  <r>
    <s v="9"/>
    <s v="0"/>
    <x v="1"/>
    <x v="3"/>
    <x v="3"/>
    <x v="9"/>
    <x v="9"/>
    <x v="0"/>
    <x v="2"/>
  </r>
  <r>
    <s v="-"/>
    <s v="-"/>
    <x v="3"/>
    <x v="4"/>
    <x v="7"/>
    <x v="10"/>
    <x v="10"/>
    <x v="0"/>
    <x v="3"/>
  </r>
  <r>
    <s v="-"/>
    <s v="-"/>
    <x v="0"/>
    <x v="4"/>
    <x v="7"/>
    <x v="10"/>
    <x v="10"/>
    <x v="0"/>
    <x v="3"/>
  </r>
  <r>
    <s v="-"/>
    <s v="-"/>
    <x v="0"/>
    <x v="5"/>
    <x v="4"/>
    <x v="11"/>
    <x v="11"/>
    <x v="0"/>
    <x v="4"/>
  </r>
  <r>
    <s v="-"/>
    <s v="-"/>
    <x v="0"/>
    <x v="5"/>
    <x v="4"/>
    <x v="11"/>
    <x v="11"/>
    <x v="0"/>
    <x v="4"/>
  </r>
  <r>
    <s v="-"/>
    <s v="-"/>
    <x v="0"/>
    <x v="6"/>
    <x v="8"/>
    <x v="12"/>
    <x v="12"/>
    <x v="0"/>
    <x v="4"/>
  </r>
  <r>
    <s v="-"/>
    <s v="-"/>
    <x v="0"/>
    <x v="6"/>
    <x v="8"/>
    <x v="12"/>
    <x v="12"/>
    <x v="0"/>
    <x v="4"/>
  </r>
  <r>
    <s v="-"/>
    <s v="-"/>
    <x v="0"/>
    <x v="6"/>
    <x v="9"/>
    <x v="13"/>
    <x v="13"/>
    <x v="0"/>
    <x v="4"/>
  </r>
  <r>
    <s v="-"/>
    <s v="-"/>
    <x v="1"/>
    <x v="6"/>
    <x v="9"/>
    <x v="13"/>
    <x v="13"/>
    <x v="0"/>
    <x v="4"/>
  </r>
  <r>
    <s v="-"/>
    <s v="-"/>
    <x v="1"/>
    <x v="5"/>
    <x v="2"/>
    <x v="14"/>
    <x v="14"/>
    <x v="0"/>
    <x v="5"/>
  </r>
  <r>
    <s v="-"/>
    <s v="-"/>
    <x v="0"/>
    <x v="5"/>
    <x v="2"/>
    <x v="14"/>
    <x v="14"/>
    <x v="0"/>
    <x v="5"/>
  </r>
  <r>
    <s v="6"/>
    <s v="0"/>
    <x v="0"/>
    <x v="5"/>
    <x v="1"/>
    <x v="15"/>
    <x v="15"/>
    <x v="0"/>
    <x v="5"/>
  </r>
  <r>
    <s v="-"/>
    <s v="-"/>
    <x v="0"/>
    <x v="5"/>
    <x v="1"/>
    <x v="15"/>
    <x v="15"/>
    <x v="0"/>
    <x v="5"/>
  </r>
  <r>
    <s v="-"/>
    <s v="-"/>
    <x v="0"/>
    <x v="7"/>
    <x v="4"/>
    <x v="16"/>
    <x v="16"/>
    <x v="0"/>
    <x v="6"/>
  </r>
  <r>
    <s v="-"/>
    <s v="-"/>
    <x v="0"/>
    <x v="7"/>
    <x v="4"/>
    <x v="16"/>
    <x v="16"/>
    <x v="0"/>
    <x v="6"/>
  </r>
  <r>
    <s v="-"/>
    <s v="-"/>
    <x v="1"/>
    <x v="4"/>
    <x v="9"/>
    <x v="17"/>
    <x v="17"/>
    <x v="0"/>
    <x v="6"/>
  </r>
  <r>
    <s v="-"/>
    <s v="-"/>
    <x v="1"/>
    <x v="4"/>
    <x v="9"/>
    <x v="17"/>
    <x v="17"/>
    <x v="0"/>
    <x v="6"/>
  </r>
  <r>
    <s v="34"/>
    <s v="1"/>
    <x v="0"/>
    <x v="8"/>
    <x v="10"/>
    <x v="18"/>
    <x v="18"/>
    <x v="0"/>
    <x v="7"/>
  </r>
  <r>
    <s v="-"/>
    <s v="-"/>
    <x v="0"/>
    <x v="8"/>
    <x v="10"/>
    <x v="18"/>
    <x v="18"/>
    <x v="0"/>
    <x v="7"/>
  </r>
  <r>
    <s v="51"/>
    <s v="1"/>
    <x v="0"/>
    <x v="2"/>
    <x v="4"/>
    <x v="19"/>
    <x v="19"/>
    <x v="0"/>
    <x v="7"/>
  </r>
  <r>
    <s v="10"/>
    <s v="0"/>
    <x v="1"/>
    <x v="2"/>
    <x v="4"/>
    <x v="19"/>
    <x v="19"/>
    <x v="0"/>
    <x v="7"/>
  </r>
  <r>
    <s v="7"/>
    <s v="0"/>
    <x v="0"/>
    <x v="5"/>
    <x v="1"/>
    <x v="20"/>
    <x v="20"/>
    <x v="0"/>
    <x v="8"/>
  </r>
  <r>
    <s v="31"/>
    <s v="3"/>
    <x v="0"/>
    <x v="5"/>
    <x v="1"/>
    <x v="20"/>
    <x v="20"/>
    <x v="0"/>
    <x v="8"/>
  </r>
  <r>
    <s v="35"/>
    <s v="0"/>
    <x v="0"/>
    <x v="5"/>
    <x v="2"/>
    <x v="21"/>
    <x v="21"/>
    <x v="0"/>
    <x v="8"/>
  </r>
  <r>
    <s v="43"/>
    <s v="0"/>
    <x v="0"/>
    <x v="5"/>
    <x v="2"/>
    <x v="21"/>
    <x v="21"/>
    <x v="0"/>
    <x v="8"/>
  </r>
  <r>
    <s v="-"/>
    <s v="-"/>
    <x v="0"/>
    <x v="2"/>
    <x v="11"/>
    <x v="22"/>
    <x v="22"/>
    <x v="0"/>
    <x v="8"/>
  </r>
  <r>
    <s v="23"/>
    <s v="0"/>
    <x v="0"/>
    <x v="2"/>
    <x v="11"/>
    <x v="22"/>
    <x v="22"/>
    <x v="0"/>
    <x v="8"/>
  </r>
  <r>
    <s v="4"/>
    <s v="0"/>
    <x v="0"/>
    <x v="1"/>
    <x v="12"/>
    <x v="23"/>
    <x v="23"/>
    <x v="0"/>
    <x v="8"/>
  </r>
  <r>
    <s v="-"/>
    <s v="-"/>
    <x v="0"/>
    <x v="1"/>
    <x v="12"/>
    <x v="23"/>
    <x v="23"/>
    <x v="0"/>
    <x v="8"/>
  </r>
  <r>
    <s v="-"/>
    <s v="-"/>
    <x v="0"/>
    <x v="2"/>
    <x v="13"/>
    <x v="24"/>
    <x v="24"/>
    <x v="0"/>
    <x v="9"/>
  </r>
  <r>
    <s v="11"/>
    <s v="0"/>
    <x v="1"/>
    <x v="2"/>
    <x v="13"/>
    <x v="24"/>
    <x v="24"/>
    <x v="0"/>
    <x v="9"/>
  </r>
  <r>
    <s v="6"/>
    <s v="0"/>
    <x v="1"/>
    <x v="2"/>
    <x v="4"/>
    <x v="25"/>
    <x v="25"/>
    <x v="0"/>
    <x v="9"/>
  </r>
  <r>
    <s v="-"/>
    <s v="-"/>
    <x v="0"/>
    <x v="2"/>
    <x v="4"/>
    <x v="25"/>
    <x v="25"/>
    <x v="0"/>
    <x v="9"/>
  </r>
  <r>
    <s v="-"/>
    <s v="-"/>
    <x v="1"/>
    <x v="3"/>
    <x v="14"/>
    <x v="26"/>
    <x v="26"/>
    <x v="0"/>
    <x v="9"/>
  </r>
  <r>
    <s v="6"/>
    <s v="0"/>
    <x v="0"/>
    <x v="3"/>
    <x v="14"/>
    <x v="26"/>
    <x v="26"/>
    <x v="0"/>
    <x v="9"/>
  </r>
  <r>
    <s v="-"/>
    <s v="-"/>
    <x v="0"/>
    <x v="1"/>
    <x v="15"/>
    <x v="27"/>
    <x v="27"/>
    <x v="0"/>
    <x v="9"/>
  </r>
  <r>
    <s v="-"/>
    <s v="-"/>
    <x v="0"/>
    <x v="1"/>
    <x v="15"/>
    <x v="27"/>
    <x v="27"/>
    <x v="0"/>
    <x v="9"/>
  </r>
  <r>
    <s v="-"/>
    <s v="-"/>
    <x v="0"/>
    <x v="3"/>
    <x v="3"/>
    <x v="28"/>
    <x v="28"/>
    <x v="0"/>
    <x v="9"/>
  </r>
  <r>
    <s v="2"/>
    <s v="0"/>
    <x v="1"/>
    <x v="3"/>
    <x v="3"/>
    <x v="28"/>
    <x v="28"/>
    <x v="0"/>
    <x v="9"/>
  </r>
  <r>
    <s v="-"/>
    <s v="-"/>
    <x v="1"/>
    <x v="3"/>
    <x v="2"/>
    <x v="29"/>
    <x v="29"/>
    <x v="0"/>
    <x v="9"/>
  </r>
  <r>
    <s v="-"/>
    <s v="-"/>
    <x v="0"/>
    <x v="3"/>
    <x v="2"/>
    <x v="29"/>
    <x v="29"/>
    <x v="0"/>
    <x v="9"/>
  </r>
  <r>
    <s v="3"/>
    <s v="0"/>
    <x v="0"/>
    <x v="5"/>
    <x v="16"/>
    <x v="30"/>
    <x v="30"/>
    <x v="0"/>
    <x v="10"/>
  </r>
  <r>
    <s v="36"/>
    <s v="2"/>
    <x v="0"/>
    <x v="5"/>
    <x v="16"/>
    <x v="30"/>
    <x v="30"/>
    <x v="0"/>
    <x v="10"/>
  </r>
  <r>
    <s v="36"/>
    <s v="2"/>
    <x v="1"/>
    <x v="7"/>
    <x v="17"/>
    <x v="31"/>
    <x v="31"/>
    <x v="0"/>
    <x v="11"/>
  </r>
  <r>
    <s v="23"/>
    <s v="0"/>
    <x v="0"/>
    <x v="7"/>
    <x v="17"/>
    <x v="31"/>
    <x v="31"/>
    <x v="0"/>
    <x v="11"/>
  </r>
  <r>
    <s v="-"/>
    <s v="-"/>
    <x v="0"/>
    <x v="7"/>
    <x v="18"/>
    <x v="32"/>
    <x v="32"/>
    <x v="0"/>
    <x v="11"/>
  </r>
  <r>
    <s v="1"/>
    <s v="1"/>
    <x v="0"/>
    <x v="7"/>
    <x v="18"/>
    <x v="32"/>
    <x v="32"/>
    <x v="0"/>
    <x v="11"/>
  </r>
  <r>
    <s v="-"/>
    <s v="-"/>
    <x v="0"/>
    <x v="5"/>
    <x v="3"/>
    <x v="33"/>
    <x v="33"/>
    <x v="0"/>
    <x v="11"/>
  </r>
  <r>
    <s v="-"/>
    <s v="-"/>
    <x v="1"/>
    <x v="5"/>
    <x v="3"/>
    <x v="33"/>
    <x v="33"/>
    <x v="0"/>
    <x v="11"/>
  </r>
  <r>
    <s v="8"/>
    <s v="0"/>
    <x v="0"/>
    <x v="6"/>
    <x v="1"/>
    <x v="34"/>
    <x v="34"/>
    <x v="0"/>
    <x v="11"/>
  </r>
  <r>
    <s v="-"/>
    <s v="-"/>
    <x v="0"/>
    <x v="6"/>
    <x v="1"/>
    <x v="34"/>
    <x v="34"/>
    <x v="0"/>
    <x v="11"/>
  </r>
  <r>
    <s v="-"/>
    <s v="-"/>
    <x v="1"/>
    <x v="8"/>
    <x v="10"/>
    <x v="35"/>
    <x v="35"/>
    <x v="0"/>
    <x v="11"/>
  </r>
  <r>
    <s v="-"/>
    <s v="-"/>
    <x v="1"/>
    <x v="8"/>
    <x v="10"/>
    <x v="35"/>
    <x v="35"/>
    <x v="0"/>
    <x v="11"/>
  </r>
  <r>
    <s v="12"/>
    <s v="0"/>
    <x v="0"/>
    <x v="8"/>
    <x v="19"/>
    <x v="36"/>
    <x v="36"/>
    <x v="0"/>
    <x v="11"/>
  </r>
  <r>
    <s v="27"/>
    <s v="1"/>
    <x v="0"/>
    <x v="8"/>
    <x v="19"/>
    <x v="36"/>
    <x v="36"/>
    <x v="0"/>
    <x v="11"/>
  </r>
  <r>
    <s v="-"/>
    <s v="-"/>
    <x v="2"/>
    <x v="7"/>
    <x v="1"/>
    <x v="37"/>
    <x v="37"/>
    <x v="0"/>
    <x v="12"/>
  </r>
  <r>
    <s v="-"/>
    <s v="-"/>
    <x v="0"/>
    <x v="7"/>
    <x v="1"/>
    <x v="37"/>
    <x v="37"/>
    <x v="0"/>
    <x v="12"/>
  </r>
  <r>
    <s v="6"/>
    <s v="0"/>
    <x v="0"/>
    <x v="0"/>
    <x v="4"/>
    <x v="38"/>
    <x v="38"/>
    <x v="0"/>
    <x v="12"/>
  </r>
  <r>
    <s v="-"/>
    <s v="-"/>
    <x v="0"/>
    <x v="0"/>
    <x v="4"/>
    <x v="38"/>
    <x v="38"/>
    <x v="0"/>
    <x v="12"/>
  </r>
  <r>
    <s v="-"/>
    <s v="-"/>
    <x v="0"/>
    <x v="0"/>
    <x v="8"/>
    <x v="39"/>
    <x v="39"/>
    <x v="0"/>
    <x v="12"/>
  </r>
  <r>
    <s v="13"/>
    <s v="0"/>
    <x v="0"/>
    <x v="0"/>
    <x v="8"/>
    <x v="39"/>
    <x v="39"/>
    <x v="0"/>
    <x v="12"/>
  </r>
  <r>
    <s v="-"/>
    <s v="-"/>
    <x v="0"/>
    <x v="1"/>
    <x v="12"/>
    <x v="40"/>
    <x v="40"/>
    <x v="0"/>
    <x v="13"/>
  </r>
  <r>
    <s v="-"/>
    <s v="-"/>
    <x v="0"/>
    <x v="1"/>
    <x v="12"/>
    <x v="40"/>
    <x v="40"/>
    <x v="0"/>
    <x v="13"/>
  </r>
  <r>
    <s v="-"/>
    <s v="-"/>
    <x v="0"/>
    <x v="6"/>
    <x v="20"/>
    <x v="41"/>
    <x v="41"/>
    <x v="0"/>
    <x v="13"/>
  </r>
  <r>
    <s v="-"/>
    <s v="-"/>
    <x v="1"/>
    <x v="6"/>
    <x v="20"/>
    <x v="41"/>
    <x v="41"/>
    <x v="0"/>
    <x v="13"/>
  </r>
  <r>
    <s v="-"/>
    <s v="-"/>
    <x v="0"/>
    <x v="8"/>
    <x v="10"/>
    <x v="42"/>
    <x v="42"/>
    <x v="0"/>
    <x v="14"/>
  </r>
  <r>
    <s v="35"/>
    <s v="2"/>
    <x v="2"/>
    <x v="8"/>
    <x v="10"/>
    <x v="42"/>
    <x v="42"/>
    <x v="0"/>
    <x v="14"/>
  </r>
  <r>
    <s v="9"/>
    <s v="0"/>
    <x v="2"/>
    <x v="1"/>
    <x v="21"/>
    <x v="43"/>
    <x v="43"/>
    <x v="0"/>
    <x v="14"/>
  </r>
  <r>
    <s v="29"/>
    <s v="0"/>
    <x v="0"/>
    <x v="1"/>
    <x v="21"/>
    <x v="43"/>
    <x v="43"/>
    <x v="0"/>
    <x v="14"/>
  </r>
  <r>
    <s v="4"/>
    <s v="0"/>
    <x v="0"/>
    <x v="7"/>
    <x v="4"/>
    <x v="44"/>
    <x v="44"/>
    <x v="0"/>
    <x v="14"/>
  </r>
  <r>
    <s v="4"/>
    <s v="0"/>
    <x v="0"/>
    <x v="7"/>
    <x v="4"/>
    <x v="44"/>
    <x v="44"/>
    <x v="0"/>
    <x v="14"/>
  </r>
  <r>
    <s v="-"/>
    <s v="-"/>
    <x v="0"/>
    <x v="5"/>
    <x v="22"/>
    <x v="45"/>
    <x v="45"/>
    <x v="0"/>
    <x v="15"/>
  </r>
  <r>
    <s v="-"/>
    <s v="-"/>
    <x v="0"/>
    <x v="5"/>
    <x v="22"/>
    <x v="45"/>
    <x v="45"/>
    <x v="0"/>
    <x v="15"/>
  </r>
  <r>
    <s v="-"/>
    <s v="-"/>
    <x v="0"/>
    <x v="0"/>
    <x v="23"/>
    <x v="46"/>
    <x v="46"/>
    <x v="0"/>
    <x v="15"/>
  </r>
  <r>
    <s v="-"/>
    <s v="-"/>
    <x v="0"/>
    <x v="0"/>
    <x v="23"/>
    <x v="46"/>
    <x v="46"/>
    <x v="0"/>
    <x v="15"/>
  </r>
  <r>
    <s v="-"/>
    <s v="-"/>
    <x v="0"/>
    <x v="5"/>
    <x v="12"/>
    <x v="47"/>
    <x v="47"/>
    <x v="0"/>
    <x v="15"/>
  </r>
  <r>
    <s v="-"/>
    <s v="-"/>
    <x v="1"/>
    <x v="5"/>
    <x v="12"/>
    <x v="47"/>
    <x v="47"/>
    <x v="0"/>
    <x v="15"/>
  </r>
  <r>
    <s v="13"/>
    <s v="0"/>
    <x v="0"/>
    <x v="5"/>
    <x v="13"/>
    <x v="48"/>
    <x v="48"/>
    <x v="0"/>
    <x v="15"/>
  </r>
  <r>
    <s v="-"/>
    <s v="-"/>
    <x v="1"/>
    <x v="5"/>
    <x v="13"/>
    <x v="48"/>
    <x v="48"/>
    <x v="0"/>
    <x v="15"/>
  </r>
  <r>
    <s v="-"/>
    <s v="-"/>
    <x v="0"/>
    <x v="1"/>
    <x v="2"/>
    <x v="49"/>
    <x v="49"/>
    <x v="0"/>
    <x v="15"/>
  </r>
  <r>
    <s v="-"/>
    <s v="-"/>
    <x v="0"/>
    <x v="1"/>
    <x v="2"/>
    <x v="49"/>
    <x v="49"/>
    <x v="0"/>
    <x v="15"/>
  </r>
  <r>
    <s v="-"/>
    <s v="-"/>
    <x v="0"/>
    <x v="4"/>
    <x v="24"/>
    <x v="50"/>
    <x v="50"/>
    <x v="0"/>
    <x v="16"/>
  </r>
  <r>
    <s v="-"/>
    <s v="-"/>
    <x v="1"/>
    <x v="4"/>
    <x v="24"/>
    <x v="50"/>
    <x v="50"/>
    <x v="0"/>
    <x v="16"/>
  </r>
  <r>
    <s v="-"/>
    <s v="-"/>
    <x v="1"/>
    <x v="0"/>
    <x v="9"/>
    <x v="51"/>
    <x v="51"/>
    <x v="0"/>
    <x v="16"/>
  </r>
  <r>
    <s v="6"/>
    <s v="0"/>
    <x v="0"/>
    <x v="0"/>
    <x v="9"/>
    <x v="51"/>
    <x v="51"/>
    <x v="0"/>
    <x v="16"/>
  </r>
  <r>
    <s v="-"/>
    <s v="-"/>
    <x v="0"/>
    <x v="0"/>
    <x v="25"/>
    <x v="52"/>
    <x v="52"/>
    <x v="0"/>
    <x v="16"/>
  </r>
  <r>
    <s v="-"/>
    <s v="-"/>
    <x v="0"/>
    <x v="0"/>
    <x v="25"/>
    <x v="52"/>
    <x v="52"/>
    <x v="0"/>
    <x v="16"/>
  </r>
  <r>
    <s v="-"/>
    <s v="-"/>
    <x v="0"/>
    <x v="8"/>
    <x v="19"/>
    <x v="53"/>
    <x v="53"/>
    <x v="0"/>
    <x v="17"/>
  </r>
  <r>
    <s v="-"/>
    <s v="-"/>
    <x v="0"/>
    <x v="8"/>
    <x v="19"/>
    <x v="53"/>
    <x v="53"/>
    <x v="0"/>
    <x v="17"/>
  </r>
  <r>
    <s v="-"/>
    <s v="-"/>
    <x v="0"/>
    <x v="8"/>
    <x v="10"/>
    <x v="54"/>
    <x v="54"/>
    <x v="0"/>
    <x v="17"/>
  </r>
  <r>
    <s v="-"/>
    <s v="-"/>
    <x v="0"/>
    <x v="8"/>
    <x v="10"/>
    <x v="54"/>
    <x v="54"/>
    <x v="0"/>
    <x v="17"/>
  </r>
  <r>
    <s v="-"/>
    <s v="-"/>
    <x v="0"/>
    <x v="6"/>
    <x v="1"/>
    <x v="55"/>
    <x v="55"/>
    <x v="0"/>
    <x v="17"/>
  </r>
  <r>
    <s v="1"/>
    <s v="0"/>
    <x v="0"/>
    <x v="6"/>
    <x v="1"/>
    <x v="55"/>
    <x v="55"/>
    <x v="0"/>
    <x v="17"/>
  </r>
  <r>
    <s v="-"/>
    <s v="-"/>
    <x v="0"/>
    <x v="0"/>
    <x v="26"/>
    <x v="56"/>
    <x v="56"/>
    <x v="0"/>
    <x v="17"/>
  </r>
  <r>
    <s v="-"/>
    <s v="-"/>
    <x v="1"/>
    <x v="0"/>
    <x v="26"/>
    <x v="56"/>
    <x v="56"/>
    <x v="0"/>
    <x v="17"/>
  </r>
  <r>
    <s v="-"/>
    <s v="-"/>
    <x v="0"/>
    <x v="5"/>
    <x v="12"/>
    <x v="57"/>
    <x v="57"/>
    <x v="0"/>
    <x v="17"/>
  </r>
  <r>
    <s v="-"/>
    <s v="-"/>
    <x v="0"/>
    <x v="5"/>
    <x v="12"/>
    <x v="57"/>
    <x v="57"/>
    <x v="0"/>
    <x v="17"/>
  </r>
  <r>
    <s v="-"/>
    <s v="-"/>
    <x v="0"/>
    <x v="5"/>
    <x v="7"/>
    <x v="58"/>
    <x v="58"/>
    <x v="0"/>
    <x v="17"/>
  </r>
  <r>
    <s v="-"/>
    <s v="-"/>
    <x v="0"/>
    <x v="5"/>
    <x v="7"/>
    <x v="58"/>
    <x v="58"/>
    <x v="0"/>
    <x v="17"/>
  </r>
  <r>
    <s v="-"/>
    <s v="-"/>
    <x v="0"/>
    <x v="4"/>
    <x v="13"/>
    <x v="59"/>
    <x v="59"/>
    <x v="0"/>
    <x v="17"/>
  </r>
  <r>
    <s v="-"/>
    <s v="-"/>
    <x v="0"/>
    <x v="4"/>
    <x v="13"/>
    <x v="59"/>
    <x v="59"/>
    <x v="0"/>
    <x v="17"/>
  </r>
  <r>
    <s v="-"/>
    <s v="-"/>
    <x v="0"/>
    <x v="6"/>
    <x v="27"/>
    <x v="60"/>
    <x v="60"/>
    <x v="0"/>
    <x v="17"/>
  </r>
  <r>
    <s v="6"/>
    <s v="0"/>
    <x v="0"/>
    <x v="6"/>
    <x v="27"/>
    <x v="60"/>
    <x v="60"/>
    <x v="0"/>
    <x v="17"/>
  </r>
  <r>
    <s v="-"/>
    <s v="-"/>
    <x v="0"/>
    <x v="3"/>
    <x v="4"/>
    <x v="61"/>
    <x v="61"/>
    <x v="0"/>
    <x v="18"/>
  </r>
  <r>
    <s v="-"/>
    <s v="-"/>
    <x v="0"/>
    <x v="3"/>
    <x v="4"/>
    <x v="61"/>
    <x v="61"/>
    <x v="0"/>
    <x v="18"/>
  </r>
  <r>
    <s v="-"/>
    <s v="-"/>
    <x v="0"/>
    <x v="3"/>
    <x v="1"/>
    <x v="62"/>
    <x v="62"/>
    <x v="0"/>
    <x v="18"/>
  </r>
  <r>
    <s v="-"/>
    <s v="-"/>
    <x v="0"/>
    <x v="3"/>
    <x v="1"/>
    <x v="62"/>
    <x v="62"/>
    <x v="0"/>
    <x v="18"/>
  </r>
  <r>
    <s v="6"/>
    <s v="0"/>
    <x v="0"/>
    <x v="4"/>
    <x v="28"/>
    <x v="63"/>
    <x v="63"/>
    <x v="0"/>
    <x v="19"/>
  </r>
  <r>
    <s v="-"/>
    <s v="-"/>
    <x v="0"/>
    <x v="4"/>
    <x v="28"/>
    <x v="63"/>
    <x v="63"/>
    <x v="0"/>
    <x v="19"/>
  </r>
  <r>
    <s v="-"/>
    <s v="-"/>
    <x v="0"/>
    <x v="4"/>
    <x v="7"/>
    <x v="64"/>
    <x v="64"/>
    <x v="0"/>
    <x v="19"/>
  </r>
  <r>
    <s v="-"/>
    <s v="-"/>
    <x v="0"/>
    <x v="4"/>
    <x v="7"/>
    <x v="64"/>
    <x v="64"/>
    <x v="0"/>
    <x v="19"/>
  </r>
  <r>
    <s v="-"/>
    <s v="-"/>
    <x v="1"/>
    <x v="1"/>
    <x v="8"/>
    <x v="65"/>
    <x v="65"/>
    <x v="0"/>
    <x v="19"/>
  </r>
  <r>
    <s v="8"/>
    <s v="0"/>
    <x v="0"/>
    <x v="1"/>
    <x v="8"/>
    <x v="65"/>
    <x v="65"/>
    <x v="0"/>
    <x v="19"/>
  </r>
  <r>
    <s v="-"/>
    <s v="-"/>
    <x v="0"/>
    <x v="5"/>
    <x v="2"/>
    <x v="66"/>
    <x v="66"/>
    <x v="0"/>
    <x v="20"/>
  </r>
  <r>
    <s v="-"/>
    <s v="-"/>
    <x v="1"/>
    <x v="5"/>
    <x v="2"/>
    <x v="66"/>
    <x v="66"/>
    <x v="0"/>
    <x v="20"/>
  </r>
  <r>
    <s v="-"/>
    <s v="-"/>
    <x v="0"/>
    <x v="5"/>
    <x v="28"/>
    <x v="67"/>
    <x v="67"/>
    <x v="0"/>
    <x v="20"/>
  </r>
  <r>
    <s v="-"/>
    <s v="-"/>
    <x v="0"/>
    <x v="5"/>
    <x v="28"/>
    <x v="67"/>
    <x v="67"/>
    <x v="0"/>
    <x v="20"/>
  </r>
  <r>
    <s v="-"/>
    <s v="-"/>
    <x v="0"/>
    <x v="5"/>
    <x v="12"/>
    <x v="68"/>
    <x v="68"/>
    <x v="0"/>
    <x v="20"/>
  </r>
  <r>
    <s v="2"/>
    <s v="0"/>
    <x v="0"/>
    <x v="5"/>
    <x v="12"/>
    <x v="68"/>
    <x v="68"/>
    <x v="0"/>
    <x v="20"/>
  </r>
  <r>
    <s v="-"/>
    <s v="-"/>
    <x v="0"/>
    <x v="5"/>
    <x v="4"/>
    <x v="69"/>
    <x v="69"/>
    <x v="0"/>
    <x v="20"/>
  </r>
  <r>
    <s v="-"/>
    <s v="-"/>
    <x v="0"/>
    <x v="5"/>
    <x v="4"/>
    <x v="69"/>
    <x v="69"/>
    <x v="0"/>
    <x v="20"/>
  </r>
  <r>
    <s v="5"/>
    <s v="1"/>
    <x v="0"/>
    <x v="3"/>
    <x v="1"/>
    <x v="70"/>
    <x v="70"/>
    <x v="0"/>
    <x v="20"/>
  </r>
  <r>
    <s v="18"/>
    <s v="0"/>
    <x v="0"/>
    <x v="3"/>
    <x v="1"/>
    <x v="70"/>
    <x v="70"/>
    <x v="0"/>
    <x v="20"/>
  </r>
  <r>
    <s v="-"/>
    <s v="-"/>
    <x v="0"/>
    <x v="3"/>
    <x v="3"/>
    <x v="71"/>
    <x v="71"/>
    <x v="0"/>
    <x v="20"/>
  </r>
  <r>
    <s v="8"/>
    <s v="0"/>
    <x v="0"/>
    <x v="3"/>
    <x v="3"/>
    <x v="71"/>
    <x v="71"/>
    <x v="0"/>
    <x v="20"/>
  </r>
  <r>
    <s v="-"/>
    <s v="-"/>
    <x v="0"/>
    <x v="4"/>
    <x v="29"/>
    <x v="72"/>
    <x v="72"/>
    <x v="1"/>
    <x v="0"/>
  </r>
  <r>
    <s v="-"/>
    <s v="-"/>
    <x v="0"/>
    <x v="4"/>
    <x v="29"/>
    <x v="72"/>
    <x v="72"/>
    <x v="1"/>
    <x v="0"/>
  </r>
  <r>
    <s v="-"/>
    <s v="-"/>
    <x v="0"/>
    <x v="1"/>
    <x v="30"/>
    <x v="73"/>
    <x v="73"/>
    <x v="1"/>
    <x v="0"/>
  </r>
  <r>
    <s v="-"/>
    <s v="-"/>
    <x v="1"/>
    <x v="1"/>
    <x v="30"/>
    <x v="73"/>
    <x v="73"/>
    <x v="1"/>
    <x v="0"/>
  </r>
  <r>
    <s v="8"/>
    <s v="0"/>
    <x v="0"/>
    <x v="5"/>
    <x v="31"/>
    <x v="74"/>
    <x v="74"/>
    <x v="1"/>
    <x v="21"/>
  </r>
  <r>
    <s v="5"/>
    <s v="0"/>
    <x v="0"/>
    <x v="5"/>
    <x v="31"/>
    <x v="74"/>
    <x v="74"/>
    <x v="1"/>
    <x v="21"/>
  </r>
  <r>
    <s v="16"/>
    <s v="0"/>
    <x v="2"/>
    <x v="5"/>
    <x v="32"/>
    <x v="75"/>
    <x v="75"/>
    <x v="1"/>
    <x v="21"/>
  </r>
  <r>
    <s v="-"/>
    <s v="-"/>
    <x v="0"/>
    <x v="5"/>
    <x v="32"/>
    <x v="75"/>
    <x v="75"/>
    <x v="1"/>
    <x v="21"/>
  </r>
  <r>
    <s v="10"/>
    <s v="2"/>
    <x v="0"/>
    <x v="5"/>
    <x v="16"/>
    <x v="76"/>
    <x v="76"/>
    <x v="1"/>
    <x v="22"/>
  </r>
  <r>
    <s v="44"/>
    <s v="0"/>
    <x v="1"/>
    <x v="5"/>
    <x v="16"/>
    <x v="76"/>
    <x v="76"/>
    <x v="1"/>
    <x v="22"/>
  </r>
  <r>
    <s v="9"/>
    <s v="0"/>
    <x v="0"/>
    <x v="5"/>
    <x v="22"/>
    <x v="77"/>
    <x v="77"/>
    <x v="1"/>
    <x v="22"/>
  </r>
  <r>
    <s v="-"/>
    <s v="-"/>
    <x v="1"/>
    <x v="5"/>
    <x v="22"/>
    <x v="77"/>
    <x v="77"/>
    <x v="1"/>
    <x v="22"/>
  </r>
  <r>
    <s v="0"/>
    <s v="0"/>
    <x v="0"/>
    <x v="6"/>
    <x v="33"/>
    <x v="78"/>
    <x v="78"/>
    <x v="1"/>
    <x v="22"/>
  </r>
  <r>
    <s v="9"/>
    <s v="1"/>
    <x v="0"/>
    <x v="6"/>
    <x v="33"/>
    <x v="78"/>
    <x v="78"/>
    <x v="1"/>
    <x v="22"/>
  </r>
  <r>
    <s v="-"/>
    <s v="-"/>
    <x v="0"/>
    <x v="3"/>
    <x v="12"/>
    <x v="79"/>
    <x v="79"/>
    <x v="1"/>
    <x v="2"/>
  </r>
  <r>
    <s v="10"/>
    <s v="0"/>
    <x v="0"/>
    <x v="3"/>
    <x v="12"/>
    <x v="79"/>
    <x v="79"/>
    <x v="1"/>
    <x v="2"/>
  </r>
  <r>
    <s v="-"/>
    <s v="-"/>
    <x v="0"/>
    <x v="1"/>
    <x v="34"/>
    <x v="80"/>
    <x v="80"/>
    <x v="1"/>
    <x v="4"/>
  </r>
  <r>
    <s v="-"/>
    <s v="-"/>
    <x v="0"/>
    <x v="1"/>
    <x v="34"/>
    <x v="80"/>
    <x v="80"/>
    <x v="1"/>
    <x v="4"/>
  </r>
  <r>
    <s v="-"/>
    <s v="-"/>
    <x v="0"/>
    <x v="6"/>
    <x v="1"/>
    <x v="81"/>
    <x v="81"/>
    <x v="1"/>
    <x v="4"/>
  </r>
  <r>
    <s v="-"/>
    <s v="-"/>
    <x v="0"/>
    <x v="6"/>
    <x v="1"/>
    <x v="81"/>
    <x v="81"/>
    <x v="1"/>
    <x v="4"/>
  </r>
  <r>
    <s v="0"/>
    <s v="0"/>
    <x v="0"/>
    <x v="6"/>
    <x v="27"/>
    <x v="82"/>
    <x v="82"/>
    <x v="1"/>
    <x v="4"/>
  </r>
  <r>
    <s v="-"/>
    <s v="-"/>
    <x v="2"/>
    <x v="6"/>
    <x v="27"/>
    <x v="82"/>
    <x v="82"/>
    <x v="1"/>
    <x v="4"/>
  </r>
  <r>
    <s v="-"/>
    <s v="-"/>
    <x v="1"/>
    <x v="6"/>
    <x v="35"/>
    <x v="83"/>
    <x v="83"/>
    <x v="1"/>
    <x v="23"/>
  </r>
  <r>
    <s v="-"/>
    <s v="-"/>
    <x v="0"/>
    <x v="6"/>
    <x v="35"/>
    <x v="83"/>
    <x v="83"/>
    <x v="1"/>
    <x v="23"/>
  </r>
  <r>
    <s v="-"/>
    <s v="-"/>
    <x v="3"/>
    <x v="3"/>
    <x v="36"/>
    <x v="84"/>
    <x v="84"/>
    <x v="1"/>
    <x v="23"/>
  </r>
  <r>
    <s v="-"/>
    <s v="-"/>
    <x v="0"/>
    <x v="3"/>
    <x v="36"/>
    <x v="84"/>
    <x v="84"/>
    <x v="1"/>
    <x v="23"/>
  </r>
  <r>
    <s v="-"/>
    <s v="-"/>
    <x v="1"/>
    <x v="5"/>
    <x v="7"/>
    <x v="85"/>
    <x v="85"/>
    <x v="1"/>
    <x v="5"/>
  </r>
  <r>
    <s v="41"/>
    <s v="1"/>
    <x v="0"/>
    <x v="5"/>
    <x v="7"/>
    <x v="85"/>
    <x v="85"/>
    <x v="1"/>
    <x v="5"/>
  </r>
  <r>
    <s v="-"/>
    <s v="-"/>
    <x v="0"/>
    <x v="2"/>
    <x v="37"/>
    <x v="86"/>
    <x v="86"/>
    <x v="1"/>
    <x v="5"/>
  </r>
  <r>
    <s v="-"/>
    <s v="-"/>
    <x v="0"/>
    <x v="2"/>
    <x v="37"/>
    <x v="86"/>
    <x v="86"/>
    <x v="1"/>
    <x v="5"/>
  </r>
  <r>
    <s v="7"/>
    <s v="2"/>
    <x v="1"/>
    <x v="4"/>
    <x v="38"/>
    <x v="87"/>
    <x v="87"/>
    <x v="1"/>
    <x v="5"/>
  </r>
  <r>
    <s v="8"/>
    <s v="0"/>
    <x v="0"/>
    <x v="4"/>
    <x v="38"/>
    <x v="87"/>
    <x v="87"/>
    <x v="1"/>
    <x v="5"/>
  </r>
  <r>
    <s v="10"/>
    <s v="1"/>
    <x v="0"/>
    <x v="7"/>
    <x v="2"/>
    <x v="88"/>
    <x v="88"/>
    <x v="1"/>
    <x v="6"/>
  </r>
  <r>
    <s v="35"/>
    <s v="2"/>
    <x v="0"/>
    <x v="7"/>
    <x v="2"/>
    <x v="88"/>
    <x v="88"/>
    <x v="1"/>
    <x v="6"/>
  </r>
  <r>
    <s v="8"/>
    <s v="1"/>
    <x v="0"/>
    <x v="7"/>
    <x v="1"/>
    <x v="89"/>
    <x v="89"/>
    <x v="1"/>
    <x v="6"/>
  </r>
  <r>
    <s v="10"/>
    <s v="0"/>
    <x v="0"/>
    <x v="7"/>
    <x v="1"/>
    <x v="89"/>
    <x v="89"/>
    <x v="1"/>
    <x v="6"/>
  </r>
  <r>
    <s v="12"/>
    <s v="0"/>
    <x v="0"/>
    <x v="5"/>
    <x v="16"/>
    <x v="90"/>
    <x v="90"/>
    <x v="1"/>
    <x v="6"/>
  </r>
  <r>
    <s v="-"/>
    <s v="-"/>
    <x v="0"/>
    <x v="5"/>
    <x v="16"/>
    <x v="90"/>
    <x v="90"/>
    <x v="1"/>
    <x v="6"/>
  </r>
  <r>
    <s v="-"/>
    <s v="-"/>
    <x v="0"/>
    <x v="5"/>
    <x v="32"/>
    <x v="91"/>
    <x v="91"/>
    <x v="1"/>
    <x v="6"/>
  </r>
  <r>
    <s v="-"/>
    <s v="-"/>
    <x v="0"/>
    <x v="5"/>
    <x v="32"/>
    <x v="91"/>
    <x v="91"/>
    <x v="1"/>
    <x v="6"/>
  </r>
  <r>
    <s v="34"/>
    <s v="1"/>
    <x v="0"/>
    <x v="5"/>
    <x v="39"/>
    <x v="92"/>
    <x v="92"/>
    <x v="1"/>
    <x v="7"/>
  </r>
  <r>
    <s v="10"/>
    <s v="3"/>
    <x v="0"/>
    <x v="6"/>
    <x v="3"/>
    <x v="93"/>
    <x v="93"/>
    <x v="1"/>
    <x v="7"/>
  </r>
  <r>
    <s v="4"/>
    <s v="0"/>
    <x v="0"/>
    <x v="6"/>
    <x v="3"/>
    <x v="93"/>
    <x v="93"/>
    <x v="1"/>
    <x v="7"/>
  </r>
  <r>
    <s v="33"/>
    <s v="0"/>
    <x v="2"/>
    <x v="6"/>
    <x v="7"/>
    <x v="94"/>
    <x v="94"/>
    <x v="1"/>
    <x v="7"/>
  </r>
  <r>
    <s v="35"/>
    <s v="0"/>
    <x v="1"/>
    <x v="5"/>
    <x v="3"/>
    <x v="95"/>
    <x v="95"/>
    <x v="1"/>
    <x v="8"/>
  </r>
  <r>
    <s v="-"/>
    <s v="-"/>
    <x v="0"/>
    <x v="5"/>
    <x v="3"/>
    <x v="95"/>
    <x v="95"/>
    <x v="1"/>
    <x v="8"/>
  </r>
  <r>
    <s v="19"/>
    <s v="1"/>
    <x v="0"/>
    <x v="2"/>
    <x v="37"/>
    <x v="96"/>
    <x v="96"/>
    <x v="1"/>
    <x v="8"/>
  </r>
  <r>
    <s v="7"/>
    <s v="0"/>
    <x v="0"/>
    <x v="2"/>
    <x v="37"/>
    <x v="96"/>
    <x v="96"/>
    <x v="1"/>
    <x v="8"/>
  </r>
  <r>
    <s v="27"/>
    <s v="0"/>
    <x v="0"/>
    <x v="6"/>
    <x v="40"/>
    <x v="97"/>
    <x v="97"/>
    <x v="1"/>
    <x v="8"/>
  </r>
  <r>
    <s v="-"/>
    <s v="-"/>
    <x v="0"/>
    <x v="6"/>
    <x v="40"/>
    <x v="97"/>
    <x v="97"/>
    <x v="1"/>
    <x v="8"/>
  </r>
  <r>
    <s v="7"/>
    <s v="0"/>
    <x v="1"/>
    <x v="3"/>
    <x v="36"/>
    <x v="98"/>
    <x v="98"/>
    <x v="1"/>
    <x v="9"/>
  </r>
  <r>
    <s v="1"/>
    <s v="0"/>
    <x v="0"/>
    <x v="3"/>
    <x v="36"/>
    <x v="98"/>
    <x v="98"/>
    <x v="1"/>
    <x v="9"/>
  </r>
  <r>
    <s v="-"/>
    <s v="-"/>
    <x v="0"/>
    <x v="3"/>
    <x v="41"/>
    <x v="99"/>
    <x v="99"/>
    <x v="1"/>
    <x v="9"/>
  </r>
  <r>
    <s v="-"/>
    <s v="-"/>
    <x v="0"/>
    <x v="3"/>
    <x v="41"/>
    <x v="99"/>
    <x v="99"/>
    <x v="1"/>
    <x v="9"/>
  </r>
  <r>
    <s v="-"/>
    <s v="-"/>
    <x v="0"/>
    <x v="1"/>
    <x v="30"/>
    <x v="100"/>
    <x v="100"/>
    <x v="1"/>
    <x v="9"/>
  </r>
  <r>
    <s v="14"/>
    <s v="0"/>
    <x v="1"/>
    <x v="1"/>
    <x v="30"/>
    <x v="100"/>
    <x v="100"/>
    <x v="1"/>
    <x v="9"/>
  </r>
  <r>
    <s v="-"/>
    <s v="-"/>
    <x v="0"/>
    <x v="4"/>
    <x v="38"/>
    <x v="101"/>
    <x v="101"/>
    <x v="1"/>
    <x v="9"/>
  </r>
  <r>
    <s v="-"/>
    <s v="-"/>
    <x v="0"/>
    <x v="4"/>
    <x v="38"/>
    <x v="101"/>
    <x v="101"/>
    <x v="1"/>
    <x v="9"/>
  </r>
  <r>
    <s v="-"/>
    <s v="-"/>
    <x v="1"/>
    <x v="4"/>
    <x v="24"/>
    <x v="102"/>
    <x v="102"/>
    <x v="1"/>
    <x v="9"/>
  </r>
  <r>
    <s v="-"/>
    <s v="-"/>
    <x v="0"/>
    <x v="4"/>
    <x v="24"/>
    <x v="102"/>
    <x v="102"/>
    <x v="1"/>
    <x v="9"/>
  </r>
  <r>
    <s v="57"/>
    <s v="1"/>
    <x v="2"/>
    <x v="5"/>
    <x v="32"/>
    <x v="103"/>
    <x v="103"/>
    <x v="1"/>
    <x v="10"/>
  </r>
  <r>
    <s v="-"/>
    <s v="-"/>
    <x v="0"/>
    <x v="5"/>
    <x v="32"/>
    <x v="103"/>
    <x v="103"/>
    <x v="1"/>
    <x v="10"/>
  </r>
  <r>
    <s v="38"/>
    <s v="1"/>
    <x v="0"/>
    <x v="7"/>
    <x v="42"/>
    <x v="104"/>
    <x v="104"/>
    <x v="1"/>
    <x v="11"/>
  </r>
  <r>
    <s v="-"/>
    <s v="-"/>
    <x v="0"/>
    <x v="7"/>
    <x v="42"/>
    <x v="104"/>
    <x v="104"/>
    <x v="1"/>
    <x v="11"/>
  </r>
  <r>
    <s v="29"/>
    <s v="0"/>
    <x v="0"/>
    <x v="5"/>
    <x v="13"/>
    <x v="105"/>
    <x v="105"/>
    <x v="1"/>
    <x v="11"/>
  </r>
  <r>
    <s v="12"/>
    <s v="0"/>
    <x v="0"/>
    <x v="5"/>
    <x v="13"/>
    <x v="105"/>
    <x v="105"/>
    <x v="1"/>
    <x v="11"/>
  </r>
  <r>
    <s v="14"/>
    <s v="0"/>
    <x v="0"/>
    <x v="7"/>
    <x v="7"/>
    <x v="106"/>
    <x v="106"/>
    <x v="1"/>
    <x v="12"/>
  </r>
  <r>
    <s v="62"/>
    <s v="1"/>
    <x v="0"/>
    <x v="7"/>
    <x v="7"/>
    <x v="106"/>
    <x v="106"/>
    <x v="1"/>
    <x v="12"/>
  </r>
  <r>
    <s v="-"/>
    <s v="-"/>
    <x v="0"/>
    <x v="7"/>
    <x v="43"/>
    <x v="107"/>
    <x v="107"/>
    <x v="1"/>
    <x v="13"/>
  </r>
  <r>
    <s v="40"/>
    <s v="0"/>
    <x v="3"/>
    <x v="7"/>
    <x v="43"/>
    <x v="107"/>
    <x v="107"/>
    <x v="1"/>
    <x v="13"/>
  </r>
  <r>
    <s v="-"/>
    <s v="-"/>
    <x v="1"/>
    <x v="1"/>
    <x v="3"/>
    <x v="108"/>
    <x v="108"/>
    <x v="1"/>
    <x v="13"/>
  </r>
  <r>
    <s v="-"/>
    <s v="-"/>
    <x v="0"/>
    <x v="1"/>
    <x v="3"/>
    <x v="108"/>
    <x v="108"/>
    <x v="1"/>
    <x v="13"/>
  </r>
  <r>
    <s v="-"/>
    <s v="-"/>
    <x v="2"/>
    <x v="6"/>
    <x v="27"/>
    <x v="109"/>
    <x v="109"/>
    <x v="1"/>
    <x v="13"/>
  </r>
  <r>
    <s v="-"/>
    <s v="-"/>
    <x v="0"/>
    <x v="6"/>
    <x v="27"/>
    <x v="109"/>
    <x v="109"/>
    <x v="1"/>
    <x v="13"/>
  </r>
  <r>
    <s v="30"/>
    <s v="1"/>
    <x v="0"/>
    <x v="6"/>
    <x v="35"/>
    <x v="110"/>
    <x v="110"/>
    <x v="1"/>
    <x v="14"/>
  </r>
  <r>
    <s v="3"/>
    <s v="0"/>
    <x v="0"/>
    <x v="6"/>
    <x v="35"/>
    <x v="110"/>
    <x v="110"/>
    <x v="1"/>
    <x v="14"/>
  </r>
  <r>
    <s v="2"/>
    <s v="0"/>
    <x v="1"/>
    <x v="5"/>
    <x v="32"/>
    <x v="111"/>
    <x v="111"/>
    <x v="1"/>
    <x v="14"/>
  </r>
  <r>
    <s v="2"/>
    <s v="0"/>
    <x v="1"/>
    <x v="5"/>
    <x v="32"/>
    <x v="111"/>
    <x v="111"/>
    <x v="1"/>
    <x v="14"/>
  </r>
  <r>
    <s v="14"/>
    <s v="0"/>
    <x v="3"/>
    <x v="5"/>
    <x v="39"/>
    <x v="112"/>
    <x v="112"/>
    <x v="1"/>
    <x v="15"/>
  </r>
  <r>
    <s v="6"/>
    <s v="0"/>
    <x v="0"/>
    <x v="5"/>
    <x v="39"/>
    <x v="112"/>
    <x v="112"/>
    <x v="1"/>
    <x v="15"/>
  </r>
  <r>
    <s v="-"/>
    <s v="-"/>
    <x v="0"/>
    <x v="0"/>
    <x v="5"/>
    <x v="113"/>
    <x v="113"/>
    <x v="1"/>
    <x v="15"/>
  </r>
  <r>
    <s v="-"/>
    <s v="-"/>
    <x v="0"/>
    <x v="0"/>
    <x v="26"/>
    <x v="114"/>
    <x v="114"/>
    <x v="1"/>
    <x v="15"/>
  </r>
  <r>
    <s v="-"/>
    <s v="-"/>
    <x v="0"/>
    <x v="0"/>
    <x v="26"/>
    <x v="114"/>
    <x v="114"/>
    <x v="1"/>
    <x v="15"/>
  </r>
  <r>
    <s v="-"/>
    <s v="-"/>
    <x v="0"/>
    <x v="6"/>
    <x v="13"/>
    <x v="115"/>
    <x v="115"/>
    <x v="1"/>
    <x v="17"/>
  </r>
  <r>
    <s v="-"/>
    <s v="-"/>
    <x v="1"/>
    <x v="0"/>
    <x v="23"/>
    <x v="116"/>
    <x v="116"/>
    <x v="1"/>
    <x v="17"/>
  </r>
  <r>
    <s v="-"/>
    <s v="-"/>
    <x v="0"/>
    <x v="0"/>
    <x v="23"/>
    <x v="116"/>
    <x v="116"/>
    <x v="1"/>
    <x v="17"/>
  </r>
  <r>
    <s v="51"/>
    <s v="0"/>
    <x v="0"/>
    <x v="6"/>
    <x v="44"/>
    <x v="117"/>
    <x v="117"/>
    <x v="1"/>
    <x v="17"/>
  </r>
  <r>
    <s v="-"/>
    <s v="-"/>
    <x v="0"/>
    <x v="1"/>
    <x v="30"/>
    <x v="118"/>
    <x v="118"/>
    <x v="1"/>
    <x v="18"/>
  </r>
  <r>
    <s v="-"/>
    <s v="-"/>
    <x v="0"/>
    <x v="1"/>
    <x v="30"/>
    <x v="118"/>
    <x v="118"/>
    <x v="1"/>
    <x v="18"/>
  </r>
  <r>
    <s v="-"/>
    <s v="-"/>
    <x v="1"/>
    <x v="1"/>
    <x v="21"/>
    <x v="119"/>
    <x v="119"/>
    <x v="1"/>
    <x v="18"/>
  </r>
  <r>
    <s v="-"/>
    <s v="-"/>
    <x v="0"/>
    <x v="1"/>
    <x v="21"/>
    <x v="119"/>
    <x v="119"/>
    <x v="1"/>
    <x v="18"/>
  </r>
  <r>
    <s v="17"/>
    <s v="0"/>
    <x v="1"/>
    <x v="1"/>
    <x v="34"/>
    <x v="120"/>
    <x v="120"/>
    <x v="1"/>
    <x v="18"/>
  </r>
  <r>
    <s v="11"/>
    <s v="0"/>
    <x v="0"/>
    <x v="1"/>
    <x v="45"/>
    <x v="121"/>
    <x v="121"/>
    <x v="1"/>
    <x v="18"/>
  </r>
  <r>
    <s v="-"/>
    <s v="-"/>
    <x v="0"/>
    <x v="5"/>
    <x v="32"/>
    <x v="122"/>
    <x v="122"/>
    <x v="1"/>
    <x v="18"/>
  </r>
  <r>
    <s v="-"/>
    <s v="-"/>
    <x v="0"/>
    <x v="5"/>
    <x v="32"/>
    <x v="122"/>
    <x v="122"/>
    <x v="1"/>
    <x v="18"/>
  </r>
  <r>
    <s v="-"/>
    <s v="-"/>
    <x v="2"/>
    <x v="5"/>
    <x v="39"/>
    <x v="123"/>
    <x v="123"/>
    <x v="1"/>
    <x v="19"/>
  </r>
  <r>
    <s v="-"/>
    <s v="-"/>
    <x v="0"/>
    <x v="5"/>
    <x v="22"/>
    <x v="124"/>
    <x v="124"/>
    <x v="1"/>
    <x v="19"/>
  </r>
  <r>
    <s v="-"/>
    <s v="-"/>
    <x v="1"/>
    <x v="5"/>
    <x v="16"/>
    <x v="125"/>
    <x v="125"/>
    <x v="1"/>
    <x v="19"/>
  </r>
  <r>
    <s v="-"/>
    <s v="-"/>
    <x v="0"/>
    <x v="5"/>
    <x v="16"/>
    <x v="125"/>
    <x v="125"/>
    <x v="1"/>
    <x v="19"/>
  </r>
  <r>
    <s v="-"/>
    <s v="-"/>
    <x v="0"/>
    <x v="1"/>
    <x v="3"/>
    <x v="126"/>
    <x v="126"/>
    <x v="1"/>
    <x v="19"/>
  </r>
  <r>
    <s v="-"/>
    <s v="-"/>
    <x v="0"/>
    <x v="1"/>
    <x v="3"/>
    <x v="126"/>
    <x v="126"/>
    <x v="1"/>
    <x v="19"/>
  </r>
  <r>
    <s v="-"/>
    <s v="-"/>
    <x v="0"/>
    <x v="1"/>
    <x v="1"/>
    <x v="127"/>
    <x v="127"/>
    <x v="1"/>
    <x v="19"/>
  </r>
  <r>
    <s v="-"/>
    <s v="-"/>
    <x v="0"/>
    <x v="1"/>
    <x v="1"/>
    <x v="127"/>
    <x v="127"/>
    <x v="1"/>
    <x v="19"/>
  </r>
  <r>
    <s v="10"/>
    <s v="0"/>
    <x v="0"/>
    <x v="7"/>
    <x v="43"/>
    <x v="128"/>
    <x v="128"/>
    <x v="2"/>
    <x v="24"/>
  </r>
  <r>
    <s v="15"/>
    <s v="0"/>
    <x v="0"/>
    <x v="7"/>
    <x v="43"/>
    <x v="128"/>
    <x v="128"/>
    <x v="2"/>
    <x v="24"/>
  </r>
  <r>
    <s v="-"/>
    <s v="-"/>
    <x v="1"/>
    <x v="7"/>
    <x v="46"/>
    <x v="129"/>
    <x v="129"/>
    <x v="2"/>
    <x v="24"/>
  </r>
  <r>
    <s v="-"/>
    <s v="-"/>
    <x v="0"/>
    <x v="7"/>
    <x v="42"/>
    <x v="130"/>
    <x v="130"/>
    <x v="2"/>
    <x v="24"/>
  </r>
  <r>
    <s v="-"/>
    <s v="-"/>
    <x v="0"/>
    <x v="7"/>
    <x v="47"/>
    <x v="131"/>
    <x v="131"/>
    <x v="2"/>
    <x v="24"/>
  </r>
  <r>
    <s v="-"/>
    <s v="-"/>
    <x v="0"/>
    <x v="4"/>
    <x v="48"/>
    <x v="132"/>
    <x v="132"/>
    <x v="2"/>
    <x v="0"/>
  </r>
  <r>
    <s v="-"/>
    <s v="-"/>
    <x v="1"/>
    <x v="4"/>
    <x v="49"/>
    <x v="133"/>
    <x v="133"/>
    <x v="2"/>
    <x v="0"/>
  </r>
  <r>
    <s v="-"/>
    <s v="-"/>
    <x v="0"/>
    <x v="4"/>
    <x v="49"/>
    <x v="133"/>
    <x v="133"/>
    <x v="2"/>
    <x v="0"/>
  </r>
  <r>
    <s v="-"/>
    <s v="-"/>
    <x v="2"/>
    <x v="1"/>
    <x v="50"/>
    <x v="134"/>
    <x v="134"/>
    <x v="2"/>
    <x v="0"/>
  </r>
  <r>
    <s v="-"/>
    <s v="-"/>
    <x v="0"/>
    <x v="1"/>
    <x v="50"/>
    <x v="134"/>
    <x v="134"/>
    <x v="2"/>
    <x v="0"/>
  </r>
  <r>
    <s v="-"/>
    <s v="-"/>
    <x v="0"/>
    <x v="1"/>
    <x v="45"/>
    <x v="135"/>
    <x v="135"/>
    <x v="2"/>
    <x v="0"/>
  </r>
  <r>
    <s v="-"/>
    <s v="-"/>
    <x v="0"/>
    <x v="1"/>
    <x v="45"/>
    <x v="135"/>
    <x v="135"/>
    <x v="2"/>
    <x v="0"/>
  </r>
  <r>
    <s v="-"/>
    <s v="-"/>
    <x v="1"/>
    <x v="5"/>
    <x v="39"/>
    <x v="136"/>
    <x v="136"/>
    <x v="2"/>
    <x v="22"/>
  </r>
  <r>
    <s v="2"/>
    <s v="1"/>
    <x v="0"/>
    <x v="5"/>
    <x v="39"/>
    <x v="136"/>
    <x v="136"/>
    <x v="2"/>
    <x v="22"/>
  </r>
  <r>
    <s v="-"/>
    <s v="-"/>
    <x v="0"/>
    <x v="2"/>
    <x v="37"/>
    <x v="137"/>
    <x v="137"/>
    <x v="2"/>
    <x v="22"/>
  </r>
  <r>
    <s v="8"/>
    <s v="0"/>
    <x v="0"/>
    <x v="2"/>
    <x v="37"/>
    <x v="137"/>
    <x v="137"/>
    <x v="2"/>
    <x v="22"/>
  </r>
  <r>
    <s v="-"/>
    <s v="-"/>
    <x v="2"/>
    <x v="6"/>
    <x v="27"/>
    <x v="138"/>
    <x v="138"/>
    <x v="2"/>
    <x v="22"/>
  </r>
  <r>
    <s v="3"/>
    <s v="0"/>
    <x v="0"/>
    <x v="6"/>
    <x v="27"/>
    <x v="138"/>
    <x v="138"/>
    <x v="2"/>
    <x v="22"/>
  </r>
  <r>
    <s v="-"/>
    <s v="-"/>
    <x v="0"/>
    <x v="6"/>
    <x v="20"/>
    <x v="139"/>
    <x v="139"/>
    <x v="2"/>
    <x v="22"/>
  </r>
  <r>
    <s v="2"/>
    <s v="0"/>
    <x v="1"/>
    <x v="6"/>
    <x v="20"/>
    <x v="139"/>
    <x v="139"/>
    <x v="2"/>
    <x v="22"/>
  </r>
  <r>
    <s v="-"/>
    <s v="-"/>
    <x v="1"/>
    <x v="6"/>
    <x v="35"/>
    <x v="140"/>
    <x v="140"/>
    <x v="2"/>
    <x v="1"/>
  </r>
  <r>
    <s v="-"/>
    <s v="-"/>
    <x v="0"/>
    <x v="6"/>
    <x v="35"/>
    <x v="140"/>
    <x v="140"/>
    <x v="2"/>
    <x v="1"/>
  </r>
  <r>
    <s v="-"/>
    <s v="-"/>
    <x v="0"/>
    <x v="0"/>
    <x v="51"/>
    <x v="141"/>
    <x v="141"/>
    <x v="2"/>
    <x v="1"/>
  </r>
  <r>
    <s v="4"/>
    <s v="0"/>
    <x v="2"/>
    <x v="0"/>
    <x v="26"/>
    <x v="142"/>
    <x v="142"/>
    <x v="2"/>
    <x v="1"/>
  </r>
  <r>
    <s v="-"/>
    <s v="-"/>
    <x v="1"/>
    <x v="0"/>
    <x v="26"/>
    <x v="142"/>
    <x v="142"/>
    <x v="2"/>
    <x v="1"/>
  </r>
  <r>
    <s v="-"/>
    <s v="-"/>
    <x v="0"/>
    <x v="4"/>
    <x v="24"/>
    <x v="143"/>
    <x v="143"/>
    <x v="2"/>
    <x v="2"/>
  </r>
  <r>
    <s v="-"/>
    <s v="-"/>
    <x v="0"/>
    <x v="4"/>
    <x v="24"/>
    <x v="143"/>
    <x v="143"/>
    <x v="2"/>
    <x v="2"/>
  </r>
  <r>
    <s v="-"/>
    <s v="-"/>
    <x v="0"/>
    <x v="3"/>
    <x v="13"/>
    <x v="144"/>
    <x v="144"/>
    <x v="2"/>
    <x v="2"/>
  </r>
  <r>
    <s v="-"/>
    <s v="-"/>
    <x v="2"/>
    <x v="3"/>
    <x v="13"/>
    <x v="144"/>
    <x v="144"/>
    <x v="2"/>
    <x v="2"/>
  </r>
  <r>
    <s v="-"/>
    <s v="-"/>
    <x v="0"/>
    <x v="4"/>
    <x v="52"/>
    <x v="145"/>
    <x v="145"/>
    <x v="2"/>
    <x v="3"/>
  </r>
  <r>
    <s v="1"/>
    <s v="0"/>
    <x v="2"/>
    <x v="1"/>
    <x v="30"/>
    <x v="146"/>
    <x v="146"/>
    <x v="2"/>
    <x v="4"/>
  </r>
  <r>
    <s v="-"/>
    <s v="-"/>
    <x v="0"/>
    <x v="1"/>
    <x v="30"/>
    <x v="146"/>
    <x v="146"/>
    <x v="2"/>
    <x v="4"/>
  </r>
  <r>
    <s v="28"/>
    <s v="0"/>
    <x v="0"/>
    <x v="1"/>
    <x v="21"/>
    <x v="147"/>
    <x v="147"/>
    <x v="2"/>
    <x v="4"/>
  </r>
  <r>
    <s v="-"/>
    <s v="-"/>
    <x v="0"/>
    <x v="6"/>
    <x v="20"/>
    <x v="148"/>
    <x v="148"/>
    <x v="2"/>
    <x v="23"/>
  </r>
  <r>
    <s v="18"/>
    <s v="0"/>
    <x v="0"/>
    <x v="6"/>
    <x v="20"/>
    <x v="148"/>
    <x v="148"/>
    <x v="2"/>
    <x v="23"/>
  </r>
  <r>
    <s v="-"/>
    <s v="-"/>
    <x v="0"/>
    <x v="3"/>
    <x v="41"/>
    <x v="149"/>
    <x v="149"/>
    <x v="2"/>
    <x v="23"/>
  </r>
  <r>
    <s v="9"/>
    <s v="0"/>
    <x v="1"/>
    <x v="3"/>
    <x v="41"/>
    <x v="149"/>
    <x v="149"/>
    <x v="2"/>
    <x v="23"/>
  </r>
  <r>
    <s v="-"/>
    <s v="-"/>
    <x v="0"/>
    <x v="3"/>
    <x v="14"/>
    <x v="150"/>
    <x v="150"/>
    <x v="2"/>
    <x v="23"/>
  </r>
  <r>
    <s v="-"/>
    <s v="-"/>
    <x v="0"/>
    <x v="3"/>
    <x v="14"/>
    <x v="150"/>
    <x v="150"/>
    <x v="2"/>
    <x v="23"/>
  </r>
  <r>
    <s v="-"/>
    <s v="-"/>
    <x v="1"/>
    <x v="3"/>
    <x v="53"/>
    <x v="151"/>
    <x v="151"/>
    <x v="2"/>
    <x v="23"/>
  </r>
  <r>
    <s v="-"/>
    <s v="-"/>
    <x v="0"/>
    <x v="3"/>
    <x v="54"/>
    <x v="152"/>
    <x v="152"/>
    <x v="2"/>
    <x v="23"/>
  </r>
  <r>
    <s v="2"/>
    <s v="0"/>
    <x v="0"/>
    <x v="0"/>
    <x v="55"/>
    <x v="153"/>
    <x v="153"/>
    <x v="2"/>
    <x v="23"/>
  </r>
  <r>
    <s v="-"/>
    <s v="-"/>
    <x v="1"/>
    <x v="0"/>
    <x v="5"/>
    <x v="154"/>
    <x v="154"/>
    <x v="2"/>
    <x v="23"/>
  </r>
  <r>
    <s v="-"/>
    <s v="-"/>
    <x v="0"/>
    <x v="0"/>
    <x v="5"/>
    <x v="154"/>
    <x v="154"/>
    <x v="2"/>
    <x v="23"/>
  </r>
  <r>
    <s v="-"/>
    <s v="-"/>
    <x v="0"/>
    <x v="0"/>
    <x v="12"/>
    <x v="155"/>
    <x v="155"/>
    <x v="2"/>
    <x v="23"/>
  </r>
  <r>
    <s v="-"/>
    <s v="-"/>
    <x v="1"/>
    <x v="0"/>
    <x v="12"/>
    <x v="155"/>
    <x v="155"/>
    <x v="2"/>
    <x v="23"/>
  </r>
  <r>
    <s v="-"/>
    <s v="-"/>
    <x v="0"/>
    <x v="0"/>
    <x v="3"/>
    <x v="156"/>
    <x v="156"/>
    <x v="2"/>
    <x v="23"/>
  </r>
  <r>
    <s v="0"/>
    <s v="0"/>
    <x v="1"/>
    <x v="0"/>
    <x v="3"/>
    <x v="156"/>
    <x v="156"/>
    <x v="2"/>
    <x v="23"/>
  </r>
  <r>
    <s v="23"/>
    <s v="0"/>
    <x v="0"/>
    <x v="4"/>
    <x v="24"/>
    <x v="157"/>
    <x v="157"/>
    <x v="2"/>
    <x v="6"/>
  </r>
  <r>
    <s v="30"/>
    <s v="2"/>
    <x v="0"/>
    <x v="4"/>
    <x v="24"/>
    <x v="157"/>
    <x v="157"/>
    <x v="2"/>
    <x v="6"/>
  </r>
  <r>
    <s v="16"/>
    <s v="0"/>
    <x v="0"/>
    <x v="0"/>
    <x v="5"/>
    <x v="158"/>
    <x v="158"/>
    <x v="2"/>
    <x v="6"/>
  </r>
  <r>
    <s v="-"/>
    <s v="-"/>
    <x v="0"/>
    <x v="4"/>
    <x v="12"/>
    <x v="159"/>
    <x v="159"/>
    <x v="2"/>
    <x v="6"/>
  </r>
  <r>
    <s v="11"/>
    <s v="0"/>
    <x v="0"/>
    <x v="4"/>
    <x v="12"/>
    <x v="159"/>
    <x v="159"/>
    <x v="2"/>
    <x v="6"/>
  </r>
  <r>
    <s v="-"/>
    <s v="-"/>
    <x v="0"/>
    <x v="4"/>
    <x v="8"/>
    <x v="160"/>
    <x v="160"/>
    <x v="2"/>
    <x v="6"/>
  </r>
  <r>
    <s v="19"/>
    <s v="0"/>
    <x v="0"/>
    <x v="4"/>
    <x v="8"/>
    <x v="160"/>
    <x v="160"/>
    <x v="2"/>
    <x v="6"/>
  </r>
  <r>
    <s v="7"/>
    <s v="0"/>
    <x v="0"/>
    <x v="2"/>
    <x v="13"/>
    <x v="161"/>
    <x v="161"/>
    <x v="2"/>
    <x v="7"/>
  </r>
  <r>
    <s v="19"/>
    <s v="0"/>
    <x v="2"/>
    <x v="2"/>
    <x v="13"/>
    <x v="161"/>
    <x v="161"/>
    <x v="2"/>
    <x v="7"/>
  </r>
  <r>
    <s v="22"/>
    <s v="1"/>
    <x v="0"/>
    <x v="6"/>
    <x v="33"/>
    <x v="162"/>
    <x v="162"/>
    <x v="2"/>
    <x v="8"/>
  </r>
  <r>
    <s v="10"/>
    <s v="0"/>
    <x v="0"/>
    <x v="6"/>
    <x v="33"/>
    <x v="162"/>
    <x v="162"/>
    <x v="2"/>
    <x v="8"/>
  </r>
  <r>
    <s v="27"/>
    <s v="1"/>
    <x v="1"/>
    <x v="1"/>
    <x v="8"/>
    <x v="163"/>
    <x v="163"/>
    <x v="2"/>
    <x v="8"/>
  </r>
  <r>
    <s v="-"/>
    <s v="-"/>
    <x v="2"/>
    <x v="1"/>
    <x v="8"/>
    <x v="163"/>
    <x v="163"/>
    <x v="2"/>
    <x v="8"/>
  </r>
  <r>
    <s v="19"/>
    <s v="0"/>
    <x v="1"/>
    <x v="1"/>
    <x v="7"/>
    <x v="164"/>
    <x v="164"/>
    <x v="2"/>
    <x v="8"/>
  </r>
  <r>
    <s v="-"/>
    <s v="-"/>
    <x v="0"/>
    <x v="1"/>
    <x v="7"/>
    <x v="164"/>
    <x v="164"/>
    <x v="2"/>
    <x v="8"/>
  </r>
  <r>
    <s v="18"/>
    <s v="0"/>
    <x v="0"/>
    <x v="3"/>
    <x v="54"/>
    <x v="165"/>
    <x v="165"/>
    <x v="2"/>
    <x v="9"/>
  </r>
  <r>
    <s v="107"/>
    <s v="2"/>
    <x v="0"/>
    <x v="3"/>
    <x v="53"/>
    <x v="166"/>
    <x v="166"/>
    <x v="2"/>
    <x v="9"/>
  </r>
  <r>
    <s v="15"/>
    <s v="0"/>
    <x v="0"/>
    <x v="1"/>
    <x v="21"/>
    <x v="167"/>
    <x v="167"/>
    <x v="2"/>
    <x v="9"/>
  </r>
  <r>
    <s v="4"/>
    <s v="0"/>
    <x v="0"/>
    <x v="1"/>
    <x v="45"/>
    <x v="168"/>
    <x v="168"/>
    <x v="2"/>
    <x v="9"/>
  </r>
  <r>
    <s v="-"/>
    <s v="-"/>
    <x v="0"/>
    <x v="1"/>
    <x v="45"/>
    <x v="168"/>
    <x v="168"/>
    <x v="2"/>
    <x v="9"/>
  </r>
  <r>
    <s v="33"/>
    <s v="0"/>
    <x v="0"/>
    <x v="3"/>
    <x v="1"/>
    <x v="169"/>
    <x v="169"/>
    <x v="2"/>
    <x v="9"/>
  </r>
  <r>
    <s v="5"/>
    <s v="0"/>
    <x v="0"/>
    <x v="4"/>
    <x v="8"/>
    <x v="170"/>
    <x v="170"/>
    <x v="2"/>
    <x v="10"/>
  </r>
  <r>
    <s v="40"/>
    <s v="0"/>
    <x v="0"/>
    <x v="4"/>
    <x v="8"/>
    <x v="170"/>
    <x v="170"/>
    <x v="2"/>
    <x v="10"/>
  </r>
  <r>
    <s v="55"/>
    <s v="1"/>
    <x v="0"/>
    <x v="4"/>
    <x v="12"/>
    <x v="171"/>
    <x v="171"/>
    <x v="2"/>
    <x v="10"/>
  </r>
  <r>
    <s v="-"/>
    <s v="-"/>
    <x v="0"/>
    <x v="5"/>
    <x v="31"/>
    <x v="172"/>
    <x v="172"/>
    <x v="2"/>
    <x v="10"/>
  </r>
  <r>
    <s v="9"/>
    <s v="0"/>
    <x v="0"/>
    <x v="5"/>
    <x v="31"/>
    <x v="172"/>
    <x v="172"/>
    <x v="2"/>
    <x v="10"/>
  </r>
  <r>
    <s v="-"/>
    <s v="-"/>
    <x v="0"/>
    <x v="5"/>
    <x v="39"/>
    <x v="173"/>
    <x v="173"/>
    <x v="2"/>
    <x v="11"/>
  </r>
  <r>
    <s v="36"/>
    <s v="0"/>
    <x v="1"/>
    <x v="5"/>
    <x v="39"/>
    <x v="173"/>
    <x v="173"/>
    <x v="2"/>
    <x v="11"/>
  </r>
  <r>
    <s v="36"/>
    <s v="0"/>
    <x v="0"/>
    <x v="6"/>
    <x v="9"/>
    <x v="174"/>
    <x v="174"/>
    <x v="2"/>
    <x v="11"/>
  </r>
  <r>
    <s v="18"/>
    <s v="0"/>
    <x v="0"/>
    <x v="6"/>
    <x v="9"/>
    <x v="174"/>
    <x v="174"/>
    <x v="2"/>
    <x v="11"/>
  </r>
  <r>
    <s v="-"/>
    <s v="-"/>
    <x v="0"/>
    <x v="7"/>
    <x v="12"/>
    <x v="175"/>
    <x v="175"/>
    <x v="2"/>
    <x v="12"/>
  </r>
  <r>
    <s v="30"/>
    <s v="0"/>
    <x v="0"/>
    <x v="7"/>
    <x v="12"/>
    <x v="175"/>
    <x v="175"/>
    <x v="2"/>
    <x v="12"/>
  </r>
  <r>
    <s v="-"/>
    <s v="-"/>
    <x v="0"/>
    <x v="0"/>
    <x v="2"/>
    <x v="176"/>
    <x v="176"/>
    <x v="2"/>
    <x v="12"/>
  </r>
  <r>
    <s v="16"/>
    <s v="0"/>
    <x v="0"/>
    <x v="7"/>
    <x v="42"/>
    <x v="177"/>
    <x v="177"/>
    <x v="2"/>
    <x v="13"/>
  </r>
  <r>
    <s v="-"/>
    <s v="-"/>
    <x v="0"/>
    <x v="7"/>
    <x v="46"/>
    <x v="178"/>
    <x v="178"/>
    <x v="2"/>
    <x v="13"/>
  </r>
  <r>
    <s v="-"/>
    <s v="-"/>
    <x v="1"/>
    <x v="7"/>
    <x v="46"/>
    <x v="178"/>
    <x v="178"/>
    <x v="2"/>
    <x v="13"/>
  </r>
  <r>
    <s v="11"/>
    <s v="0"/>
    <x v="0"/>
    <x v="1"/>
    <x v="13"/>
    <x v="179"/>
    <x v="179"/>
    <x v="2"/>
    <x v="13"/>
  </r>
  <r>
    <s v="-"/>
    <s v="-"/>
    <x v="0"/>
    <x v="1"/>
    <x v="13"/>
    <x v="179"/>
    <x v="179"/>
    <x v="2"/>
    <x v="13"/>
  </r>
  <r>
    <s v="15"/>
    <s v="1"/>
    <x v="2"/>
    <x v="8"/>
    <x v="19"/>
    <x v="180"/>
    <x v="180"/>
    <x v="2"/>
    <x v="14"/>
  </r>
  <r>
    <s v="7"/>
    <s v="0"/>
    <x v="0"/>
    <x v="8"/>
    <x v="19"/>
    <x v="180"/>
    <x v="180"/>
    <x v="2"/>
    <x v="14"/>
  </r>
  <r>
    <s v="8"/>
    <s v="0"/>
    <x v="0"/>
    <x v="1"/>
    <x v="30"/>
    <x v="181"/>
    <x v="181"/>
    <x v="2"/>
    <x v="14"/>
  </r>
  <r>
    <s v="2"/>
    <s v="0"/>
    <x v="1"/>
    <x v="1"/>
    <x v="30"/>
    <x v="181"/>
    <x v="181"/>
    <x v="2"/>
    <x v="14"/>
  </r>
  <r>
    <s v="26"/>
    <s v="1"/>
    <x v="1"/>
    <x v="1"/>
    <x v="45"/>
    <x v="182"/>
    <x v="182"/>
    <x v="2"/>
    <x v="14"/>
  </r>
  <r>
    <s v="78"/>
    <s v="0"/>
    <x v="0"/>
    <x v="1"/>
    <x v="45"/>
    <x v="182"/>
    <x v="182"/>
    <x v="2"/>
    <x v="14"/>
  </r>
  <r>
    <s v="32"/>
    <s v="0"/>
    <x v="0"/>
    <x v="7"/>
    <x v="1"/>
    <x v="183"/>
    <x v="183"/>
    <x v="2"/>
    <x v="14"/>
  </r>
  <r>
    <s v="7"/>
    <s v="0"/>
    <x v="0"/>
    <x v="7"/>
    <x v="1"/>
    <x v="183"/>
    <x v="183"/>
    <x v="2"/>
    <x v="14"/>
  </r>
  <r>
    <s v="6"/>
    <s v="0"/>
    <x v="0"/>
    <x v="5"/>
    <x v="16"/>
    <x v="184"/>
    <x v="184"/>
    <x v="2"/>
    <x v="15"/>
  </r>
  <r>
    <s v="-"/>
    <s v="-"/>
    <x v="0"/>
    <x v="6"/>
    <x v="2"/>
    <x v="185"/>
    <x v="185"/>
    <x v="2"/>
    <x v="15"/>
  </r>
  <r>
    <s v="-"/>
    <s v="-"/>
    <x v="0"/>
    <x v="6"/>
    <x v="2"/>
    <x v="185"/>
    <x v="185"/>
    <x v="2"/>
    <x v="15"/>
  </r>
  <r>
    <s v="-"/>
    <s v="-"/>
    <x v="0"/>
    <x v="5"/>
    <x v="7"/>
    <x v="186"/>
    <x v="186"/>
    <x v="2"/>
    <x v="15"/>
  </r>
  <r>
    <s v="-"/>
    <s v="-"/>
    <x v="0"/>
    <x v="5"/>
    <x v="7"/>
    <x v="186"/>
    <x v="186"/>
    <x v="2"/>
    <x v="15"/>
  </r>
  <r>
    <s v="2"/>
    <s v="0"/>
    <x v="0"/>
    <x v="5"/>
    <x v="4"/>
    <x v="187"/>
    <x v="187"/>
    <x v="2"/>
    <x v="15"/>
  </r>
  <r>
    <s v="-"/>
    <s v="-"/>
    <x v="0"/>
    <x v="5"/>
    <x v="4"/>
    <x v="187"/>
    <x v="187"/>
    <x v="2"/>
    <x v="15"/>
  </r>
  <r>
    <s v="-"/>
    <s v="-"/>
    <x v="0"/>
    <x v="1"/>
    <x v="12"/>
    <x v="188"/>
    <x v="188"/>
    <x v="2"/>
    <x v="15"/>
  </r>
  <r>
    <s v="-"/>
    <s v="-"/>
    <x v="0"/>
    <x v="1"/>
    <x v="12"/>
    <x v="188"/>
    <x v="188"/>
    <x v="2"/>
    <x v="15"/>
  </r>
  <r>
    <s v="-"/>
    <s v="-"/>
    <x v="1"/>
    <x v="4"/>
    <x v="48"/>
    <x v="189"/>
    <x v="189"/>
    <x v="2"/>
    <x v="16"/>
  </r>
  <r>
    <s v="-"/>
    <s v="-"/>
    <x v="0"/>
    <x v="4"/>
    <x v="38"/>
    <x v="190"/>
    <x v="190"/>
    <x v="2"/>
    <x v="16"/>
  </r>
  <r>
    <s v="45"/>
    <s v="2"/>
    <x v="0"/>
    <x v="4"/>
    <x v="38"/>
    <x v="190"/>
    <x v="190"/>
    <x v="2"/>
    <x v="16"/>
  </r>
  <r>
    <s v="20"/>
    <s v="0"/>
    <x v="1"/>
    <x v="0"/>
    <x v="8"/>
    <x v="191"/>
    <x v="191"/>
    <x v="2"/>
    <x v="16"/>
  </r>
  <r>
    <s v="-"/>
    <s v="-"/>
    <x v="0"/>
    <x v="0"/>
    <x v="5"/>
    <x v="192"/>
    <x v="192"/>
    <x v="2"/>
    <x v="17"/>
  </r>
  <r>
    <s v="-"/>
    <s v="-"/>
    <x v="0"/>
    <x v="0"/>
    <x v="5"/>
    <x v="192"/>
    <x v="192"/>
    <x v="2"/>
    <x v="17"/>
  </r>
  <r>
    <s v="16"/>
    <s v="0"/>
    <x v="0"/>
    <x v="4"/>
    <x v="8"/>
    <x v="193"/>
    <x v="193"/>
    <x v="2"/>
    <x v="17"/>
  </r>
  <r>
    <s v="-"/>
    <s v="-"/>
    <x v="0"/>
    <x v="4"/>
    <x v="8"/>
    <x v="193"/>
    <x v="193"/>
    <x v="2"/>
    <x v="17"/>
  </r>
  <r>
    <s v="-"/>
    <s v="-"/>
    <x v="0"/>
    <x v="4"/>
    <x v="28"/>
    <x v="194"/>
    <x v="194"/>
    <x v="2"/>
    <x v="17"/>
  </r>
  <r>
    <s v="7"/>
    <s v="0"/>
    <x v="0"/>
    <x v="4"/>
    <x v="28"/>
    <x v="194"/>
    <x v="194"/>
    <x v="2"/>
    <x v="17"/>
  </r>
  <r>
    <s v="-"/>
    <s v="-"/>
    <x v="0"/>
    <x v="6"/>
    <x v="35"/>
    <x v="195"/>
    <x v="195"/>
    <x v="2"/>
    <x v="18"/>
  </r>
  <r>
    <s v="9"/>
    <s v="1"/>
    <x v="0"/>
    <x v="6"/>
    <x v="35"/>
    <x v="195"/>
    <x v="195"/>
    <x v="2"/>
    <x v="18"/>
  </r>
  <r>
    <s v="24"/>
    <s v="0"/>
    <x v="0"/>
    <x v="3"/>
    <x v="3"/>
    <x v="196"/>
    <x v="196"/>
    <x v="2"/>
    <x v="18"/>
  </r>
  <r>
    <s v="5"/>
    <s v="0"/>
    <x v="2"/>
    <x v="3"/>
    <x v="3"/>
    <x v="196"/>
    <x v="196"/>
    <x v="2"/>
    <x v="18"/>
  </r>
  <r>
    <s v="-"/>
    <s v="-"/>
    <x v="0"/>
    <x v="1"/>
    <x v="13"/>
    <x v="197"/>
    <x v="197"/>
    <x v="2"/>
    <x v="19"/>
  </r>
  <r>
    <s v="-"/>
    <s v="-"/>
    <x v="0"/>
    <x v="1"/>
    <x v="13"/>
    <x v="197"/>
    <x v="197"/>
    <x v="2"/>
    <x v="1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3">
  <r>
    <x v="0"/>
    <x v="0"/>
    <x v="0"/>
    <s v="0"/>
    <x v="0"/>
    <x v="0"/>
    <x v="0"/>
    <s v="lost"/>
    <s v="7 runs"/>
    <x v="0"/>
    <x v="0"/>
  </r>
  <r>
    <x v="0"/>
    <x v="0"/>
    <x v="0"/>
    <s v="0"/>
    <x v="1"/>
    <x v="1"/>
    <x v="1"/>
    <s v="lost"/>
    <s v="108 runs"/>
    <x v="0"/>
    <x v="1"/>
  </r>
  <r>
    <x v="1"/>
    <x v="0"/>
    <x v="0"/>
    <s v="0"/>
    <x v="1"/>
    <x v="2"/>
    <x v="2"/>
    <s v="won"/>
    <s v="1 runs"/>
    <x v="0"/>
    <x v="1"/>
  </r>
  <r>
    <x v="2"/>
    <x v="0"/>
    <x v="1"/>
    <s v="0"/>
    <x v="2"/>
    <x v="3"/>
    <x v="3"/>
    <s v="lost"/>
    <s v="3 wickets"/>
    <x v="1"/>
    <x v="1"/>
  </r>
  <r>
    <x v="3"/>
    <x v="0"/>
    <x v="0"/>
    <s v="0"/>
    <x v="0"/>
    <x v="3"/>
    <x v="4"/>
    <s v="lost"/>
    <s v="26 runs"/>
    <x v="0"/>
    <x v="1"/>
  </r>
  <r>
    <x v="4"/>
    <x v="0"/>
    <x v="0"/>
    <s v="0"/>
    <x v="3"/>
    <x v="4"/>
    <x v="5"/>
    <s v="won"/>
    <s v="6 wickets"/>
    <x v="0"/>
    <x v="1"/>
  </r>
  <r>
    <x v="5"/>
    <x v="1"/>
    <x v="0"/>
    <s v="0"/>
    <x v="3"/>
    <x v="5"/>
    <x v="6"/>
    <s v="won"/>
    <s v="5 wickets"/>
    <x v="0"/>
    <x v="1"/>
  </r>
  <r>
    <x v="1"/>
    <x v="0"/>
    <x v="0"/>
    <s v="0"/>
    <x v="2"/>
    <x v="6"/>
    <x v="7"/>
    <s v="won"/>
    <s v="19 runs"/>
    <x v="1"/>
    <x v="1"/>
  </r>
  <r>
    <x v="6"/>
    <x v="2"/>
    <x v="2"/>
    <s v="0"/>
    <x v="2"/>
    <x v="7"/>
    <x v="8"/>
    <s v="won"/>
    <s v="6 wickets"/>
    <x v="0"/>
    <x v="1"/>
  </r>
  <r>
    <x v="7"/>
    <x v="0"/>
    <x v="0"/>
    <s v="0"/>
    <x v="2"/>
    <x v="8"/>
    <x v="9"/>
    <s v="lost"/>
    <s v="7 wickets"/>
    <x v="0"/>
    <x v="1"/>
  </r>
  <r>
    <x v="8"/>
    <x v="1"/>
    <x v="0"/>
    <s v="0"/>
    <x v="4"/>
    <x v="9"/>
    <x v="10"/>
    <s v="won"/>
    <s v="9 wickets"/>
    <x v="1"/>
    <x v="1"/>
  </r>
  <r>
    <x v="9"/>
    <x v="0"/>
    <x v="0"/>
    <s v="0"/>
    <x v="2"/>
    <x v="10"/>
    <x v="11"/>
    <s v="lost"/>
    <s v="36 runs"/>
    <x v="1"/>
    <x v="1"/>
  </r>
  <r>
    <x v="6"/>
    <x v="0"/>
    <x v="0"/>
    <s v="0"/>
    <x v="2"/>
    <x v="11"/>
    <x v="12"/>
    <s v="won"/>
    <s v="7 wickets"/>
    <x v="0"/>
    <x v="2"/>
  </r>
  <r>
    <x v="10"/>
    <x v="0"/>
    <x v="0"/>
    <s v="0"/>
    <x v="0"/>
    <x v="3"/>
    <x v="13"/>
    <s v="won"/>
    <s v="60 runs"/>
    <x v="0"/>
    <x v="2"/>
  </r>
  <r>
    <x v="11"/>
    <x v="0"/>
    <x v="0"/>
    <s v="0"/>
    <x v="5"/>
    <x v="3"/>
    <x v="14"/>
    <s v="won"/>
    <s v="19 runs"/>
    <x v="1"/>
    <x v="2"/>
  </r>
  <r>
    <x v="12"/>
    <x v="3"/>
    <x v="0"/>
    <s v="0"/>
    <x v="5"/>
    <x v="3"/>
    <x v="15"/>
    <s v="won"/>
    <s v="7 wickets"/>
    <x v="0"/>
    <x v="2"/>
  </r>
  <r>
    <x v="13"/>
    <x v="1"/>
    <x v="1"/>
    <s v="0"/>
    <x v="0"/>
    <x v="3"/>
    <x v="16"/>
    <s v="lost"/>
    <s v="4 runs"/>
    <x v="1"/>
    <x v="2"/>
  </r>
  <r>
    <x v="0"/>
    <x v="1"/>
    <x v="0"/>
    <s v="0"/>
    <x v="0"/>
    <x v="3"/>
    <x v="17"/>
    <s v="lost"/>
    <s v="72 runs"/>
    <x v="0"/>
    <x v="2"/>
  </r>
  <r>
    <x v="14"/>
    <x v="4"/>
    <x v="0"/>
    <s v="0"/>
    <x v="6"/>
    <x v="11"/>
    <x v="18"/>
    <s v="won"/>
    <s v="3 wickets"/>
    <x v="0"/>
    <x v="2"/>
  </r>
  <r>
    <x v="9"/>
    <x v="1"/>
    <x v="0"/>
    <s v="0"/>
    <x v="6"/>
    <x v="12"/>
    <x v="19"/>
    <s v="won"/>
    <s v="38 runs"/>
    <x v="1"/>
    <x v="2"/>
  </r>
  <r>
    <x v="15"/>
    <x v="1"/>
    <x v="0"/>
    <s v="0"/>
    <x v="6"/>
    <x v="13"/>
    <x v="20"/>
    <s v="lost"/>
    <s v="8 wickets"/>
    <x v="0"/>
    <x v="2"/>
  </r>
  <r>
    <x v="15"/>
    <x v="4"/>
    <x v="0"/>
    <s v="0"/>
    <x v="5"/>
    <x v="14"/>
    <x v="21"/>
    <s v="tied"/>
    <s v="-"/>
    <x v="1"/>
    <x v="2"/>
  </r>
  <r>
    <x v="1"/>
    <x v="1"/>
    <x v="1"/>
    <s v="0"/>
    <x v="7"/>
    <x v="14"/>
    <x v="22"/>
    <s v="won"/>
    <s v="107 runs"/>
    <x v="0"/>
    <x v="2"/>
  </r>
  <r>
    <x v="16"/>
    <x v="0"/>
    <x v="1"/>
    <s v="0"/>
    <x v="7"/>
    <x v="15"/>
    <x v="23"/>
    <s v="lost"/>
    <s v="8 wickets"/>
    <x v="0"/>
    <x v="2"/>
  </r>
  <r>
    <x v="17"/>
    <x v="1"/>
    <x v="0"/>
    <s v="0"/>
    <x v="5"/>
    <x v="16"/>
    <x v="24"/>
    <s v="won"/>
    <s v="10 runs"/>
    <x v="0"/>
    <x v="2"/>
  </r>
  <r>
    <x v="18"/>
    <x v="1"/>
    <x v="1"/>
    <s v="0"/>
    <x v="7"/>
    <x v="16"/>
    <x v="25"/>
    <s v="lost"/>
    <s v="6 wickets"/>
    <x v="0"/>
    <x v="2"/>
  </r>
  <r>
    <x v="19"/>
    <x v="1"/>
    <x v="0"/>
    <s v="0"/>
    <x v="5"/>
    <x v="17"/>
    <x v="26"/>
    <s v="lost"/>
    <s v="6 wickets"/>
    <x v="0"/>
    <x v="3"/>
  </r>
  <r>
    <x v="5"/>
    <x v="1"/>
    <x v="0"/>
    <s v="0"/>
    <x v="7"/>
    <x v="18"/>
    <x v="27"/>
    <s v="lost"/>
    <s v="9 wickets"/>
    <x v="0"/>
    <x v="3"/>
  </r>
  <r>
    <x v="20"/>
    <x v="1"/>
    <x v="0"/>
    <s v="0"/>
    <x v="5"/>
    <x v="19"/>
    <x v="28"/>
    <s v="won"/>
    <s v="5 wickets"/>
    <x v="1"/>
    <x v="3"/>
  </r>
  <r>
    <x v="9"/>
    <x v="4"/>
    <x v="0"/>
    <s v="0"/>
    <x v="7"/>
    <x v="19"/>
    <x v="29"/>
    <s v="lost"/>
    <s v="88 runs"/>
    <x v="1"/>
    <x v="3"/>
  </r>
  <r>
    <x v="21"/>
    <x v="1"/>
    <x v="1"/>
    <s v="0"/>
    <x v="7"/>
    <x v="18"/>
    <x v="30"/>
    <s v="lost"/>
    <s v="6 runs"/>
    <x v="1"/>
    <x v="3"/>
  </r>
  <r>
    <x v="22"/>
    <x v="1"/>
    <x v="1"/>
    <s v="0"/>
    <x v="3"/>
    <x v="14"/>
    <x v="31"/>
    <s v="lost"/>
    <s v="9 runs"/>
    <x v="1"/>
    <x v="3"/>
  </r>
  <r>
    <x v="8"/>
    <x v="0"/>
    <x v="3"/>
    <s v="-"/>
    <x v="2"/>
    <x v="20"/>
    <x v="32"/>
    <s v="n/r"/>
    <s v="-"/>
    <x v="1"/>
    <x v="3"/>
  </r>
  <r>
    <x v="23"/>
    <x v="1"/>
    <x v="0"/>
    <s v="0"/>
    <x v="7"/>
    <x v="17"/>
    <x v="33"/>
    <s v="lost"/>
    <s v="1 runs"/>
    <x v="1"/>
    <x v="3"/>
  </r>
  <r>
    <x v="24"/>
    <x v="4"/>
    <x v="0"/>
    <s v="0"/>
    <x v="0"/>
    <x v="18"/>
    <x v="34"/>
    <s v="won"/>
    <s v="43 runs"/>
    <x v="0"/>
    <x v="3"/>
  </r>
  <r>
    <x v="25"/>
    <x v="4"/>
    <x v="0"/>
    <s v="0"/>
    <x v="8"/>
    <x v="21"/>
    <x v="35"/>
    <s v="won"/>
    <s v="55 runs"/>
    <x v="0"/>
    <x v="3"/>
  </r>
  <r>
    <x v="9"/>
    <x v="1"/>
    <x v="1"/>
    <s v="0"/>
    <x v="5"/>
    <x v="2"/>
    <x v="36"/>
    <s v="lost"/>
    <s v="5 wickets"/>
    <x v="0"/>
    <x v="3"/>
  </r>
  <r>
    <x v="26"/>
    <x v="1"/>
    <x v="0"/>
    <s v="0"/>
    <x v="1"/>
    <x v="1"/>
    <x v="37"/>
    <s v="lost"/>
    <s v="4 wickets"/>
    <x v="1"/>
    <x v="3"/>
  </r>
  <r>
    <x v="27"/>
    <x v="1"/>
    <x v="0"/>
    <s v="0"/>
    <x v="6"/>
    <x v="16"/>
    <x v="38"/>
    <s v="lost"/>
    <s v="6 wickets"/>
    <x v="1"/>
    <x v="3"/>
  </r>
  <r>
    <x v="28"/>
    <x v="1"/>
    <x v="0"/>
    <s v="0"/>
    <x v="8"/>
    <x v="22"/>
    <x v="39"/>
    <s v="won"/>
    <s v="30 runs"/>
    <x v="1"/>
    <x v="3"/>
  </r>
  <r>
    <x v="29"/>
    <x v="4"/>
    <x v="1"/>
    <s v="0"/>
    <x v="6"/>
    <x v="23"/>
    <x v="40"/>
    <s v="lost"/>
    <s v="6 wickets"/>
    <x v="0"/>
    <x v="3"/>
  </r>
  <r>
    <x v="2"/>
    <x v="1"/>
    <x v="0"/>
    <s v="0"/>
    <x v="6"/>
    <x v="24"/>
    <x v="41"/>
    <s v="lost"/>
    <s v="6 wickets"/>
    <x v="0"/>
    <x v="3"/>
  </r>
  <r>
    <x v="11"/>
    <x v="1"/>
    <x v="0"/>
    <s v="0"/>
    <x v="6"/>
    <x v="25"/>
    <x v="42"/>
    <s v="won"/>
    <s v="4 wickets"/>
    <x v="0"/>
    <x v="3"/>
  </r>
  <r>
    <x v="18"/>
    <x v="1"/>
    <x v="0"/>
    <s v="0"/>
    <x v="6"/>
    <x v="26"/>
    <x v="43"/>
    <s v="lost"/>
    <s v="6 wickets"/>
    <x v="1"/>
    <x v="3"/>
  </r>
  <r>
    <x v="30"/>
    <x v="1"/>
    <x v="0"/>
    <s v="0"/>
    <x v="6"/>
    <x v="27"/>
    <x v="44"/>
    <s v="lost"/>
    <s v="8 wickets"/>
    <x v="1"/>
    <x v="3"/>
  </r>
  <r>
    <x v="31"/>
    <x v="0"/>
    <x v="0"/>
    <s v="0"/>
    <x v="6"/>
    <x v="28"/>
    <x v="45"/>
    <s v="lost"/>
    <s v="39 runs"/>
    <x v="0"/>
    <x v="3"/>
  </r>
  <r>
    <x v="18"/>
    <x v="0"/>
    <x v="1"/>
    <s v="0"/>
    <x v="6"/>
    <x v="29"/>
    <x v="46"/>
    <s v="won"/>
    <s v="5 wickets"/>
    <x v="0"/>
    <x v="3"/>
  </r>
  <r>
    <x v="32"/>
    <x v="0"/>
    <x v="0"/>
    <s v="0"/>
    <x v="3"/>
    <x v="30"/>
    <x v="47"/>
    <s v="lost"/>
    <s v="4 wickets"/>
    <x v="1"/>
    <x v="4"/>
  </r>
  <r>
    <x v="15"/>
    <x v="1"/>
    <x v="1"/>
    <s v="0"/>
    <x v="3"/>
    <x v="9"/>
    <x v="48"/>
    <s v="won"/>
    <s v="5 wickets"/>
    <x v="0"/>
    <x v="4"/>
  </r>
  <r>
    <x v="33"/>
    <x v="0"/>
    <x v="1"/>
    <s v="0"/>
    <x v="3"/>
    <x v="31"/>
    <x v="49"/>
    <s v="lost"/>
    <s v="48 runs"/>
    <x v="0"/>
    <x v="4"/>
  </r>
  <r>
    <x v="34"/>
    <x v="0"/>
    <x v="0"/>
    <s v="0"/>
    <x v="3"/>
    <x v="32"/>
    <x v="50"/>
    <s v="lost"/>
    <s v="6 wickets"/>
    <x v="1"/>
    <x v="4"/>
  </r>
  <r>
    <x v="35"/>
    <x v="0"/>
    <x v="0"/>
    <s v="0"/>
    <x v="3"/>
    <x v="12"/>
    <x v="51"/>
    <s v="won"/>
    <s v="3 wickets"/>
    <x v="0"/>
    <x v="4"/>
  </r>
  <r>
    <x v="36"/>
    <x v="0"/>
    <x v="0"/>
    <s v="0"/>
    <x v="3"/>
    <x v="12"/>
    <x v="52"/>
    <s v="won"/>
    <s v="4 wickets"/>
    <x v="0"/>
    <x v="4"/>
  </r>
  <r>
    <x v="33"/>
    <x v="4"/>
    <x v="0"/>
    <s v="0"/>
    <x v="8"/>
    <x v="33"/>
    <x v="53"/>
    <s v="won"/>
    <s v="67 runs"/>
    <x v="1"/>
    <x v="4"/>
  </r>
  <r>
    <x v="37"/>
    <x v="0"/>
    <x v="0"/>
    <s v="0"/>
    <x v="8"/>
    <x v="34"/>
    <x v="54"/>
    <s v="won"/>
    <s v="7 wickets"/>
    <x v="0"/>
    <x v="4"/>
  </r>
  <r>
    <x v="8"/>
    <x v="1"/>
    <x v="0"/>
    <s v="0"/>
    <x v="8"/>
    <x v="7"/>
    <x v="55"/>
    <s v="won"/>
    <s v="8 wickets"/>
    <x v="0"/>
    <x v="4"/>
  </r>
  <r>
    <x v="18"/>
    <x v="0"/>
    <x v="0"/>
    <s v="0"/>
    <x v="2"/>
    <x v="35"/>
    <x v="56"/>
    <s v="won"/>
    <s v="1 runs"/>
    <x v="1"/>
    <x v="4"/>
  </r>
  <r>
    <x v="29"/>
    <x v="1"/>
    <x v="1"/>
    <s v="0"/>
    <x v="2"/>
    <x v="35"/>
    <x v="57"/>
    <s v="lost"/>
    <s v="8 runs"/>
    <x v="0"/>
    <x v="4"/>
  </r>
  <r>
    <x v="38"/>
    <x v="1"/>
    <x v="0"/>
    <s v="0"/>
    <x v="2"/>
    <x v="36"/>
    <x v="58"/>
    <s v="lost"/>
    <s v="4 wickets"/>
    <x v="0"/>
    <x v="4"/>
  </r>
  <r>
    <x v="39"/>
    <x v="4"/>
    <x v="1"/>
    <s v="0"/>
    <x v="2"/>
    <x v="37"/>
    <x v="59"/>
    <s v="won"/>
    <s v="7 wickets"/>
    <x v="0"/>
    <x v="4"/>
  </r>
  <r>
    <x v="40"/>
    <x v="1"/>
    <x v="0"/>
    <s v="0"/>
    <x v="5"/>
    <x v="38"/>
    <x v="60"/>
    <s v="lost"/>
    <s v="69 runs"/>
    <x v="1"/>
    <x v="4"/>
  </r>
  <r>
    <x v="34"/>
    <x v="4"/>
    <x v="0"/>
    <s v="0"/>
    <x v="8"/>
    <x v="39"/>
    <x v="61"/>
    <s v="tied"/>
    <s v="-"/>
    <x v="1"/>
    <x v="4"/>
  </r>
  <r>
    <x v="33"/>
    <x v="0"/>
    <x v="0"/>
    <s v="0"/>
    <x v="6"/>
    <x v="40"/>
    <x v="62"/>
    <s v="won"/>
    <s v="43 runs"/>
    <x v="1"/>
    <x v="4"/>
  </r>
  <r>
    <x v="29"/>
    <x v="1"/>
    <x v="0"/>
    <s v="0"/>
    <x v="6"/>
    <x v="11"/>
    <x v="63"/>
    <s v="won"/>
    <s v="2 runs"/>
    <x v="0"/>
    <x v="4"/>
  </r>
  <r>
    <x v="41"/>
    <x v="4"/>
    <x v="0"/>
    <s v="0"/>
    <x v="5"/>
    <x v="11"/>
    <x v="64"/>
    <s v="won"/>
    <s v="102 runs"/>
    <x v="1"/>
    <x v="4"/>
  </r>
  <r>
    <x v="15"/>
    <x v="5"/>
    <x v="1"/>
    <s v="0"/>
    <x v="2"/>
    <x v="41"/>
    <x v="65"/>
    <s v="won"/>
    <s v="8 runs"/>
    <x v="1"/>
    <x v="5"/>
  </r>
  <r>
    <x v="12"/>
    <x v="4"/>
    <x v="1"/>
    <s v="0"/>
    <x v="2"/>
    <x v="42"/>
    <x v="66"/>
    <s v="won"/>
    <s v="7 wickets"/>
    <x v="0"/>
    <x v="5"/>
  </r>
  <r>
    <x v="42"/>
    <x v="4"/>
    <x v="0"/>
    <s v="0"/>
    <x v="2"/>
    <x v="43"/>
    <x v="67"/>
    <s v="lost"/>
    <s v="4 wickets"/>
    <x v="1"/>
    <x v="5"/>
  </r>
  <r>
    <x v="29"/>
    <x v="1"/>
    <x v="0"/>
    <s v="0"/>
    <x v="1"/>
    <x v="44"/>
    <x v="68"/>
    <s v="lost"/>
    <s v="28 runs"/>
    <x v="0"/>
    <x v="5"/>
  </r>
  <r>
    <x v="43"/>
    <x v="0"/>
    <x v="0"/>
    <s v="0"/>
    <x v="1"/>
    <x v="45"/>
    <x v="69"/>
    <s v="won"/>
    <s v="7 wickets"/>
    <x v="1"/>
    <x v="5"/>
  </r>
  <r>
    <x v="44"/>
    <x v="1"/>
    <x v="0"/>
    <s v="0"/>
    <x v="1"/>
    <x v="2"/>
    <x v="70"/>
    <s v="won"/>
    <s v="12 runs"/>
    <x v="1"/>
    <x v="5"/>
  </r>
  <r>
    <x v="45"/>
    <x v="1"/>
    <x v="0"/>
    <s v="0"/>
    <x v="1"/>
    <x v="46"/>
    <x v="71"/>
    <s v="lost"/>
    <s v="6 wickets"/>
    <x v="0"/>
    <x v="5"/>
  </r>
  <r>
    <x v="44"/>
    <x v="1"/>
    <x v="1"/>
    <s v="0"/>
    <x v="9"/>
    <x v="3"/>
    <x v="72"/>
    <s v="won"/>
    <s v="71 runs"/>
    <x v="1"/>
    <x v="5"/>
  </r>
  <r>
    <x v="46"/>
    <x v="1"/>
    <x v="0"/>
    <s v="0"/>
    <x v="0"/>
    <x v="3"/>
    <x v="73"/>
    <s v="lost"/>
    <s v="6 wickets"/>
    <x v="1"/>
    <x v="5"/>
  </r>
  <r>
    <x v="47"/>
    <x v="1"/>
    <x v="1"/>
    <s v="0"/>
    <x v="7"/>
    <x v="3"/>
    <x v="74"/>
    <s v="won"/>
    <s v="7 wickets"/>
    <x v="1"/>
    <x v="5"/>
  </r>
  <r>
    <x v="34"/>
    <x v="1"/>
    <x v="0"/>
    <s v="0"/>
    <x v="0"/>
    <x v="3"/>
    <x v="75"/>
    <s v="lost"/>
    <s v="39 runs"/>
    <x v="0"/>
    <x v="5"/>
  </r>
  <r>
    <x v="12"/>
    <x v="0"/>
    <x v="3"/>
    <s v="-"/>
    <x v="2"/>
    <x v="35"/>
    <x v="76"/>
    <s v="n/r"/>
    <s v="-"/>
    <x v="1"/>
    <x v="5"/>
  </r>
  <r>
    <x v="47"/>
    <x v="1"/>
    <x v="0"/>
    <s v="0"/>
    <x v="2"/>
    <x v="35"/>
    <x v="77"/>
    <s v="lost"/>
    <s v="7 wickets"/>
    <x v="1"/>
    <x v="5"/>
  </r>
  <r>
    <x v="48"/>
    <x v="1"/>
    <x v="0"/>
    <s v="0"/>
    <x v="7"/>
    <x v="35"/>
    <x v="78"/>
    <s v="won"/>
    <s v="31 runs"/>
    <x v="0"/>
    <x v="5"/>
  </r>
  <r>
    <x v="0"/>
    <x v="0"/>
    <x v="0"/>
    <s v="0"/>
    <x v="2"/>
    <x v="47"/>
    <x v="79"/>
    <s v="won"/>
    <s v="6 wickets"/>
    <x v="0"/>
    <x v="5"/>
  </r>
  <r>
    <x v="0"/>
    <x v="1"/>
    <x v="0"/>
    <s v="0"/>
    <x v="5"/>
    <x v="33"/>
    <x v="80"/>
    <s v="lost"/>
    <s v="96 runs"/>
    <x v="1"/>
    <x v="5"/>
  </r>
  <r>
    <x v="0"/>
    <x v="0"/>
    <x v="1"/>
    <s v="0"/>
    <x v="5"/>
    <x v="48"/>
    <x v="81"/>
    <s v="won"/>
    <s v="8 runs"/>
    <x v="0"/>
    <x v="5"/>
  </r>
  <r>
    <x v="49"/>
    <x v="5"/>
    <x v="1"/>
    <s v="0"/>
    <x v="5"/>
    <x v="49"/>
    <x v="82"/>
    <s v="won"/>
    <s v="4 wickets"/>
    <x v="0"/>
    <x v="5"/>
  </r>
  <r>
    <x v="50"/>
    <x v="1"/>
    <x v="0"/>
    <s v="0"/>
    <x v="1"/>
    <x v="50"/>
    <x v="83"/>
    <s v="won"/>
    <s v="7 wickets"/>
    <x v="1"/>
    <x v="5"/>
  </r>
  <r>
    <x v="36"/>
    <x v="2"/>
    <x v="1"/>
    <s v="0"/>
    <x v="5"/>
    <x v="37"/>
    <x v="84"/>
    <s v="lost"/>
    <s v="46 runs"/>
    <x v="0"/>
    <x v="5"/>
  </r>
  <r>
    <x v="14"/>
    <x v="2"/>
    <x v="0"/>
    <s v="0"/>
    <x v="1"/>
    <x v="51"/>
    <x v="85"/>
    <s v="won"/>
    <s v="107 runs"/>
    <x v="0"/>
    <x v="5"/>
  </r>
  <r>
    <x v="51"/>
    <x v="4"/>
    <x v="1"/>
    <s v="0"/>
    <x v="5"/>
    <x v="11"/>
    <x v="86"/>
    <s v="won"/>
    <s v="72 runs"/>
    <x v="1"/>
    <x v="5"/>
  </r>
  <r>
    <x v="52"/>
    <x v="4"/>
    <x v="0"/>
    <s v="0"/>
    <x v="5"/>
    <x v="52"/>
    <x v="87"/>
    <s v="won"/>
    <s v="4 runs"/>
    <x v="1"/>
    <x v="5"/>
  </r>
  <r>
    <x v="53"/>
    <x v="1"/>
    <x v="0"/>
    <s v="0"/>
    <x v="5"/>
    <x v="10"/>
    <x v="88"/>
    <s v="won"/>
    <s v="8 wickets"/>
    <x v="1"/>
    <x v="5"/>
  </r>
  <r>
    <x v="54"/>
    <x v="1"/>
    <x v="0"/>
    <s v="0"/>
    <x v="5"/>
    <x v="30"/>
    <x v="89"/>
    <s v="won"/>
    <s v="5 runs"/>
    <x v="0"/>
    <x v="5"/>
  </r>
  <r>
    <x v="55"/>
    <x v="0"/>
    <x v="0"/>
    <s v="0"/>
    <x v="1"/>
    <x v="44"/>
    <x v="90"/>
    <s v="lost"/>
    <s v="4 wickets"/>
    <x v="1"/>
    <x v="6"/>
  </r>
  <r>
    <x v="56"/>
    <x v="1"/>
    <x v="0"/>
    <s v="0"/>
    <x v="6"/>
    <x v="21"/>
    <x v="91"/>
    <s v="lost"/>
    <s v="14 runs"/>
    <x v="1"/>
    <x v="6"/>
  </r>
  <r>
    <x v="57"/>
    <x v="4"/>
    <x v="1"/>
    <s v="0"/>
    <x v="7"/>
    <x v="1"/>
    <x v="92"/>
    <s v="won"/>
    <s v="5 wickets"/>
    <x v="1"/>
    <x v="6"/>
  </r>
  <r>
    <x v="17"/>
    <x v="0"/>
    <x v="0"/>
    <s v="0"/>
    <x v="4"/>
    <x v="3"/>
    <x v="93"/>
    <s v="won"/>
    <s v="9 wickets"/>
    <x v="1"/>
    <x v="6"/>
  </r>
  <r>
    <x v="9"/>
    <x v="1"/>
    <x v="2"/>
    <s v="0"/>
    <x v="0"/>
    <x v="3"/>
    <x v="94"/>
    <s v="lost"/>
    <s v="97 runs"/>
    <x v="1"/>
    <x v="6"/>
  </r>
  <r>
    <x v="58"/>
    <x v="0"/>
    <x v="1"/>
    <s v="0"/>
    <x v="2"/>
    <x v="3"/>
    <x v="95"/>
    <s v="won"/>
    <s v="8 wickets"/>
    <x v="1"/>
    <x v="6"/>
  </r>
  <r>
    <x v="59"/>
    <x v="1"/>
    <x v="0"/>
    <s v="0"/>
    <x v="2"/>
    <x v="3"/>
    <x v="96"/>
    <s v="won"/>
    <s v="8 wickets"/>
    <x v="0"/>
    <x v="6"/>
  </r>
  <r>
    <x v="7"/>
    <x v="1"/>
    <x v="0"/>
    <s v="0"/>
    <x v="1"/>
    <x v="32"/>
    <x v="97"/>
    <s v="lost"/>
    <s v="8 wickets"/>
    <x v="1"/>
    <x v="6"/>
  </r>
  <r>
    <x v="28"/>
    <x v="4"/>
    <x v="1"/>
    <s v="0"/>
    <x v="1"/>
    <x v="53"/>
    <x v="98"/>
    <s v="won"/>
    <s v="6 wickets"/>
    <x v="0"/>
    <x v="6"/>
  </r>
  <r>
    <x v="60"/>
    <x v="2"/>
    <x v="1"/>
    <s v="0"/>
    <x v="1"/>
    <x v="7"/>
    <x v="99"/>
    <s v="won"/>
    <s v="5 wickets"/>
    <x v="0"/>
    <x v="6"/>
  </r>
  <r>
    <x v="61"/>
    <x v="1"/>
    <x v="0"/>
    <s v="0"/>
    <x v="1"/>
    <x v="6"/>
    <x v="100"/>
    <s v="lost"/>
    <s v="99 runs"/>
    <x v="0"/>
    <x v="6"/>
  </r>
  <r>
    <x v="15"/>
    <x v="0"/>
    <x v="0"/>
    <s v="0"/>
    <x v="1"/>
    <x v="54"/>
    <x v="101"/>
    <s v="won"/>
    <s v="6 wickets"/>
    <x v="0"/>
    <x v="6"/>
  </r>
  <r>
    <x v="62"/>
    <x v="1"/>
    <x v="0"/>
    <s v="0"/>
    <x v="10"/>
    <x v="10"/>
    <x v="102"/>
    <s v="won"/>
    <s v="7 wickets"/>
    <x v="0"/>
    <x v="7"/>
  </r>
  <r>
    <x v="63"/>
    <x v="0"/>
    <x v="0"/>
    <s v="0"/>
    <x v="5"/>
    <x v="12"/>
    <x v="103"/>
    <s v="won"/>
    <s v="5 wickets"/>
    <x v="1"/>
    <x v="7"/>
  </r>
  <r>
    <x v="64"/>
    <x v="0"/>
    <x v="0"/>
    <s v="0"/>
    <x v="7"/>
    <x v="48"/>
    <x v="104"/>
    <s v="lost"/>
    <s v="16 runs"/>
    <x v="1"/>
    <x v="7"/>
  </r>
  <r>
    <x v="65"/>
    <x v="1"/>
    <x v="0"/>
    <s v="0"/>
    <x v="2"/>
    <x v="51"/>
    <x v="105"/>
    <s v="lost"/>
    <s v="6 wickets"/>
    <x v="1"/>
    <x v="7"/>
  </r>
  <r>
    <x v="33"/>
    <x v="1"/>
    <x v="1"/>
    <s v="0"/>
    <x v="8"/>
    <x v="37"/>
    <x v="106"/>
    <s v="won"/>
    <s v="40 runs"/>
    <x v="1"/>
    <x v="7"/>
  </r>
  <r>
    <x v="5"/>
    <x v="1"/>
    <x v="0"/>
    <s v="0"/>
    <x v="0"/>
    <x v="31"/>
    <x v="107"/>
    <s v="won"/>
    <s v="39 runs"/>
    <x v="0"/>
    <x v="7"/>
  </r>
  <r>
    <x v="61"/>
    <x v="2"/>
    <x v="1"/>
    <s v="0"/>
    <x v="2"/>
    <x v="11"/>
    <x v="108"/>
    <s v="lost"/>
    <s v=""/>
    <x v="0"/>
    <x v="7"/>
  </r>
  <r>
    <x v="66"/>
    <x v="1"/>
    <x v="0"/>
    <s v="0"/>
    <x v="2"/>
    <x v="55"/>
    <x v="109"/>
    <s v="won"/>
    <s v="12 runs"/>
    <x v="0"/>
    <x v="7"/>
  </r>
  <r>
    <x v="67"/>
    <x v="1"/>
    <x v="0"/>
    <s v="0"/>
    <x v="0"/>
    <x v="55"/>
    <x v="110"/>
    <s v="lost"/>
    <s v="8 wickets"/>
    <x v="1"/>
    <x v="7"/>
  </r>
  <r>
    <x v="15"/>
    <x v="4"/>
    <x v="0"/>
    <s v="0"/>
    <x v="0"/>
    <x v="3"/>
    <x v="111"/>
    <s v="lost"/>
    <s v="38 runs"/>
    <x v="0"/>
    <x v="7"/>
  </r>
  <r>
    <x v="40"/>
    <x v="1"/>
    <x v="1"/>
    <s v="0"/>
    <x v="6"/>
    <x v="3"/>
    <x v="112"/>
    <s v="lost"/>
    <s v="80 runs"/>
    <x v="1"/>
    <x v="7"/>
  </r>
  <r>
    <x v="68"/>
    <x v="2"/>
    <x v="0"/>
    <s v="0"/>
    <x v="0"/>
    <x v="3"/>
    <x v="113"/>
    <s v="won"/>
    <s v="28 runs"/>
    <x v="0"/>
    <x v="7"/>
  </r>
  <r>
    <x v="69"/>
    <x v="0"/>
    <x v="0"/>
    <s v="0"/>
    <x v="6"/>
    <x v="3"/>
    <x v="114"/>
    <s v="lost"/>
    <s v="5 wickets"/>
    <x v="0"/>
    <x v="7"/>
  </r>
  <r>
    <x v="16"/>
    <x v="1"/>
    <x v="0"/>
    <s v="0"/>
    <x v="6"/>
    <x v="3"/>
    <x v="115"/>
    <s v="lost"/>
    <s v="38 runs"/>
    <x v="1"/>
    <x v="7"/>
  </r>
  <r>
    <x v="7"/>
    <x v="1"/>
    <x v="1"/>
    <s v="0"/>
    <x v="3"/>
    <x v="56"/>
    <x v="116"/>
    <s v="n/r"/>
    <s v="-"/>
    <x v="1"/>
    <x v="7"/>
  </r>
  <r>
    <x v="47"/>
    <x v="1"/>
    <x v="1"/>
    <s v="0"/>
    <x v="3"/>
    <x v="4"/>
    <x v="117"/>
    <s v="lost"/>
    <s v="6 wickets"/>
    <x v="1"/>
    <x v="7"/>
  </r>
  <r>
    <x v="15"/>
    <x v="1"/>
    <x v="0"/>
    <s v="0"/>
    <x v="3"/>
    <x v="57"/>
    <x v="118"/>
    <s v="lost"/>
    <s v="4 wickets"/>
    <x v="0"/>
    <x v="7"/>
  </r>
  <r>
    <x v="48"/>
    <x v="4"/>
    <x v="0"/>
    <s v="0"/>
    <x v="2"/>
    <x v="35"/>
    <x v="119"/>
    <s v="lost"/>
    <s v="9 wickets"/>
    <x v="0"/>
    <x v="7"/>
  </r>
  <r>
    <x v="45"/>
    <x v="1"/>
    <x v="1"/>
    <s v="0"/>
    <x v="8"/>
    <x v="47"/>
    <x v="120"/>
    <s v="won"/>
    <s v="7 wickets"/>
    <x v="0"/>
    <x v="7"/>
  </r>
  <r>
    <x v="60"/>
    <x v="1"/>
    <x v="1"/>
    <s v="0"/>
    <x v="7"/>
    <x v="47"/>
    <x v="121"/>
    <s v="lost"/>
    <s v="3 wickets"/>
    <x v="1"/>
    <x v="7"/>
  </r>
  <r>
    <x v="70"/>
    <x v="1"/>
    <x v="1"/>
    <s v="0"/>
    <x v="0"/>
    <x v="58"/>
    <x v="122"/>
    <s v="won"/>
    <s v="8 wickets"/>
    <x v="0"/>
    <x v="7"/>
  </r>
  <r>
    <x v="3"/>
    <x v="4"/>
    <x v="0"/>
    <s v="0"/>
    <x v="0"/>
    <x v="58"/>
    <x v="123"/>
    <s v="lost"/>
    <s v="2 wickets"/>
    <x v="1"/>
    <x v="7"/>
  </r>
  <r>
    <x v="40"/>
    <x v="1"/>
    <x v="2"/>
    <s v="0"/>
    <x v="0"/>
    <x v="58"/>
    <x v="124"/>
    <s v="won"/>
    <s v="55 runs"/>
    <x v="0"/>
    <x v="7"/>
  </r>
  <r>
    <x v="33"/>
    <x v="4"/>
    <x v="0"/>
    <s v="0"/>
    <x v="0"/>
    <x v="58"/>
    <x v="125"/>
    <s v="lost"/>
    <s v="97 runs"/>
    <x v="0"/>
    <x v="7"/>
  </r>
  <r>
    <x v="31"/>
    <x v="0"/>
    <x v="0"/>
    <s v="0"/>
    <x v="0"/>
    <x v="58"/>
    <x v="126"/>
    <s v="lost"/>
    <s v="52 runs"/>
    <x v="1"/>
    <x v="7"/>
  </r>
  <r>
    <x v="23"/>
    <x v="1"/>
    <x v="0"/>
    <s v="0"/>
    <x v="6"/>
    <x v="42"/>
    <x v="127"/>
    <s v="lost"/>
    <s v="47 runs"/>
    <x v="1"/>
    <x v="7"/>
  </r>
  <r>
    <x v="53"/>
    <x v="4"/>
    <x v="2"/>
    <s v="0"/>
    <x v="7"/>
    <x v="31"/>
    <x v="128"/>
    <s v="won"/>
    <s v="2 wickets"/>
    <x v="1"/>
    <x v="7"/>
  </r>
  <r>
    <x v="71"/>
    <x v="1"/>
    <x v="0"/>
    <s v="0"/>
    <x v="6"/>
    <x v="30"/>
    <x v="129"/>
    <s v="lost"/>
    <s v="27 runs"/>
    <x v="0"/>
    <x v="7"/>
  </r>
  <r>
    <x v="66"/>
    <x v="1"/>
    <x v="1"/>
    <s v="0"/>
    <x v="6"/>
    <x v="41"/>
    <x v="130"/>
    <s v="lost"/>
    <s v="5 wickets"/>
    <x v="0"/>
    <x v="7"/>
  </r>
  <r>
    <x v="14"/>
    <x v="1"/>
    <x v="0"/>
    <s v="0"/>
    <x v="7"/>
    <x v="40"/>
    <x v="131"/>
    <s v="won"/>
    <s v="5 runs"/>
    <x v="1"/>
    <x v="7"/>
  </r>
  <r>
    <x v="72"/>
    <x v="0"/>
    <x v="0"/>
    <s v="0"/>
    <x v="6"/>
    <x v="48"/>
    <x v="132"/>
    <s v="won"/>
    <s v="35 runs"/>
    <x v="0"/>
    <x v="7"/>
  </r>
  <r>
    <x v="73"/>
    <x v="0"/>
    <x v="0"/>
    <s v="0"/>
    <x v="6"/>
    <x v="48"/>
    <x v="133"/>
    <s v="won"/>
    <s v="74 runs"/>
    <x v="0"/>
    <x v="7"/>
  </r>
  <r>
    <x v="0"/>
    <x v="0"/>
    <x v="1"/>
    <s v="0"/>
    <x v="6"/>
    <x v="27"/>
    <x v="134"/>
    <s v="lost"/>
    <s v="39 runs"/>
    <x v="1"/>
    <x v="8"/>
  </r>
  <r>
    <x v="47"/>
    <x v="1"/>
    <x v="0"/>
    <s v="0"/>
    <x v="8"/>
    <x v="59"/>
    <x v="135"/>
    <s v="tied"/>
    <s v="-"/>
    <x v="1"/>
    <x v="8"/>
  </r>
  <r>
    <x v="15"/>
    <x v="0"/>
    <x v="0"/>
    <s v="0"/>
    <x v="6"/>
    <x v="24"/>
    <x v="136"/>
    <s v="lost"/>
    <s v="6 wickets"/>
    <x v="0"/>
    <x v="8"/>
  </r>
  <r>
    <x v="27"/>
    <x v="1"/>
    <x v="0"/>
    <s v="0"/>
    <x v="6"/>
    <x v="29"/>
    <x v="137"/>
    <s v="lost"/>
    <s v="6 wickets"/>
    <x v="0"/>
    <x v="8"/>
  </r>
  <r>
    <x v="59"/>
    <x v="1"/>
    <x v="0"/>
    <s v="0"/>
    <x v="8"/>
    <x v="25"/>
    <x v="138"/>
    <s v="lost"/>
    <s v="3 wickets"/>
    <x v="0"/>
    <x v="8"/>
  </r>
  <r>
    <x v="74"/>
    <x v="1"/>
    <x v="0"/>
    <s v="0"/>
    <x v="8"/>
    <x v="60"/>
    <x v="139"/>
    <s v="won"/>
    <s v="6 wickets"/>
    <x v="0"/>
    <x v="8"/>
  </r>
  <r>
    <x v="30"/>
    <x v="0"/>
    <x v="0"/>
    <s v="0"/>
    <x v="6"/>
    <x v="28"/>
    <x v="140"/>
    <s v="n/r"/>
    <s v="-"/>
    <x v="0"/>
    <x v="8"/>
  </r>
  <r>
    <x v="75"/>
    <x v="4"/>
    <x v="0"/>
    <s v="0"/>
    <x v="6"/>
    <x v="28"/>
    <x v="141"/>
    <s v="lost"/>
    <s v="17 runs"/>
    <x v="1"/>
    <x v="8"/>
  </r>
  <r>
    <x v="55"/>
    <x v="0"/>
    <x v="0"/>
    <s v="0"/>
    <x v="8"/>
    <x v="61"/>
    <x v="142"/>
    <s v="lost"/>
    <s v="8 wickets"/>
    <x v="1"/>
    <x v="8"/>
  </r>
  <r>
    <x v="76"/>
    <x v="1"/>
    <x v="0"/>
    <s v="0"/>
    <x v="5"/>
    <x v="62"/>
    <x v="143"/>
    <s v="lost"/>
    <s v="8 wickets"/>
    <x v="0"/>
    <x v="8"/>
  </r>
  <r>
    <x v="77"/>
    <x v="1"/>
    <x v="0"/>
    <s v="0"/>
    <x v="5"/>
    <x v="62"/>
    <x v="144"/>
    <s v="won"/>
    <s v="10 wickets"/>
    <x v="0"/>
    <x v="8"/>
  </r>
  <r>
    <x v="78"/>
    <x v="4"/>
    <x v="0"/>
    <s v="0"/>
    <x v="5"/>
    <x v="63"/>
    <x v="145"/>
    <s v="lost"/>
    <s v="18 runs"/>
    <x v="0"/>
    <x v="8"/>
  </r>
  <r>
    <x v="15"/>
    <x v="1"/>
    <x v="0"/>
    <s v="0"/>
    <x v="5"/>
    <x v="64"/>
    <x v="146"/>
    <s v="lost"/>
    <s v="10 wickets"/>
    <x v="1"/>
    <x v="8"/>
  </r>
  <r>
    <x v="79"/>
    <x v="1"/>
    <x v="0"/>
    <s v="0"/>
    <x v="1"/>
    <x v="31"/>
    <x v="147"/>
    <s v="won"/>
    <s v="8 wickets"/>
    <x v="1"/>
    <x v="8"/>
  </r>
  <r>
    <x v="40"/>
    <x v="1"/>
    <x v="1"/>
    <s v="0"/>
    <x v="2"/>
    <x v="48"/>
    <x v="148"/>
    <s v="lost"/>
    <s v="5 wickets"/>
    <x v="0"/>
    <x v="8"/>
  </r>
  <r>
    <x v="9"/>
    <x v="2"/>
    <x v="0"/>
    <s v="0"/>
    <x v="0"/>
    <x v="49"/>
    <x v="149"/>
    <s v="lost"/>
    <s v="35 runs"/>
    <x v="1"/>
    <x v="8"/>
  </r>
  <r>
    <x v="18"/>
    <x v="1"/>
    <x v="0"/>
    <s v="0"/>
    <x v="2"/>
    <x v="35"/>
    <x v="150"/>
    <s v="lost"/>
    <s v="6 wickets"/>
    <x v="1"/>
    <x v="8"/>
  </r>
  <r>
    <x v="80"/>
    <x v="0"/>
    <x v="0"/>
    <s v="0"/>
    <x v="0"/>
    <x v="47"/>
    <x v="151"/>
    <s v="n/r"/>
    <s v="-"/>
    <x v="0"/>
    <x v="8"/>
  </r>
  <r>
    <x v="66"/>
    <x v="4"/>
    <x v="0"/>
    <s v="0"/>
    <x v="4"/>
    <x v="47"/>
    <x v="152"/>
    <s v="won"/>
    <s v="9 wickets"/>
    <x v="0"/>
    <x v="8"/>
  </r>
  <r>
    <x v="6"/>
    <x v="1"/>
    <x v="0"/>
    <s v="0"/>
    <x v="2"/>
    <x v="35"/>
    <x v="153"/>
    <s v="lost"/>
    <s v="8 wickets"/>
    <x v="0"/>
    <x v="8"/>
  </r>
  <r>
    <x v="81"/>
    <x v="1"/>
    <x v="0"/>
    <s v="0"/>
    <x v="2"/>
    <x v="35"/>
    <x v="154"/>
    <s v="lost"/>
    <s v="2 runs"/>
    <x v="0"/>
    <x v="8"/>
  </r>
  <r>
    <x v="47"/>
    <x v="0"/>
    <x v="1"/>
    <s v="0"/>
    <x v="2"/>
    <x v="35"/>
    <x v="155"/>
    <s v="lost"/>
    <s v="7 wickets"/>
    <x v="1"/>
    <x v="8"/>
  </r>
  <r>
    <x v="81"/>
    <x v="0"/>
    <x v="0"/>
    <s v="0"/>
    <x v="2"/>
    <x v="47"/>
    <x v="156"/>
    <s v="n/r"/>
    <s v="-"/>
    <x v="1"/>
    <x v="8"/>
  </r>
  <r>
    <x v="28"/>
    <x v="4"/>
    <x v="2"/>
    <s v="0"/>
    <x v="2"/>
    <x v="47"/>
    <x v="157"/>
    <s v="lost"/>
    <s v="9 runs"/>
    <x v="0"/>
    <x v="8"/>
  </r>
  <r>
    <x v="69"/>
    <x v="1"/>
    <x v="0"/>
    <s v="0"/>
    <x v="0"/>
    <x v="58"/>
    <x v="158"/>
    <s v="won"/>
    <s v="20 runs"/>
    <x v="1"/>
    <x v="8"/>
  </r>
  <r>
    <x v="82"/>
    <x v="0"/>
    <x v="0"/>
    <s v="0"/>
    <x v="0"/>
    <x v="58"/>
    <x v="159"/>
    <s v="won"/>
    <s v="7 wickets"/>
    <x v="1"/>
    <x v="8"/>
  </r>
  <r>
    <x v="80"/>
    <x v="1"/>
    <x v="0"/>
    <s v="0"/>
    <x v="0"/>
    <x v="58"/>
    <x v="160"/>
    <s v="n/r"/>
    <s v="-"/>
    <x v="0"/>
    <x v="8"/>
  </r>
  <r>
    <x v="0"/>
    <x v="0"/>
    <x v="2"/>
    <s v="0"/>
    <x v="0"/>
    <x v="58"/>
    <x v="161"/>
    <s v="won"/>
    <s v="34 runs"/>
    <x v="1"/>
    <x v="8"/>
  </r>
  <r>
    <x v="47"/>
    <x v="0"/>
    <x v="1"/>
    <s v="0"/>
    <x v="0"/>
    <x v="58"/>
    <x v="162"/>
    <s v="won"/>
    <s v="7 wickets"/>
    <x v="0"/>
    <x v="8"/>
  </r>
  <r>
    <x v="83"/>
    <x v="0"/>
    <x v="2"/>
    <s v="0"/>
    <x v="0"/>
    <x v="58"/>
    <x v="163"/>
    <s v="lost"/>
    <s v="5 wickets"/>
    <x v="1"/>
    <x v="8"/>
  </r>
  <r>
    <x v="40"/>
    <x v="1"/>
    <x v="2"/>
    <s v="0"/>
    <x v="0"/>
    <x v="65"/>
    <x v="164"/>
    <s v="lost"/>
    <s v="5 wickets"/>
    <x v="0"/>
    <x v="8"/>
  </r>
  <r>
    <x v="18"/>
    <x v="1"/>
    <x v="0"/>
    <s v="0"/>
    <x v="0"/>
    <x v="66"/>
    <x v="165"/>
    <s v="won"/>
    <s v="4 wickets"/>
    <x v="1"/>
    <x v="8"/>
  </r>
  <r>
    <x v="60"/>
    <x v="0"/>
    <x v="1"/>
    <s v="0"/>
    <x v="0"/>
    <x v="67"/>
    <x v="166"/>
    <s v="lost"/>
    <s v="9 wickets"/>
    <x v="1"/>
    <x v="8"/>
  </r>
  <r>
    <x v="84"/>
    <x v="1"/>
    <x v="1"/>
    <s v="0"/>
    <x v="3"/>
    <x v="3"/>
    <x v="167"/>
    <s v="lost"/>
    <s v="7 runs"/>
    <x v="0"/>
    <x v="8"/>
  </r>
  <r>
    <x v="33"/>
    <x v="0"/>
    <x v="0"/>
    <s v="0"/>
    <x v="0"/>
    <x v="3"/>
    <x v="168"/>
    <s v="lost"/>
    <s v="4 wickets"/>
    <x v="0"/>
    <x v="8"/>
  </r>
  <r>
    <x v="15"/>
    <x v="1"/>
    <x v="0"/>
    <s v="0"/>
    <x v="5"/>
    <x v="3"/>
    <x v="169"/>
    <s v="lost"/>
    <s v="41 runs"/>
    <x v="0"/>
    <x v="8"/>
  </r>
  <r>
    <x v="32"/>
    <x v="0"/>
    <x v="0"/>
    <s v="0"/>
    <x v="2"/>
    <x v="34"/>
    <x v="170"/>
    <s v="won"/>
    <s v="7 wickets"/>
    <x v="0"/>
    <x v="8"/>
  </r>
  <r>
    <x v="80"/>
    <x v="0"/>
    <x v="0"/>
    <s v="0"/>
    <x v="2"/>
    <x v="39"/>
    <x v="171"/>
    <s v="n/r"/>
    <s v="-"/>
    <x v="1"/>
    <x v="8"/>
  </r>
  <r>
    <x v="47"/>
    <x v="1"/>
    <x v="0"/>
    <s v="0"/>
    <x v="2"/>
    <x v="8"/>
    <x v="172"/>
    <s v="lost"/>
    <s v="5 wickets"/>
    <x v="0"/>
    <x v="8"/>
  </r>
  <r>
    <x v="52"/>
    <x v="1"/>
    <x v="2"/>
    <s v="0"/>
    <x v="4"/>
    <x v="68"/>
    <x v="173"/>
    <s v="won"/>
    <s v="4 wickets"/>
    <x v="0"/>
    <x v="9"/>
  </r>
  <r>
    <x v="72"/>
    <x v="4"/>
    <x v="4"/>
    <s v="0"/>
    <x v="0"/>
    <x v="68"/>
    <x v="174"/>
    <s v="won"/>
    <s v="18 runs"/>
    <x v="1"/>
    <x v="9"/>
  </r>
  <r>
    <x v="85"/>
    <x v="5"/>
    <x v="0"/>
    <s v="0"/>
    <x v="0"/>
    <x v="68"/>
    <x v="175"/>
    <s v="won"/>
    <s v="8 wickets"/>
    <x v="1"/>
    <x v="9"/>
  </r>
  <r>
    <x v="15"/>
    <x v="1"/>
    <x v="0"/>
    <s v="0"/>
    <x v="0"/>
    <x v="68"/>
    <x v="176"/>
    <s v="lost"/>
    <s v="6 wickets"/>
    <x v="0"/>
    <x v="9"/>
  </r>
  <r>
    <x v="59"/>
    <x v="4"/>
    <x v="0"/>
    <s v="0"/>
    <x v="0"/>
    <x v="68"/>
    <x v="177"/>
    <s v="won"/>
    <s v="3 wickets"/>
    <x v="0"/>
    <x v="9"/>
  </r>
  <r>
    <x v="49"/>
    <x v="6"/>
    <x v="1"/>
    <s v="0"/>
    <x v="7"/>
    <x v="69"/>
    <x v="178"/>
    <s v="won"/>
    <s v="41 runs"/>
    <x v="0"/>
    <x v="9"/>
  </r>
  <r>
    <x v="35"/>
    <x v="4"/>
    <x v="0"/>
    <s v="0"/>
    <x v="8"/>
    <x v="50"/>
    <x v="179"/>
    <s v="won"/>
    <s v="13 runs"/>
    <x v="1"/>
    <x v="9"/>
  </r>
  <r>
    <x v="67"/>
    <x v="1"/>
    <x v="0"/>
    <s v="0"/>
    <x v="7"/>
    <x v="37"/>
    <x v="180"/>
    <s v="won"/>
    <s v="6 wickets"/>
    <x v="1"/>
    <x v="9"/>
  </r>
  <r>
    <x v="15"/>
    <x v="1"/>
    <x v="0"/>
    <s v="0"/>
    <x v="8"/>
    <x v="10"/>
    <x v="181"/>
    <s v="won"/>
    <s v="32 runs"/>
    <x v="1"/>
    <x v="9"/>
  </r>
  <r>
    <x v="29"/>
    <x v="1"/>
    <x v="1"/>
    <s v="0"/>
    <x v="7"/>
    <x v="51"/>
    <x v="182"/>
    <s v="lost"/>
    <s v="4 wickets"/>
    <x v="0"/>
    <x v="9"/>
  </r>
  <r>
    <x v="45"/>
    <x v="1"/>
    <x v="0"/>
    <s v="0"/>
    <x v="1"/>
    <x v="3"/>
    <x v="183"/>
    <s v="won"/>
    <s v="15 runs"/>
    <x v="0"/>
    <x v="9"/>
  </r>
  <r>
    <x v="86"/>
    <x v="1"/>
    <x v="0"/>
    <s v="0"/>
    <x v="7"/>
    <x v="3"/>
    <x v="184"/>
    <s v="lost"/>
    <s v="58 runs"/>
    <x v="1"/>
    <x v="9"/>
  </r>
  <r>
    <x v="87"/>
    <x v="4"/>
    <x v="0"/>
    <s v="0"/>
    <x v="1"/>
    <x v="3"/>
    <x v="185"/>
    <s v="lost"/>
    <s v="4 wickets"/>
    <x v="0"/>
    <x v="9"/>
  </r>
  <r>
    <x v="88"/>
    <x v="4"/>
    <x v="0"/>
    <s v="0"/>
    <x v="7"/>
    <x v="3"/>
    <x v="186"/>
    <s v="lost"/>
    <s v="26 runs"/>
    <x v="1"/>
    <x v="9"/>
  </r>
  <r>
    <x v="89"/>
    <x v="1"/>
    <x v="0"/>
    <s v="0"/>
    <x v="7"/>
    <x v="3"/>
    <x v="187"/>
    <s v="won"/>
    <s v="6 wickets"/>
    <x v="0"/>
    <x v="9"/>
  </r>
  <r>
    <x v="90"/>
    <x v="2"/>
    <x v="0"/>
    <s v="0"/>
    <x v="4"/>
    <x v="48"/>
    <x v="188"/>
    <s v="won"/>
    <s v="5 wickets"/>
    <x v="1"/>
    <x v="9"/>
  </r>
  <r>
    <x v="91"/>
    <x v="1"/>
    <x v="0"/>
    <s v="0"/>
    <x v="10"/>
    <x v="12"/>
    <x v="189"/>
    <s v="lost"/>
    <s v="69 runs"/>
    <x v="1"/>
    <x v="9"/>
  </r>
  <r>
    <x v="92"/>
    <x v="1"/>
    <x v="0"/>
    <s v="0"/>
    <x v="10"/>
    <x v="11"/>
    <x v="190"/>
    <s v="won"/>
    <s v="9 wickets"/>
    <x v="1"/>
    <x v="9"/>
  </r>
  <r>
    <x v="61"/>
    <x v="1"/>
    <x v="0"/>
    <s v="0"/>
    <x v="2"/>
    <x v="35"/>
    <x v="191"/>
    <s v="won"/>
    <s v="8 wickets"/>
    <x v="1"/>
    <x v="9"/>
  </r>
  <r>
    <x v="6"/>
    <x v="4"/>
    <x v="0"/>
    <s v="0"/>
    <x v="1"/>
    <x v="35"/>
    <x v="192"/>
    <s v="n/r"/>
    <s v="-"/>
    <x v="0"/>
    <x v="9"/>
  </r>
  <r>
    <x v="69"/>
    <x v="0"/>
    <x v="1"/>
    <s v="0"/>
    <x v="2"/>
    <x v="47"/>
    <x v="193"/>
    <s v="lost"/>
    <s v="8 runs"/>
    <x v="0"/>
    <x v="9"/>
  </r>
  <r>
    <x v="80"/>
    <x v="0"/>
    <x v="1"/>
    <s v="0"/>
    <x v="1"/>
    <x v="47"/>
    <x v="194"/>
    <s v="n/r"/>
    <s v="-"/>
    <x v="1"/>
    <x v="9"/>
  </r>
  <r>
    <x v="93"/>
    <x v="1"/>
    <x v="0"/>
    <s v="0"/>
    <x v="2"/>
    <x v="35"/>
    <x v="195"/>
    <s v="won"/>
    <s v="6 runs"/>
    <x v="0"/>
    <x v="9"/>
  </r>
  <r>
    <x v="19"/>
    <x v="0"/>
    <x v="0"/>
    <s v="0"/>
    <x v="0"/>
    <x v="58"/>
    <x v="196"/>
    <s v="lost"/>
    <s v="5 wickets"/>
    <x v="0"/>
    <x v="9"/>
  </r>
  <r>
    <x v="62"/>
    <x v="0"/>
    <x v="1"/>
    <s v="0"/>
    <x v="8"/>
    <x v="61"/>
    <x v="197"/>
    <s v="won"/>
    <s v="8 wickets"/>
    <x v="0"/>
    <x v="9"/>
  </r>
  <r>
    <x v="94"/>
    <x v="1"/>
    <x v="0"/>
    <s v="0"/>
    <x v="8"/>
    <x v="61"/>
    <x v="198"/>
    <s v="won"/>
    <s v="8 wickets"/>
    <x v="0"/>
    <x v="9"/>
  </r>
  <r>
    <x v="40"/>
    <x v="1"/>
    <x v="0"/>
    <s v="0"/>
    <x v="8"/>
    <x v="22"/>
    <x v="199"/>
    <s v="lost"/>
    <s v="37 runs"/>
    <x v="0"/>
    <x v="9"/>
  </r>
  <r>
    <x v="95"/>
    <x v="3"/>
    <x v="1"/>
    <s v="0"/>
    <x v="7"/>
    <x v="68"/>
    <x v="200"/>
    <s v="won"/>
    <s v="44 runs"/>
    <x v="1"/>
    <x v="9"/>
  </r>
  <r>
    <x v="49"/>
    <x v="2"/>
    <x v="1"/>
    <s v="0"/>
    <x v="5"/>
    <x v="68"/>
    <x v="201"/>
    <s v="lost"/>
    <s v="6 wickets"/>
    <x v="0"/>
    <x v="9"/>
  </r>
  <r>
    <x v="33"/>
    <x v="1"/>
    <x v="0"/>
    <s v="0"/>
    <x v="2"/>
    <x v="3"/>
    <x v="202"/>
    <s v="won"/>
    <s v="3 wickets"/>
    <x v="0"/>
    <x v="9"/>
  </r>
  <r>
    <x v="96"/>
    <x v="1"/>
    <x v="0"/>
    <s v="0"/>
    <x v="8"/>
    <x v="3"/>
    <x v="203"/>
    <s v="won"/>
    <s v="7 wickets"/>
    <x v="0"/>
    <x v="9"/>
  </r>
  <r>
    <x v="91"/>
    <x v="0"/>
    <x v="0"/>
    <s v="0"/>
    <x v="2"/>
    <x v="3"/>
    <x v="204"/>
    <s v="won"/>
    <s v="81 runs"/>
    <x v="1"/>
    <x v="9"/>
  </r>
  <r>
    <x v="23"/>
    <x v="4"/>
    <x v="0"/>
    <s v="0"/>
    <x v="8"/>
    <x v="3"/>
    <x v="205"/>
    <s v="lost"/>
    <s v="13 runs"/>
    <x v="0"/>
    <x v="9"/>
  </r>
  <r>
    <x v="97"/>
    <x v="4"/>
    <x v="1"/>
    <s v="0"/>
    <x v="8"/>
    <x v="3"/>
    <x v="206"/>
    <s v="won"/>
    <s v="10 wickets"/>
    <x v="0"/>
    <x v="9"/>
  </r>
  <r>
    <x v="0"/>
    <x v="4"/>
    <x v="0"/>
    <s v="0"/>
    <x v="1"/>
    <x v="70"/>
    <x v="207"/>
    <s v="lost"/>
    <s v="5 wickets"/>
    <x v="0"/>
    <x v="10"/>
  </r>
  <r>
    <x v="31"/>
    <x v="5"/>
    <x v="0"/>
    <s v="0"/>
    <x v="1"/>
    <x v="44"/>
    <x v="208"/>
    <s v="won"/>
    <s v="2 wickets"/>
    <x v="0"/>
    <x v="10"/>
  </r>
  <r>
    <x v="75"/>
    <x v="0"/>
    <x v="0"/>
    <s v="0"/>
    <x v="1"/>
    <x v="2"/>
    <x v="209"/>
    <s v="n/r"/>
    <s v="-"/>
    <x v="1"/>
    <x v="10"/>
  </r>
  <r>
    <x v="35"/>
    <x v="4"/>
    <x v="0"/>
    <s v="0"/>
    <x v="1"/>
    <x v="45"/>
    <x v="210"/>
    <s v="won"/>
    <s v="5 wickets"/>
    <x v="0"/>
    <x v="10"/>
  </r>
  <r>
    <x v="66"/>
    <x v="1"/>
    <x v="0"/>
    <s v="0"/>
    <x v="6"/>
    <x v="71"/>
    <x v="211"/>
    <s v="lost"/>
    <s v="4 wickets"/>
    <x v="0"/>
    <x v="10"/>
  </r>
  <r>
    <x v="98"/>
    <x v="1"/>
    <x v="0"/>
    <s v="0"/>
    <x v="10"/>
    <x v="72"/>
    <x v="212"/>
    <s v="won"/>
    <s v="94 runs"/>
    <x v="1"/>
    <x v="10"/>
  </r>
  <r>
    <x v="40"/>
    <x v="0"/>
    <x v="1"/>
    <s v="0"/>
    <x v="2"/>
    <x v="73"/>
    <x v="213"/>
    <s v="won"/>
    <s v="157 runs"/>
    <x v="1"/>
    <x v="10"/>
  </r>
  <r>
    <x v="11"/>
    <x v="0"/>
    <x v="0"/>
    <s v="0"/>
    <x v="3"/>
    <x v="74"/>
    <x v="214"/>
    <s v="won"/>
    <s v="63 runs"/>
    <x v="1"/>
    <x v="10"/>
  </r>
  <r>
    <x v="0"/>
    <x v="1"/>
    <x v="0"/>
    <s v="0"/>
    <x v="7"/>
    <x v="56"/>
    <x v="215"/>
    <s v="lost"/>
    <s v="77 runs"/>
    <x v="0"/>
    <x v="10"/>
  </r>
  <r>
    <x v="75"/>
    <x v="0"/>
    <x v="1"/>
    <s v="0"/>
    <x v="0"/>
    <x v="57"/>
    <x v="216"/>
    <s v="won"/>
    <s v="47 runs"/>
    <x v="0"/>
    <x v="10"/>
  </r>
  <r>
    <x v="99"/>
    <x v="1"/>
    <x v="0"/>
    <s v="0"/>
    <x v="1"/>
    <x v="5"/>
    <x v="217"/>
    <s v="lost"/>
    <s v="5 wickets"/>
    <x v="0"/>
    <x v="10"/>
  </r>
  <r>
    <x v="27"/>
    <x v="0"/>
    <x v="0"/>
    <s v="0"/>
    <x v="7"/>
    <x v="75"/>
    <x v="218"/>
    <s v="lost"/>
    <s v="8 wickets"/>
    <x v="0"/>
    <x v="10"/>
  </r>
  <r>
    <x v="56"/>
    <x v="0"/>
    <x v="0"/>
    <s v="0"/>
    <x v="2"/>
    <x v="35"/>
    <x v="219"/>
    <s v="lost"/>
    <s v="7 wickets"/>
    <x v="0"/>
    <x v="10"/>
  </r>
  <r>
    <x v="100"/>
    <x v="0"/>
    <x v="0"/>
    <s v="0"/>
    <x v="2"/>
    <x v="47"/>
    <x v="220"/>
    <s v="won"/>
    <s v="23 runs"/>
    <x v="1"/>
    <x v="10"/>
  </r>
  <r>
    <x v="101"/>
    <x v="0"/>
    <x v="0"/>
    <s v="0"/>
    <x v="8"/>
    <x v="55"/>
    <x v="221"/>
    <s v="won"/>
    <s v="115 runs"/>
    <x v="1"/>
    <x v="10"/>
  </r>
  <r>
    <x v="45"/>
    <x v="0"/>
    <x v="3"/>
    <s v="-"/>
    <x v="5"/>
    <x v="55"/>
    <x v="222"/>
    <s v="n/r"/>
    <s v="-"/>
    <x v="0"/>
    <x v="10"/>
  </r>
  <r>
    <x v="0"/>
    <x v="0"/>
    <x v="0"/>
    <s v="0"/>
    <x v="5"/>
    <x v="55"/>
    <x v="223"/>
    <s v="lost"/>
    <s v="4 wickets"/>
    <x v="1"/>
    <x v="10"/>
  </r>
  <r>
    <x v="30"/>
    <x v="1"/>
    <x v="1"/>
    <s v="0"/>
    <x v="1"/>
    <x v="41"/>
    <x v="224"/>
    <s v="lost"/>
    <s v="43 runs"/>
    <x v="1"/>
    <x v="10"/>
  </r>
  <r>
    <x v="102"/>
    <x v="0"/>
    <x v="1"/>
    <s v="0"/>
    <x v="1"/>
    <x v="42"/>
    <x v="225"/>
    <s v="won"/>
    <s v="174 runs"/>
    <x v="0"/>
    <x v="10"/>
  </r>
  <r>
    <x v="15"/>
    <x v="0"/>
    <x v="0"/>
    <s v="0"/>
    <x v="1"/>
    <x v="12"/>
    <x v="226"/>
    <s v="won"/>
    <s v="14 runs"/>
    <x v="0"/>
    <x v="10"/>
  </r>
  <r>
    <x v="40"/>
    <x v="0"/>
    <x v="0"/>
    <s v="0"/>
    <x v="1"/>
    <x v="34"/>
    <x v="227"/>
    <s v="lost"/>
    <s v="48 runs"/>
    <x v="0"/>
    <x v="10"/>
  </r>
  <r>
    <x v="0"/>
    <x v="0"/>
    <x v="0"/>
    <s v="0"/>
    <x v="1"/>
    <x v="51"/>
    <x v="228"/>
    <s v="won"/>
    <s v="7 wickets"/>
    <x v="1"/>
    <x v="10"/>
  </r>
  <r>
    <x v="55"/>
    <x v="0"/>
    <x v="0"/>
    <s v="0"/>
    <x v="0"/>
    <x v="17"/>
    <x v="229"/>
    <s v="lost"/>
    <s v="2 wickets"/>
    <x v="0"/>
    <x v="11"/>
  </r>
  <r>
    <x v="103"/>
    <x v="1"/>
    <x v="2"/>
    <s v="0"/>
    <x v="7"/>
    <x v="19"/>
    <x v="230"/>
    <s v="lost"/>
    <s v="28 runs"/>
    <x v="1"/>
    <x v="11"/>
  </r>
  <r>
    <x v="15"/>
    <x v="0"/>
    <x v="0"/>
    <s v="0"/>
    <x v="7"/>
    <x v="18"/>
    <x v="231"/>
    <s v="lost"/>
    <s v="5 wickets"/>
    <x v="0"/>
    <x v="11"/>
  </r>
  <r>
    <x v="104"/>
    <x v="1"/>
    <x v="1"/>
    <s v="0"/>
    <x v="0"/>
    <x v="15"/>
    <x v="232"/>
    <s v="lost"/>
    <s v="32 runs"/>
    <x v="0"/>
    <x v="11"/>
  </r>
  <r>
    <x v="59"/>
    <x v="0"/>
    <x v="1"/>
    <s v="0"/>
    <x v="0"/>
    <x v="16"/>
    <x v="233"/>
    <s v="won"/>
    <s v="48 runs"/>
    <x v="0"/>
    <x v="11"/>
  </r>
  <r>
    <x v="91"/>
    <x v="4"/>
    <x v="0"/>
    <s v="0"/>
    <x v="7"/>
    <x v="16"/>
    <x v="234"/>
    <s v="lost"/>
    <s v="152 runs"/>
    <x v="1"/>
    <x v="11"/>
  </r>
  <r>
    <x v="69"/>
    <x v="0"/>
    <x v="2"/>
    <s v="0"/>
    <x v="0"/>
    <x v="14"/>
    <x v="235"/>
    <s v="lost"/>
    <s v="104 runs"/>
    <x v="1"/>
    <x v="11"/>
  </r>
  <r>
    <x v="33"/>
    <x v="0"/>
    <x v="1"/>
    <s v="0"/>
    <x v="7"/>
    <x v="14"/>
    <x v="236"/>
    <s v="lost"/>
    <s v="4 wickets"/>
    <x v="0"/>
    <x v="11"/>
  </r>
  <r>
    <x v="105"/>
    <x v="1"/>
    <x v="0"/>
    <s v="0"/>
    <x v="6"/>
    <x v="69"/>
    <x v="237"/>
    <s v="won"/>
    <s v="3 wickets"/>
    <x v="1"/>
    <x v="11"/>
  </r>
  <r>
    <x v="18"/>
    <x v="4"/>
    <x v="0"/>
    <s v="0"/>
    <x v="6"/>
    <x v="32"/>
    <x v="238"/>
    <s v="won"/>
    <s v="6 wickets"/>
    <x v="1"/>
    <x v="11"/>
  </r>
  <r>
    <x v="103"/>
    <x v="3"/>
    <x v="1"/>
    <s v="0"/>
    <x v="6"/>
    <x v="33"/>
    <x v="239"/>
    <s v="lost"/>
    <s v="2 wickets"/>
    <x v="1"/>
    <x v="11"/>
  </r>
  <r>
    <x v="106"/>
    <x v="1"/>
    <x v="0"/>
    <s v="0"/>
    <x v="6"/>
    <x v="50"/>
    <x v="240"/>
    <s v="won"/>
    <s v="4 wickets"/>
    <x v="1"/>
    <x v="11"/>
  </r>
  <r>
    <x v="104"/>
    <x v="4"/>
    <x v="0"/>
    <s v="0"/>
    <x v="6"/>
    <x v="6"/>
    <x v="241"/>
    <s v="lost"/>
    <s v="10 runs"/>
    <x v="0"/>
    <x v="11"/>
  </r>
  <r>
    <x v="35"/>
    <x v="1"/>
    <x v="0"/>
    <s v="0"/>
    <x v="6"/>
    <x v="3"/>
    <x v="242"/>
    <s v="lost"/>
    <s v="10 wickets"/>
    <x v="0"/>
    <x v="11"/>
  </r>
  <r>
    <x v="23"/>
    <x v="1"/>
    <x v="0"/>
    <s v="0"/>
    <x v="0"/>
    <x v="3"/>
    <x v="243"/>
    <s v="won"/>
    <s v="5 wickets"/>
    <x v="1"/>
    <x v="11"/>
  </r>
  <r>
    <x v="2"/>
    <x v="1"/>
    <x v="0"/>
    <s v="0"/>
    <x v="0"/>
    <x v="3"/>
    <x v="244"/>
    <s v="lost"/>
    <s v="98 runs"/>
    <x v="1"/>
    <x v="11"/>
  </r>
  <r>
    <x v="28"/>
    <x v="1"/>
    <x v="0"/>
    <s v="0"/>
    <x v="6"/>
    <x v="3"/>
    <x v="245"/>
    <s v="lost"/>
    <s v="6 wickets"/>
    <x v="0"/>
    <x v="11"/>
  </r>
  <r>
    <x v="1"/>
    <x v="2"/>
    <x v="0"/>
    <s v="0"/>
    <x v="4"/>
    <x v="68"/>
    <x v="246"/>
    <s v="won"/>
    <s v="8 wickets"/>
    <x v="1"/>
    <x v="11"/>
  </r>
  <r>
    <x v="104"/>
    <x v="2"/>
    <x v="0"/>
    <s v="0"/>
    <x v="2"/>
    <x v="68"/>
    <x v="247"/>
    <s v="lost"/>
    <s v="71 runs"/>
    <x v="1"/>
    <x v="11"/>
  </r>
  <r>
    <x v="38"/>
    <x v="1"/>
    <x v="1"/>
    <s v="0"/>
    <x v="0"/>
    <x v="68"/>
    <x v="248"/>
    <s v="lost"/>
    <s v="44 runs"/>
    <x v="1"/>
    <x v="11"/>
  </r>
  <r>
    <x v="38"/>
    <x v="1"/>
    <x v="0"/>
    <s v="0"/>
    <x v="10"/>
    <x v="76"/>
    <x v="249"/>
    <s v="won"/>
    <s v="8 wickets"/>
    <x v="0"/>
    <x v="11"/>
  </r>
  <r>
    <x v="87"/>
    <x v="4"/>
    <x v="0"/>
    <s v="0"/>
    <x v="7"/>
    <x v="76"/>
    <x v="250"/>
    <s v="won"/>
    <s v="20 runs"/>
    <x v="1"/>
    <x v="11"/>
  </r>
  <r>
    <x v="28"/>
    <x v="2"/>
    <x v="1"/>
    <s v="0"/>
    <x v="6"/>
    <x v="76"/>
    <x v="251"/>
    <s v="won"/>
    <s v="95 runs"/>
    <x v="0"/>
    <x v="11"/>
  </r>
  <r>
    <x v="21"/>
    <x v="4"/>
    <x v="0"/>
    <s v="0"/>
    <x v="1"/>
    <x v="76"/>
    <x v="252"/>
    <s v="lost"/>
    <s v="4 wickets"/>
    <x v="1"/>
    <x v="11"/>
  </r>
  <r>
    <x v="107"/>
    <x v="1"/>
    <x v="0"/>
    <s v="0"/>
    <x v="2"/>
    <x v="3"/>
    <x v="253"/>
    <s v="lost"/>
    <s v="5 wickets"/>
    <x v="0"/>
    <x v="11"/>
  </r>
  <r>
    <x v="49"/>
    <x v="4"/>
    <x v="0"/>
    <s v="0"/>
    <x v="8"/>
    <x v="3"/>
    <x v="254"/>
    <s v="won"/>
    <s v="13 runs"/>
    <x v="1"/>
    <x v="11"/>
  </r>
  <r>
    <x v="9"/>
    <x v="1"/>
    <x v="0"/>
    <s v="0"/>
    <x v="8"/>
    <x v="3"/>
    <x v="255"/>
    <s v="won"/>
    <s v="3 wickets"/>
    <x v="0"/>
    <x v="11"/>
  </r>
  <r>
    <x v="108"/>
    <x v="1"/>
    <x v="0"/>
    <s v="0"/>
    <x v="2"/>
    <x v="3"/>
    <x v="256"/>
    <s v="lost"/>
    <s v="68 runs"/>
    <x v="0"/>
    <x v="11"/>
  </r>
  <r>
    <x v="35"/>
    <x v="4"/>
    <x v="0"/>
    <s v="0"/>
    <x v="2"/>
    <x v="3"/>
    <x v="257"/>
    <s v="lost"/>
    <s v="245 runs"/>
    <x v="1"/>
    <x v="11"/>
  </r>
  <r>
    <x v="76"/>
    <x v="4"/>
    <x v="1"/>
    <s v="0"/>
    <x v="8"/>
    <x v="10"/>
    <x v="258"/>
    <s v="won"/>
    <s v="3 wickets"/>
    <x v="1"/>
    <x v="11"/>
  </r>
  <r>
    <x v="49"/>
    <x v="4"/>
    <x v="0"/>
    <s v="0"/>
    <x v="8"/>
    <x v="38"/>
    <x v="259"/>
    <s v="won"/>
    <s v="61 runs"/>
    <x v="0"/>
    <x v="11"/>
  </r>
  <r>
    <x v="109"/>
    <x v="4"/>
    <x v="0"/>
    <s v="0"/>
    <x v="8"/>
    <x v="77"/>
    <x v="260"/>
    <s v="lost"/>
    <s v="1 wickets"/>
    <x v="0"/>
    <x v="11"/>
  </r>
  <r>
    <x v="14"/>
    <x v="0"/>
    <x v="0"/>
    <s v="0"/>
    <x v="8"/>
    <x v="37"/>
    <x v="261"/>
    <s v="won"/>
    <s v="9 wickets"/>
    <x v="1"/>
    <x v="11"/>
  </r>
  <r>
    <x v="81"/>
    <x v="0"/>
    <x v="0"/>
    <s v="0"/>
    <x v="8"/>
    <x v="41"/>
    <x v="262"/>
    <s v="won"/>
    <s v="39 runs"/>
    <x v="1"/>
    <x v="11"/>
  </r>
  <r>
    <x v="22"/>
    <x v="0"/>
    <x v="0"/>
    <s v="0"/>
    <x v="7"/>
    <x v="31"/>
    <x v="263"/>
    <s v="won"/>
    <s v="60 runs"/>
    <x v="0"/>
    <x v="12"/>
  </r>
  <r>
    <x v="30"/>
    <x v="1"/>
    <x v="0"/>
    <s v="0"/>
    <x v="7"/>
    <x v="7"/>
    <x v="264"/>
    <s v="lost"/>
    <s v="8 wickets"/>
    <x v="0"/>
    <x v="12"/>
  </r>
  <r>
    <x v="110"/>
    <x v="0"/>
    <x v="1"/>
    <s v="0"/>
    <x v="7"/>
    <x v="39"/>
    <x v="265"/>
    <s v="won"/>
    <s v="118 runs"/>
    <x v="1"/>
    <x v="12"/>
  </r>
  <r>
    <x v="14"/>
    <x v="1"/>
    <x v="1"/>
    <s v="0"/>
    <x v="7"/>
    <x v="52"/>
    <x v="266"/>
    <s v="lost"/>
    <s v="93 runs"/>
    <x v="1"/>
    <x v="12"/>
  </r>
  <r>
    <x v="103"/>
    <x v="5"/>
    <x v="0"/>
    <s v="0"/>
    <x v="7"/>
    <x v="8"/>
    <x v="267"/>
    <s v="lost"/>
    <s v="4 wickets"/>
    <x v="0"/>
    <x v="12"/>
  </r>
  <r>
    <x v="111"/>
    <x v="0"/>
    <x v="0"/>
    <s v="0"/>
    <x v="8"/>
    <x v="22"/>
    <x v="268"/>
    <s v="won"/>
    <s v="9 wickets"/>
    <x v="0"/>
    <x v="12"/>
  </r>
  <r>
    <x v="78"/>
    <x v="0"/>
    <x v="0"/>
    <s v="0"/>
    <x v="8"/>
    <x v="61"/>
    <x v="269"/>
    <s v="won"/>
    <s v="4 wickets"/>
    <x v="0"/>
    <x v="12"/>
  </r>
  <r>
    <x v="112"/>
    <x v="1"/>
    <x v="0"/>
    <s v="0"/>
    <x v="5"/>
    <x v="61"/>
    <x v="270"/>
    <s v="won"/>
    <s v="6 wickets"/>
    <x v="0"/>
    <x v="12"/>
  </r>
  <r>
    <x v="113"/>
    <x v="1"/>
    <x v="0"/>
    <s v="0"/>
    <x v="5"/>
    <x v="22"/>
    <x v="271"/>
    <s v="won"/>
    <s v="6 wickets"/>
    <x v="0"/>
    <x v="12"/>
  </r>
  <r>
    <x v="0"/>
    <x v="0"/>
    <x v="0"/>
    <s v="0"/>
    <x v="5"/>
    <x v="22"/>
    <x v="272"/>
    <s v="lost"/>
    <s v="16 runs"/>
    <x v="0"/>
    <x v="12"/>
  </r>
  <r>
    <x v="107"/>
    <x v="1"/>
    <x v="0"/>
    <s v="0"/>
    <x v="6"/>
    <x v="26"/>
    <x v="273"/>
    <s v="lost"/>
    <s v="6 wickets"/>
    <x v="1"/>
    <x v="12"/>
  </r>
  <r>
    <x v="87"/>
    <x v="1"/>
    <x v="0"/>
    <s v="0"/>
    <x v="6"/>
    <x v="25"/>
    <x v="274"/>
    <s v="won"/>
    <s v="41 runs"/>
    <x v="0"/>
    <x v="12"/>
  </r>
  <r>
    <x v="8"/>
    <x v="0"/>
    <x v="0"/>
    <s v="0"/>
    <x v="10"/>
    <x v="27"/>
    <x v="275"/>
    <s v="won"/>
    <s v="10 wickets"/>
    <x v="1"/>
    <x v="12"/>
  </r>
  <r>
    <x v="33"/>
    <x v="0"/>
    <x v="1"/>
    <s v="0"/>
    <x v="10"/>
    <x v="24"/>
    <x v="276"/>
    <s v="lost"/>
    <s v="70 runs"/>
    <x v="1"/>
    <x v="12"/>
  </r>
  <r>
    <x v="56"/>
    <x v="0"/>
    <x v="0"/>
    <s v="0"/>
    <x v="6"/>
    <x v="29"/>
    <x v="277"/>
    <s v="lost"/>
    <s v="46 runs"/>
    <x v="1"/>
    <x v="12"/>
  </r>
  <r>
    <x v="109"/>
    <x v="0"/>
    <x v="0"/>
    <s v="0"/>
    <x v="10"/>
    <x v="59"/>
    <x v="278"/>
    <s v="won"/>
    <s v="186 runs"/>
    <x v="0"/>
    <x v="12"/>
  </r>
  <r>
    <x v="69"/>
    <x v="2"/>
    <x v="0"/>
    <s v="0"/>
    <x v="6"/>
    <x v="28"/>
    <x v="279"/>
    <s v="lost"/>
    <s v="6 wickets"/>
    <x v="1"/>
    <x v="12"/>
  </r>
  <r>
    <x v="1"/>
    <x v="1"/>
    <x v="1"/>
    <s v="0"/>
    <x v="3"/>
    <x v="11"/>
    <x v="280"/>
    <s v="won"/>
    <s v="22 runs"/>
    <x v="0"/>
    <x v="13"/>
  </r>
  <r>
    <x v="75"/>
    <x v="1"/>
    <x v="0"/>
    <s v="0"/>
    <x v="3"/>
    <x v="10"/>
    <x v="281"/>
    <s v="lost"/>
    <s v="16 runs"/>
    <x v="0"/>
    <x v="13"/>
  </r>
  <r>
    <x v="114"/>
    <x v="1"/>
    <x v="1"/>
    <s v="0"/>
    <x v="3"/>
    <x v="49"/>
    <x v="282"/>
    <s v="won"/>
    <s v="4 wickets"/>
    <x v="1"/>
    <x v="13"/>
  </r>
  <r>
    <x v="115"/>
    <x v="1"/>
    <x v="1"/>
    <s v="0"/>
    <x v="3"/>
    <x v="37"/>
    <x v="283"/>
    <s v="won"/>
    <s v="8 wickets"/>
    <x v="1"/>
    <x v="13"/>
  </r>
  <r>
    <x v="91"/>
    <x v="4"/>
    <x v="0"/>
    <s v="0"/>
    <x v="3"/>
    <x v="51"/>
    <x v="284"/>
    <s v="lost"/>
    <s v="2 runs"/>
    <x v="0"/>
    <x v="13"/>
  </r>
  <r>
    <x v="103"/>
    <x v="4"/>
    <x v="0"/>
    <s v="0"/>
    <x v="3"/>
    <x v="48"/>
    <x v="285"/>
    <s v="lost"/>
    <s v="5 runs"/>
    <x v="1"/>
    <x v="13"/>
  </r>
  <r>
    <x v="116"/>
    <x v="0"/>
    <x v="0"/>
    <s v="0"/>
    <x v="5"/>
    <x v="64"/>
    <x v="286"/>
    <s v="won"/>
    <s v="7 wickets"/>
    <x v="0"/>
    <x v="13"/>
  </r>
  <r>
    <x v="61"/>
    <x v="4"/>
    <x v="0"/>
    <s v="0"/>
    <x v="5"/>
    <x v="62"/>
    <x v="287"/>
    <s v="won"/>
    <s v="56 runs"/>
    <x v="0"/>
    <x v="13"/>
  </r>
  <r>
    <x v="15"/>
    <x v="0"/>
    <x v="0"/>
    <s v="0"/>
    <x v="3"/>
    <x v="78"/>
    <x v="288"/>
    <s v="won"/>
    <s v="6 wickets"/>
    <x v="1"/>
    <x v="13"/>
  </r>
  <r>
    <x v="13"/>
    <x v="0"/>
    <x v="0"/>
    <s v="0"/>
    <x v="2"/>
    <x v="56"/>
    <x v="289"/>
    <s v="won"/>
    <s v="4 wickets"/>
    <x v="1"/>
    <x v="13"/>
  </r>
  <r>
    <x v="117"/>
    <x v="0"/>
    <x v="0"/>
    <s v="0"/>
    <x v="3"/>
    <x v="79"/>
    <x v="290"/>
    <s v="n/r"/>
    <s v="-"/>
    <x v="0"/>
    <x v="13"/>
  </r>
  <r>
    <x v="4"/>
    <x v="1"/>
    <x v="0"/>
    <s v="0"/>
    <x v="2"/>
    <x v="74"/>
    <x v="291"/>
    <s v="won"/>
    <s v="4 wickets"/>
    <x v="0"/>
    <x v="13"/>
  </r>
  <r>
    <x v="1"/>
    <x v="1"/>
    <x v="0"/>
    <s v="0"/>
    <x v="3"/>
    <x v="56"/>
    <x v="292"/>
    <s v="lost"/>
    <s v="64 runs"/>
    <x v="0"/>
    <x v="13"/>
  </r>
  <r>
    <x v="118"/>
    <x v="0"/>
    <x v="0"/>
    <s v="0"/>
    <x v="2"/>
    <x v="72"/>
    <x v="293"/>
    <s v="won"/>
    <s v="63 runs"/>
    <x v="0"/>
    <x v="13"/>
  </r>
  <r>
    <x v="27"/>
    <x v="0"/>
    <x v="0"/>
    <s v="0"/>
    <x v="3"/>
    <x v="78"/>
    <x v="294"/>
    <s v="won"/>
    <s v="2 wickets"/>
    <x v="1"/>
    <x v="13"/>
  </r>
  <r>
    <x v="60"/>
    <x v="2"/>
    <x v="0"/>
    <s v="0"/>
    <x v="8"/>
    <x v="35"/>
    <x v="295"/>
    <s v="won"/>
    <s v="14 runs"/>
    <x v="0"/>
    <x v="13"/>
  </r>
  <r>
    <x v="119"/>
    <x v="4"/>
    <x v="0"/>
    <s v="0"/>
    <x v="3"/>
    <x v="35"/>
    <x v="296"/>
    <s v="won"/>
    <s v="8 wickets"/>
    <x v="1"/>
    <x v="13"/>
  </r>
  <r>
    <x v="99"/>
    <x v="1"/>
    <x v="0"/>
    <s v="0"/>
    <x v="6"/>
    <x v="35"/>
    <x v="297"/>
    <s v="won"/>
    <s v="10 runs"/>
    <x v="0"/>
    <x v="13"/>
  </r>
  <r>
    <x v="8"/>
    <x v="4"/>
    <x v="1"/>
    <s v="0"/>
    <x v="2"/>
    <x v="35"/>
    <x v="298"/>
    <s v="n/r"/>
    <s v="-"/>
    <x v="1"/>
    <x v="13"/>
  </r>
  <r>
    <x v="120"/>
    <x v="1"/>
    <x v="0"/>
    <s v="0"/>
    <x v="2"/>
    <x v="35"/>
    <x v="299"/>
    <s v="n/r"/>
    <s v="-"/>
    <x v="1"/>
    <x v="13"/>
  </r>
  <r>
    <x v="0"/>
    <x v="0"/>
    <x v="0"/>
    <s v="0"/>
    <x v="1"/>
    <x v="2"/>
    <x v="300"/>
    <s v="won"/>
    <s v="2 wickets"/>
    <x v="1"/>
    <x v="14"/>
  </r>
  <r>
    <x v="15"/>
    <x v="0"/>
    <x v="0"/>
    <s v="0"/>
    <x v="1"/>
    <x v="45"/>
    <x v="301"/>
    <s v="won"/>
    <s v="1 wickets"/>
    <x v="0"/>
    <x v="14"/>
  </r>
  <r>
    <x v="15"/>
    <x v="0"/>
    <x v="0"/>
    <s v="0"/>
    <x v="1"/>
    <x v="21"/>
    <x v="302"/>
    <s v="lost"/>
    <s v="6 wickets"/>
    <x v="1"/>
    <x v="14"/>
  </r>
  <r>
    <x v="42"/>
    <x v="1"/>
    <x v="0"/>
    <s v="0"/>
    <x v="11"/>
    <x v="59"/>
    <x v="303"/>
    <s v="won"/>
    <s v="68 runs"/>
    <x v="0"/>
    <x v="14"/>
  </r>
  <r>
    <x v="1"/>
    <x v="0"/>
    <x v="0"/>
    <s v="0"/>
    <x v="7"/>
    <x v="25"/>
    <x v="304"/>
    <s v="lost"/>
    <s v="9 wickets"/>
    <x v="0"/>
    <x v="14"/>
  </r>
  <r>
    <x v="25"/>
    <x v="0"/>
    <x v="0"/>
    <s v="0"/>
    <x v="8"/>
    <x v="22"/>
    <x v="305"/>
    <s v="won"/>
    <s v="83 runs"/>
    <x v="1"/>
    <x v="14"/>
  </r>
  <r>
    <x v="121"/>
    <x v="0"/>
    <x v="0"/>
    <s v="0"/>
    <x v="12"/>
    <x v="80"/>
    <x v="306"/>
    <s v="won"/>
    <s v="181 runs"/>
    <x v="1"/>
    <x v="14"/>
  </r>
  <r>
    <x v="122"/>
    <x v="0"/>
    <x v="1"/>
    <s v="0"/>
    <x v="3"/>
    <x v="28"/>
    <x v="307"/>
    <s v="won"/>
    <s v="82 runs"/>
    <x v="0"/>
    <x v="14"/>
  </r>
  <r>
    <x v="123"/>
    <x v="0"/>
    <x v="0"/>
    <s v="0"/>
    <x v="0"/>
    <x v="25"/>
    <x v="308"/>
    <s v="won"/>
    <s v="6 wickets"/>
    <x v="1"/>
    <x v="14"/>
  </r>
  <r>
    <x v="35"/>
    <x v="0"/>
    <x v="1"/>
    <s v="0"/>
    <x v="10"/>
    <x v="23"/>
    <x v="309"/>
    <s v="won"/>
    <s v="6 wickets"/>
    <x v="1"/>
    <x v="14"/>
  </r>
  <r>
    <x v="124"/>
    <x v="0"/>
    <x v="1"/>
    <s v="0"/>
    <x v="2"/>
    <x v="26"/>
    <x v="310"/>
    <s v="won"/>
    <s v="183 runs"/>
    <x v="1"/>
    <x v="14"/>
  </r>
  <r>
    <x v="29"/>
    <x v="1"/>
    <x v="1"/>
    <s v="0"/>
    <x v="1"/>
    <x v="25"/>
    <x v="311"/>
    <s v="won"/>
    <s v="7 wickets"/>
    <x v="0"/>
    <x v="14"/>
  </r>
  <r>
    <x v="125"/>
    <x v="2"/>
    <x v="0"/>
    <s v="0"/>
    <x v="10"/>
    <x v="28"/>
    <x v="312"/>
    <s v="won"/>
    <s v="91 runs"/>
    <x v="0"/>
    <x v="14"/>
  </r>
  <r>
    <x v="9"/>
    <x v="1"/>
    <x v="0"/>
    <s v="0"/>
    <x v="7"/>
    <x v="26"/>
    <x v="313"/>
    <s v="lost"/>
    <s v="125 runs"/>
    <x v="0"/>
    <x v="14"/>
  </r>
  <r>
    <x v="126"/>
    <x v="0"/>
    <x v="3"/>
    <s v="-"/>
    <x v="1"/>
    <x v="49"/>
    <x v="314"/>
    <s v="n/r"/>
    <s v="-"/>
    <x v="0"/>
    <x v="14"/>
  </r>
  <r>
    <x v="67"/>
    <x v="4"/>
    <x v="0"/>
    <s v="0"/>
    <x v="7"/>
    <x v="12"/>
    <x v="315"/>
    <s v="won"/>
    <s v="37 runs"/>
    <x v="0"/>
    <x v="14"/>
  </r>
  <r>
    <x v="114"/>
    <x v="1"/>
    <x v="0"/>
    <s v="0"/>
    <x v="7"/>
    <x v="48"/>
    <x v="316"/>
    <s v="lost"/>
    <s v="77 runs"/>
    <x v="1"/>
    <x v="14"/>
  </r>
  <r>
    <x v="27"/>
    <x v="1"/>
    <x v="0"/>
    <s v="0"/>
    <x v="1"/>
    <x v="10"/>
    <x v="317"/>
    <s v="lost"/>
    <s v="4 wickets"/>
    <x v="0"/>
    <x v="14"/>
  </r>
  <r>
    <x v="127"/>
    <x v="0"/>
    <x v="0"/>
    <s v="0"/>
    <x v="7"/>
    <x v="31"/>
    <x v="318"/>
    <s v="lost"/>
    <s v="61 runs"/>
    <x v="1"/>
    <x v="14"/>
  </r>
  <r>
    <x v="128"/>
    <x v="1"/>
    <x v="0"/>
    <s v="0"/>
    <x v="1"/>
    <x v="42"/>
    <x v="319"/>
    <s v="won"/>
    <s v="145 runs"/>
    <x v="0"/>
    <x v="14"/>
  </r>
  <r>
    <x v="75"/>
    <x v="0"/>
    <x v="0"/>
    <s v="0"/>
    <x v="7"/>
    <x v="11"/>
    <x v="320"/>
    <s v="lost"/>
    <s v="37 runs"/>
    <x v="1"/>
    <x v="14"/>
  </r>
  <r>
    <x v="44"/>
    <x v="0"/>
    <x v="1"/>
    <s v="0"/>
    <x v="7"/>
    <x v="19"/>
    <x v="321"/>
    <s v="lost"/>
    <s v="18 runs"/>
    <x v="1"/>
    <x v="15"/>
  </r>
  <r>
    <x v="76"/>
    <x v="0"/>
    <x v="0"/>
    <s v="0"/>
    <x v="8"/>
    <x v="15"/>
    <x v="322"/>
    <s v="won"/>
    <s v="7 wickets"/>
    <x v="1"/>
    <x v="15"/>
  </r>
  <r>
    <x v="129"/>
    <x v="0"/>
    <x v="0"/>
    <s v="0"/>
    <x v="7"/>
    <x v="17"/>
    <x v="323"/>
    <s v="won"/>
    <s v="19 runs"/>
    <x v="0"/>
    <x v="15"/>
  </r>
  <r>
    <x v="35"/>
    <x v="0"/>
    <x v="0"/>
    <s v="0"/>
    <x v="7"/>
    <x v="14"/>
    <x v="324"/>
    <s v="lost"/>
    <s v="5 wickets"/>
    <x v="0"/>
    <x v="15"/>
  </r>
  <r>
    <x v="33"/>
    <x v="0"/>
    <x v="0"/>
    <s v="0"/>
    <x v="8"/>
    <x v="14"/>
    <x v="325"/>
    <s v="won"/>
    <s v="4 wickets"/>
    <x v="1"/>
    <x v="15"/>
  </r>
  <r>
    <x v="49"/>
    <x v="0"/>
    <x v="1"/>
    <s v="0"/>
    <x v="7"/>
    <x v="19"/>
    <x v="326"/>
    <s v="lost"/>
    <s v="7 wickets"/>
    <x v="0"/>
    <x v="15"/>
  </r>
  <r>
    <x v="81"/>
    <x v="4"/>
    <x v="0"/>
    <s v="0"/>
    <x v="7"/>
    <x v="18"/>
    <x v="327"/>
    <s v="lost"/>
    <s v="208 runs"/>
    <x v="1"/>
    <x v="15"/>
  </r>
  <r>
    <x v="66"/>
    <x v="1"/>
    <x v="0"/>
    <s v="0"/>
    <x v="0"/>
    <x v="66"/>
    <x v="328"/>
    <s v="won"/>
    <s v="5 runs"/>
    <x v="1"/>
    <x v="15"/>
  </r>
  <r>
    <x v="95"/>
    <x v="1"/>
    <x v="0"/>
    <s v="0"/>
    <x v="0"/>
    <x v="81"/>
    <x v="329"/>
    <s v="lost"/>
    <s v="12 runs"/>
    <x v="1"/>
    <x v="15"/>
  </r>
  <r>
    <x v="0"/>
    <x v="4"/>
    <x v="0"/>
    <s v="0"/>
    <x v="0"/>
    <x v="82"/>
    <x v="330"/>
    <s v="lost"/>
    <s v="4 wickets"/>
    <x v="1"/>
    <x v="15"/>
  </r>
  <r>
    <x v="60"/>
    <x v="4"/>
    <x v="0"/>
    <s v="0"/>
    <x v="0"/>
    <x v="67"/>
    <x v="331"/>
    <s v="won"/>
    <s v="5 wickets"/>
    <x v="1"/>
    <x v="15"/>
  </r>
  <r>
    <x v="56"/>
    <x v="1"/>
    <x v="1"/>
    <s v="0"/>
    <x v="0"/>
    <x v="67"/>
    <x v="332"/>
    <s v="won"/>
    <s v="40 runs"/>
    <x v="1"/>
    <x v="15"/>
  </r>
  <r>
    <x v="91"/>
    <x v="5"/>
    <x v="0"/>
    <s v="0"/>
    <x v="9"/>
    <x v="83"/>
    <x v="333"/>
    <s v="won"/>
    <s v="116 runs"/>
    <x v="0"/>
    <x v="15"/>
  </r>
  <r>
    <x v="23"/>
    <x v="0"/>
    <x v="0"/>
    <s v="0"/>
    <x v="2"/>
    <x v="83"/>
    <x v="334"/>
    <s v="lost"/>
    <s v="12 runs"/>
    <x v="1"/>
    <x v="15"/>
  </r>
  <r>
    <x v="32"/>
    <x v="5"/>
    <x v="0"/>
    <s v="0"/>
    <x v="4"/>
    <x v="47"/>
    <x v="335"/>
    <s v="won"/>
    <s v="8 wickets"/>
    <x v="0"/>
    <x v="15"/>
  </r>
  <r>
    <x v="130"/>
    <x v="5"/>
    <x v="0"/>
    <s v="0"/>
    <x v="0"/>
    <x v="35"/>
    <x v="336"/>
    <s v="lost"/>
    <s v="59 runs"/>
    <x v="1"/>
    <x v="15"/>
  </r>
  <r>
    <x v="91"/>
    <x v="4"/>
    <x v="1"/>
    <s v="0"/>
    <x v="2"/>
    <x v="35"/>
    <x v="337"/>
    <s v="won"/>
    <s v="4 runs"/>
    <x v="0"/>
    <x v="15"/>
  </r>
  <r>
    <x v="131"/>
    <x v="2"/>
    <x v="0"/>
    <s v="0"/>
    <x v="2"/>
    <x v="35"/>
    <x v="338"/>
    <s v="lost"/>
    <s v="25 runs"/>
    <x v="1"/>
    <x v="15"/>
  </r>
  <r>
    <x v="99"/>
    <x v="1"/>
    <x v="0"/>
    <s v="0"/>
    <x v="0"/>
    <x v="11"/>
    <x v="339"/>
    <s v="lost"/>
    <s v="6 wickets"/>
    <x v="0"/>
    <x v="15"/>
  </r>
  <r>
    <x v="4"/>
    <x v="0"/>
    <x v="0"/>
    <s v="0"/>
    <x v="4"/>
    <x v="84"/>
    <x v="340"/>
    <s v="won"/>
    <s v="11 runs"/>
    <x v="1"/>
    <x v="15"/>
  </r>
  <r>
    <x v="57"/>
    <x v="3"/>
    <x v="0"/>
    <s v="0"/>
    <x v="4"/>
    <x v="68"/>
    <x v="341"/>
    <s v="won"/>
    <s v="91 runs"/>
    <x v="0"/>
    <x v="15"/>
  </r>
  <r>
    <x v="9"/>
    <x v="6"/>
    <x v="1"/>
    <s v="0"/>
    <x v="0"/>
    <x v="69"/>
    <x v="342"/>
    <s v="won"/>
    <s v="87 runs"/>
    <x v="0"/>
    <x v="16"/>
  </r>
  <r>
    <x v="40"/>
    <x v="1"/>
    <x v="0"/>
    <s v="0"/>
    <x v="0"/>
    <x v="52"/>
    <x v="343"/>
    <s v="won"/>
    <s v="58 runs"/>
    <x v="0"/>
    <x v="16"/>
  </r>
  <r>
    <x v="47"/>
    <x v="1"/>
    <x v="1"/>
    <s v="0"/>
    <x v="0"/>
    <x v="32"/>
    <x v="344"/>
    <s v="lost"/>
    <s v="106 runs"/>
    <x v="1"/>
    <x v="16"/>
  </r>
  <r>
    <x v="132"/>
    <x v="4"/>
    <x v="1"/>
    <s v="0"/>
    <x v="0"/>
    <x v="38"/>
    <x v="345"/>
    <s v="lost"/>
    <s v="3 wickets"/>
    <x v="0"/>
    <x v="16"/>
  </r>
  <r>
    <x v="15"/>
    <x v="4"/>
    <x v="0"/>
    <s v="0"/>
    <x v="0"/>
    <x v="37"/>
    <x v="346"/>
    <s v="lost"/>
    <s v="5 wickets"/>
    <x v="0"/>
    <x v="16"/>
  </r>
  <r>
    <x v="78"/>
    <x v="1"/>
    <x v="0"/>
    <s v="0"/>
    <x v="0"/>
    <x v="51"/>
    <x v="347"/>
    <s v="lost"/>
    <s v="159 runs"/>
    <x v="1"/>
    <x v="16"/>
  </r>
  <r>
    <x v="104"/>
    <x v="0"/>
    <x v="0"/>
    <s v="0"/>
    <x v="2"/>
    <x v="6"/>
    <x v="348"/>
    <s v="won"/>
    <s v="152 runs"/>
    <x v="0"/>
    <x v="16"/>
  </r>
  <r>
    <x v="133"/>
    <x v="0"/>
    <x v="1"/>
    <s v="0"/>
    <x v="2"/>
    <x v="40"/>
    <x v="349"/>
    <s v="won"/>
    <s v="8 wickets"/>
    <x v="0"/>
    <x v="16"/>
  </r>
  <r>
    <x v="40"/>
    <x v="1"/>
    <x v="0"/>
    <s v="0"/>
    <x v="2"/>
    <x v="30"/>
    <x v="350"/>
    <s v="won"/>
    <s v="6 wickets"/>
    <x v="1"/>
    <x v="16"/>
  </r>
  <r>
    <x v="23"/>
    <x v="0"/>
    <x v="1"/>
    <s v="0"/>
    <x v="2"/>
    <x v="7"/>
    <x v="351"/>
    <s v="won"/>
    <s v="4 wickets"/>
    <x v="0"/>
    <x v="16"/>
  </r>
  <r>
    <x v="4"/>
    <x v="0"/>
    <x v="1"/>
    <s v="0"/>
    <x v="2"/>
    <x v="41"/>
    <x v="352"/>
    <s v="won"/>
    <s v="7 wickets"/>
    <x v="0"/>
    <x v="16"/>
  </r>
  <r>
    <x v="28"/>
    <x v="0"/>
    <x v="0"/>
    <s v="0"/>
    <x v="2"/>
    <x v="50"/>
    <x v="353"/>
    <s v="won"/>
    <s v="5 wickets"/>
    <x v="1"/>
    <x v="16"/>
  </r>
  <r>
    <x v="40"/>
    <x v="4"/>
    <x v="0"/>
    <s v="0"/>
    <x v="6"/>
    <x v="42"/>
    <x v="354"/>
    <s v="lost"/>
    <s v="5 wickets"/>
    <x v="1"/>
    <x v="16"/>
  </r>
  <r>
    <x v="40"/>
    <x v="0"/>
    <x v="0"/>
    <s v="0"/>
    <x v="6"/>
    <x v="31"/>
    <x v="355"/>
    <s v="won"/>
    <s v="6 wickets"/>
    <x v="0"/>
    <x v="16"/>
  </r>
  <r>
    <x v="40"/>
    <x v="0"/>
    <x v="0"/>
    <s v="0"/>
    <x v="6"/>
    <x v="11"/>
    <x v="356"/>
    <s v="lost"/>
    <s v="10 wickets"/>
    <x v="1"/>
    <x v="16"/>
  </r>
  <r>
    <x v="7"/>
    <x v="0"/>
    <x v="0"/>
    <s v="0"/>
    <x v="6"/>
    <x v="48"/>
    <x v="357"/>
    <s v="won"/>
    <s v="5 wickets"/>
    <x v="0"/>
    <x v="16"/>
  </r>
  <r>
    <x v="67"/>
    <x v="0"/>
    <x v="0"/>
    <s v="0"/>
    <x v="0"/>
    <x v="82"/>
    <x v="358"/>
    <s v="lost"/>
    <s v="7 runs"/>
    <x v="1"/>
    <x v="17"/>
  </r>
  <r>
    <x v="134"/>
    <x v="1"/>
    <x v="0"/>
    <s v="0"/>
    <x v="0"/>
    <x v="81"/>
    <x v="359"/>
    <s v="won"/>
    <s v="7 wickets"/>
    <x v="1"/>
    <x v="17"/>
  </r>
  <r>
    <x v="85"/>
    <x v="4"/>
    <x v="0"/>
    <s v="0"/>
    <x v="0"/>
    <x v="67"/>
    <x v="360"/>
    <s v="won"/>
    <s v="5 wickets"/>
    <x v="0"/>
    <x v="17"/>
  </r>
  <r>
    <x v="0"/>
    <x v="4"/>
    <x v="0"/>
    <s v="0"/>
    <x v="0"/>
    <x v="85"/>
    <x v="361"/>
    <s v="won"/>
    <s v="5 wickets"/>
    <x v="0"/>
    <x v="17"/>
  </r>
  <r>
    <x v="135"/>
    <x v="0"/>
    <x v="3"/>
    <s v="-"/>
    <x v="2"/>
    <x v="47"/>
    <x v="362"/>
    <s v="n/r"/>
    <s v="-"/>
    <x v="0"/>
    <x v="17"/>
  </r>
  <r>
    <x v="136"/>
    <x v="0"/>
    <x v="0"/>
    <s v="0"/>
    <x v="5"/>
    <x v="86"/>
    <x v="363"/>
    <s v="lost"/>
    <s v="29 runs"/>
    <x v="0"/>
    <x v="17"/>
  </r>
  <r>
    <x v="103"/>
    <x v="0"/>
    <x v="1"/>
    <s v="0"/>
    <x v="7"/>
    <x v="86"/>
    <x v="364"/>
    <s v="n/r"/>
    <s v="-"/>
    <x v="1"/>
    <x v="17"/>
  </r>
  <r>
    <x v="61"/>
    <x v="0"/>
    <x v="0"/>
    <s v="0"/>
    <x v="5"/>
    <x v="86"/>
    <x v="365"/>
    <s v="won"/>
    <s v="16 runs"/>
    <x v="0"/>
    <x v="17"/>
  </r>
  <r>
    <x v="9"/>
    <x v="0"/>
    <x v="0"/>
    <s v="0"/>
    <x v="7"/>
    <x v="86"/>
    <x v="366"/>
    <s v="lost"/>
    <s v="18 runs"/>
    <x v="1"/>
    <x v="17"/>
  </r>
  <r>
    <x v="22"/>
    <x v="0"/>
    <x v="1"/>
    <s v="0"/>
    <x v="3"/>
    <x v="30"/>
    <x v="367"/>
    <s v="won"/>
    <s v="4 wickets"/>
    <x v="0"/>
    <x v="17"/>
  </r>
  <r>
    <x v="94"/>
    <x v="0"/>
    <x v="0"/>
    <s v="0"/>
    <x v="5"/>
    <x v="38"/>
    <x v="368"/>
    <s v="lost"/>
    <s v="3 wickets"/>
    <x v="1"/>
    <x v="17"/>
  </r>
  <r>
    <x v="2"/>
    <x v="0"/>
    <x v="1"/>
    <s v="0"/>
    <x v="7"/>
    <x v="40"/>
    <x v="369"/>
    <s v="lost"/>
    <s v="6 wickets"/>
    <x v="0"/>
    <x v="17"/>
  </r>
  <r>
    <x v="22"/>
    <x v="1"/>
    <x v="1"/>
    <s v="0"/>
    <x v="6"/>
    <x v="28"/>
    <x v="370"/>
    <s v="lost"/>
    <s v="157 runs"/>
    <x v="1"/>
    <x v="17"/>
  </r>
  <r>
    <x v="40"/>
    <x v="1"/>
    <x v="2"/>
    <s v="0"/>
    <x v="6"/>
    <x v="23"/>
    <x v="371"/>
    <s v="lost"/>
    <s v="106 runs"/>
    <x v="1"/>
    <x v="17"/>
  </r>
  <r>
    <x v="15"/>
    <x v="4"/>
    <x v="0"/>
    <s v="0"/>
    <x v="6"/>
    <x v="24"/>
    <x v="372"/>
    <s v="lost"/>
    <s v="80 runs"/>
    <x v="1"/>
    <x v="17"/>
  </r>
  <r>
    <x v="137"/>
    <x v="0"/>
    <x v="0"/>
    <s v="0"/>
    <x v="6"/>
    <x v="25"/>
    <x v="373"/>
    <s v="lost"/>
    <s v="9 wickets"/>
    <x v="1"/>
    <x v="17"/>
  </r>
  <r>
    <x v="5"/>
    <x v="4"/>
    <x v="0"/>
    <s v="0"/>
    <x v="5"/>
    <x v="6"/>
    <x v="374"/>
    <s v="won"/>
    <s v="14 runs"/>
    <x v="1"/>
    <x v="18"/>
  </r>
  <r>
    <x v="0"/>
    <x v="2"/>
    <x v="0"/>
    <s v="0"/>
    <x v="5"/>
    <x v="10"/>
    <x v="375"/>
    <s v="won"/>
    <s v="20 runs"/>
    <x v="0"/>
    <x v="18"/>
  </r>
  <r>
    <x v="138"/>
    <x v="1"/>
    <x v="0"/>
    <s v="0"/>
    <x v="5"/>
    <x v="49"/>
    <x v="376"/>
    <s v="lost"/>
    <s v="3 wickets"/>
    <x v="1"/>
    <x v="18"/>
  </r>
  <r>
    <x v="92"/>
    <x v="0"/>
    <x v="0"/>
    <s v="0"/>
    <x v="5"/>
    <x v="50"/>
    <x v="377"/>
    <s v="won"/>
    <s v="160 runs"/>
    <x v="1"/>
    <x v="18"/>
  </r>
  <r>
    <x v="80"/>
    <x v="0"/>
    <x v="0"/>
    <s v="0"/>
    <x v="2"/>
    <x v="11"/>
    <x v="378"/>
    <s v="n/r"/>
    <s v="-"/>
    <x v="0"/>
    <x v="18"/>
  </r>
  <r>
    <x v="52"/>
    <x v="4"/>
    <x v="1"/>
    <s v="0"/>
    <x v="2"/>
    <x v="41"/>
    <x v="379"/>
    <s v="lost"/>
    <s v="5 runs"/>
    <x v="0"/>
    <x v="18"/>
  </r>
  <r>
    <x v="15"/>
    <x v="1"/>
    <x v="1"/>
    <s v="0"/>
    <x v="2"/>
    <x v="8"/>
    <x v="380"/>
    <s v="won"/>
    <s v="5 wickets"/>
    <x v="1"/>
    <x v="18"/>
  </r>
  <r>
    <x v="60"/>
    <x v="1"/>
    <x v="0"/>
    <s v="0"/>
    <x v="4"/>
    <x v="62"/>
    <x v="381"/>
    <s v="lost"/>
    <s v="5 wickets"/>
    <x v="0"/>
    <x v="18"/>
  </r>
  <r>
    <x v="20"/>
    <x v="4"/>
    <x v="0"/>
    <s v="0"/>
    <x v="13"/>
    <x v="62"/>
    <x v="382"/>
    <s v="won"/>
    <s v="257 runs"/>
    <x v="1"/>
    <x v="18"/>
  </r>
  <r>
    <x v="0"/>
    <x v="4"/>
    <x v="0"/>
    <s v="0"/>
    <x v="2"/>
    <x v="62"/>
    <x v="383"/>
    <s v="lost"/>
    <s v="69 runs"/>
    <x v="0"/>
    <x v="18"/>
  </r>
  <r>
    <x v="9"/>
    <x v="4"/>
    <x v="0"/>
    <s v="0"/>
    <x v="14"/>
    <x v="87"/>
    <x v="384"/>
    <s v="won"/>
    <s v="9 wickets"/>
    <x v="0"/>
    <x v="18"/>
  </r>
  <r>
    <x v="139"/>
    <x v="0"/>
    <x v="1"/>
    <s v="0"/>
    <x v="6"/>
    <x v="87"/>
    <x v="385"/>
    <s v="lost"/>
    <s v="4 wickets"/>
    <x v="1"/>
    <x v="18"/>
  </r>
  <r>
    <x v="104"/>
    <x v="1"/>
    <x v="0"/>
    <s v="0"/>
    <x v="6"/>
    <x v="87"/>
    <x v="386"/>
    <s v="won"/>
    <s v="6 wickets"/>
    <x v="0"/>
    <x v="18"/>
  </r>
  <r>
    <x v="49"/>
    <x v="2"/>
    <x v="0"/>
    <s v="0"/>
    <x v="6"/>
    <x v="87"/>
    <x v="387"/>
    <s v="won"/>
    <s v="6 wickets"/>
    <x v="0"/>
    <x v="18"/>
  </r>
  <r>
    <x v="69"/>
    <x v="1"/>
    <x v="0"/>
    <s v="0"/>
    <x v="3"/>
    <x v="88"/>
    <x v="388"/>
    <s v="lost"/>
    <s v="104 runs"/>
    <x v="0"/>
    <x v="18"/>
  </r>
  <r>
    <x v="139"/>
    <x v="0"/>
    <x v="0"/>
    <s v="0"/>
    <x v="3"/>
    <x v="72"/>
    <x v="389"/>
    <s v="won"/>
    <s v="9 runs"/>
    <x v="0"/>
    <x v="18"/>
  </r>
  <r>
    <x v="49"/>
    <x v="0"/>
    <x v="0"/>
    <s v="0"/>
    <x v="3"/>
    <x v="74"/>
    <x v="390"/>
    <s v="lost"/>
    <s v="42 runs"/>
    <x v="0"/>
    <x v="18"/>
  </r>
  <r>
    <x v="137"/>
    <x v="1"/>
    <x v="0"/>
    <s v="0"/>
    <x v="3"/>
    <x v="57"/>
    <x v="391"/>
    <s v="lost"/>
    <s v="3 wickets"/>
    <x v="0"/>
    <x v="18"/>
  </r>
  <r>
    <x v="140"/>
    <x v="1"/>
    <x v="0"/>
    <s v="0"/>
    <x v="3"/>
    <x v="4"/>
    <x v="392"/>
    <s v="won"/>
    <s v="38 runs"/>
    <x v="1"/>
    <x v="18"/>
  </r>
  <r>
    <x v="141"/>
    <x v="1"/>
    <x v="0"/>
    <s v="0"/>
    <x v="3"/>
    <x v="56"/>
    <x v="393"/>
    <s v="won"/>
    <s v="2 wickets"/>
    <x v="1"/>
    <x v="18"/>
  </r>
  <r>
    <x v="7"/>
    <x v="0"/>
    <x v="0"/>
    <s v="0"/>
    <x v="3"/>
    <x v="78"/>
    <x v="394"/>
    <s v="lost"/>
    <s v="7 wickets"/>
    <x v="0"/>
    <x v="18"/>
  </r>
  <r>
    <x v="0"/>
    <x v="0"/>
    <x v="1"/>
    <s v="0"/>
    <x v="7"/>
    <x v="31"/>
    <x v="395"/>
    <s v="n/r"/>
    <s v="-"/>
    <x v="1"/>
    <x v="18"/>
  </r>
  <r>
    <x v="99"/>
    <x v="1"/>
    <x v="1"/>
    <s v="0"/>
    <x v="7"/>
    <x v="69"/>
    <x v="396"/>
    <s v="lost"/>
    <s v="84 runs"/>
    <x v="0"/>
    <x v="18"/>
  </r>
  <r>
    <x v="142"/>
    <x v="1"/>
    <x v="0"/>
    <s v="0"/>
    <x v="7"/>
    <x v="42"/>
    <x v="397"/>
    <s v="lost"/>
    <s v="47 runs"/>
    <x v="1"/>
    <x v="18"/>
  </r>
  <r>
    <x v="143"/>
    <x v="0"/>
    <x v="0"/>
    <s v="0"/>
    <x v="7"/>
    <x v="9"/>
    <x v="398"/>
    <s v="won"/>
    <s v="8 runs"/>
    <x v="0"/>
    <x v="18"/>
  </r>
  <r>
    <x v="57"/>
    <x v="1"/>
    <x v="0"/>
    <s v="0"/>
    <x v="7"/>
    <x v="50"/>
    <x v="399"/>
    <s v="lost"/>
    <s v="9 wickets"/>
    <x v="0"/>
    <x v="18"/>
  </r>
  <r>
    <x v="144"/>
    <x v="1"/>
    <x v="1"/>
    <s v="0"/>
    <x v="7"/>
    <x v="6"/>
    <x v="400"/>
    <s v="lost"/>
    <s v="18 runs"/>
    <x v="1"/>
    <x v="18"/>
  </r>
  <r>
    <x v="18"/>
    <x v="0"/>
    <x v="1"/>
    <s v="0"/>
    <x v="7"/>
    <x v="48"/>
    <x v="401"/>
    <s v="won"/>
    <s v="2 wickets"/>
    <x v="1"/>
    <x v="18"/>
  </r>
  <r>
    <x v="9"/>
    <x v="2"/>
    <x v="0"/>
    <s v="0"/>
    <x v="0"/>
    <x v="34"/>
    <x v="402"/>
    <s v="won"/>
    <s v="5 wickets"/>
    <x v="1"/>
    <x v="18"/>
  </r>
  <r>
    <x v="139"/>
    <x v="1"/>
    <x v="0"/>
    <s v="0"/>
    <x v="0"/>
    <x v="40"/>
    <x v="403"/>
    <s v="lost"/>
    <s v="4 wickets"/>
    <x v="0"/>
    <x v="18"/>
  </r>
  <r>
    <x v="94"/>
    <x v="1"/>
    <x v="0"/>
    <s v="0"/>
    <x v="0"/>
    <x v="37"/>
    <x v="404"/>
    <s v="won"/>
    <s v="46 runs"/>
    <x v="1"/>
    <x v="18"/>
  </r>
  <r>
    <x v="124"/>
    <x v="0"/>
    <x v="0"/>
    <s v="0"/>
    <x v="0"/>
    <x v="12"/>
    <x v="405"/>
    <s v="won"/>
    <s v="6 wickets"/>
    <x v="1"/>
    <x v="18"/>
  </r>
  <r>
    <x v="7"/>
    <x v="0"/>
    <x v="0"/>
    <s v="0"/>
    <x v="0"/>
    <x v="30"/>
    <x v="406"/>
    <s v="lost"/>
    <s v="31 runs"/>
    <x v="0"/>
    <x v="18"/>
  </r>
  <r>
    <x v="2"/>
    <x v="0"/>
    <x v="0"/>
    <s v="0"/>
    <x v="7"/>
    <x v="17"/>
    <x v="407"/>
    <s v="n/r"/>
    <s v="-"/>
    <x v="0"/>
    <x v="19"/>
  </r>
  <r>
    <x v="22"/>
    <x v="0"/>
    <x v="3"/>
    <s v="-"/>
    <x v="2"/>
    <x v="17"/>
    <x v="408"/>
    <s v="n/r"/>
    <s v="-"/>
    <x v="0"/>
    <x v="19"/>
  </r>
  <r>
    <x v="76"/>
    <x v="1"/>
    <x v="2"/>
    <s v="0"/>
    <x v="7"/>
    <x v="19"/>
    <x v="409"/>
    <s v="won"/>
    <s v="5 wickets"/>
    <x v="1"/>
    <x v="19"/>
  </r>
  <r>
    <x v="30"/>
    <x v="1"/>
    <x v="0"/>
    <s v="0"/>
    <x v="2"/>
    <x v="89"/>
    <x v="410"/>
    <s v="lost"/>
    <s v="8 wickets"/>
    <x v="1"/>
    <x v="19"/>
  </r>
  <r>
    <x v="35"/>
    <x v="0"/>
    <x v="0"/>
    <s v="0"/>
    <x v="7"/>
    <x v="16"/>
    <x v="411"/>
    <s v="lost"/>
    <s v="50 runs"/>
    <x v="1"/>
    <x v="19"/>
  </r>
  <r>
    <x v="0"/>
    <x v="0"/>
    <x v="0"/>
    <s v="0"/>
    <x v="2"/>
    <x v="16"/>
    <x v="412"/>
    <s v="won"/>
    <s v="2 wickets"/>
    <x v="1"/>
    <x v="19"/>
  </r>
  <r>
    <x v="40"/>
    <x v="0"/>
    <x v="0"/>
    <s v="0"/>
    <x v="7"/>
    <x v="18"/>
    <x v="413"/>
    <s v="lost"/>
    <s v="18 runs"/>
    <x v="1"/>
    <x v="19"/>
  </r>
  <r>
    <x v="44"/>
    <x v="0"/>
    <x v="0"/>
    <s v="0"/>
    <x v="2"/>
    <x v="15"/>
    <x v="414"/>
    <s v="won"/>
    <s v="7 wickets"/>
    <x v="0"/>
    <x v="19"/>
  </r>
  <r>
    <x v="145"/>
    <x v="0"/>
    <x v="0"/>
    <s v="0"/>
    <x v="7"/>
    <x v="18"/>
    <x v="415"/>
    <s v="won"/>
    <s v="6 wickets"/>
    <x v="1"/>
    <x v="19"/>
  </r>
  <r>
    <x v="84"/>
    <x v="0"/>
    <x v="0"/>
    <s v="0"/>
    <x v="7"/>
    <x v="17"/>
    <x v="416"/>
    <s v="won"/>
    <s v="9 runs"/>
    <x v="0"/>
    <x v="19"/>
  </r>
  <r>
    <x v="23"/>
    <x v="0"/>
    <x v="2"/>
    <s v="0"/>
    <x v="3"/>
    <x v="31"/>
    <x v="417"/>
    <s v="won"/>
    <s v="19 runs"/>
    <x v="1"/>
    <x v="19"/>
  </r>
  <r>
    <x v="122"/>
    <x v="0"/>
    <x v="2"/>
    <s v="0"/>
    <x v="3"/>
    <x v="10"/>
    <x v="418"/>
    <s v="won"/>
    <s v="6 wickets"/>
    <x v="0"/>
    <x v="19"/>
  </r>
  <r>
    <x v="35"/>
    <x v="0"/>
    <x v="0"/>
    <s v="0"/>
    <x v="2"/>
    <x v="83"/>
    <x v="419"/>
    <s v="won"/>
    <s v="6 wickets"/>
    <x v="0"/>
    <x v="20"/>
  </r>
  <r>
    <x v="47"/>
    <x v="0"/>
    <x v="1"/>
    <s v="0"/>
    <x v="2"/>
    <x v="35"/>
    <x v="420"/>
    <s v="won"/>
    <s v="15 runs"/>
    <x v="0"/>
    <x v="20"/>
  </r>
  <r>
    <x v="60"/>
    <x v="1"/>
    <x v="1"/>
    <s v="0"/>
    <x v="2"/>
    <x v="35"/>
    <x v="421"/>
    <s v="won"/>
    <s v="147 runs"/>
    <x v="0"/>
    <x v="20"/>
  </r>
  <r>
    <x v="3"/>
    <x v="0"/>
    <x v="1"/>
    <s v="0"/>
    <x v="1"/>
    <x v="44"/>
    <x v="422"/>
    <s v="won"/>
    <s v="53 runs"/>
    <x v="0"/>
    <x v="20"/>
  </r>
  <r>
    <x v="108"/>
    <x v="0"/>
    <x v="3"/>
    <s v="-"/>
    <x v="1"/>
    <x v="2"/>
    <x v="423"/>
    <s v="n/r"/>
    <s v="-"/>
    <x v="0"/>
    <x v="20"/>
  </r>
  <r>
    <x v="146"/>
    <x v="0"/>
    <x v="0"/>
    <s v="0"/>
    <x v="1"/>
    <x v="46"/>
    <x v="424"/>
    <s v="won"/>
    <s v="58 runs"/>
    <x v="1"/>
    <x v="20"/>
  </r>
  <r>
    <x v="147"/>
    <x v="0"/>
    <x v="0"/>
    <s v="0"/>
    <x v="1"/>
    <x v="35"/>
    <x v="425"/>
    <s v="won"/>
    <s v="6 wickets"/>
    <x v="1"/>
    <x v="20"/>
  </r>
  <r>
    <x v="81"/>
    <x v="0"/>
    <x v="0"/>
    <s v="0"/>
    <x v="2"/>
    <x v="35"/>
    <x v="426"/>
    <s v="lost"/>
    <s v="139 runs"/>
    <x v="1"/>
    <x v="20"/>
  </r>
  <r>
    <x v="148"/>
    <x v="0"/>
    <x v="0"/>
    <s v="0"/>
    <x v="2"/>
    <x v="35"/>
    <x v="427"/>
    <s v="won"/>
    <s v="46 runs"/>
    <x v="0"/>
    <x v="20"/>
  </r>
  <r>
    <x v="49"/>
    <x v="0"/>
    <x v="0"/>
    <s v="0"/>
    <x v="0"/>
    <x v="25"/>
    <x v="428"/>
    <s v="lost"/>
    <s v="54 runs"/>
    <x v="1"/>
    <x v="20"/>
  </r>
  <r>
    <x v="80"/>
    <x v="0"/>
    <x v="1"/>
    <s v="0"/>
    <x v="7"/>
    <x v="25"/>
    <x v="429"/>
    <s v="n/r"/>
    <s v="-"/>
    <x v="1"/>
    <x v="20"/>
  </r>
  <r>
    <x v="27"/>
    <x v="0"/>
    <x v="0"/>
    <s v="0"/>
    <x v="7"/>
    <x v="50"/>
    <x v="430"/>
    <s v="lost"/>
    <s v="4 runs"/>
    <x v="1"/>
    <x v="20"/>
  </r>
  <r>
    <x v="9"/>
    <x v="0"/>
    <x v="1"/>
    <s v="0"/>
    <x v="7"/>
    <x v="6"/>
    <x v="431"/>
    <s v="won"/>
    <s v="99 runs"/>
    <x v="1"/>
    <x v="20"/>
  </r>
  <r>
    <x v="30"/>
    <x v="0"/>
    <x v="0"/>
    <s v="0"/>
    <x v="7"/>
    <x v="51"/>
    <x v="432"/>
    <s v="won"/>
    <s v="6 wickets"/>
    <x v="1"/>
    <x v="20"/>
  </r>
  <r>
    <x v="45"/>
    <x v="0"/>
    <x v="0"/>
    <s v="0"/>
    <x v="7"/>
    <x v="40"/>
    <x v="433"/>
    <s v="lost"/>
    <s v="24 runs"/>
    <x v="0"/>
    <x v="20"/>
  </r>
  <r>
    <x v="149"/>
    <x v="0"/>
    <x v="1"/>
    <s v="0"/>
    <x v="7"/>
    <x v="42"/>
    <x v="434"/>
    <s v="lost"/>
    <s v="3 runs"/>
    <x v="1"/>
    <x v="20"/>
  </r>
  <r>
    <x v="2"/>
    <x v="1"/>
    <x v="0"/>
    <s v="0"/>
    <x v="7"/>
    <x v="34"/>
    <x v="435"/>
    <s v="lost"/>
    <s v="6 wickets"/>
    <x v="0"/>
    <x v="20"/>
  </r>
  <r>
    <x v="21"/>
    <x v="0"/>
    <x v="1"/>
    <s v="0"/>
    <x v="2"/>
    <x v="41"/>
    <x v="436"/>
    <s v="won"/>
    <s v="3 runs"/>
    <x v="1"/>
    <x v="20"/>
  </r>
  <r>
    <x v="142"/>
    <x v="0"/>
    <x v="0"/>
    <s v="0"/>
    <x v="2"/>
    <x v="6"/>
    <x v="437"/>
    <s v="lost"/>
    <s v="3 wickets"/>
    <x v="0"/>
    <x v="20"/>
  </r>
  <r>
    <x v="150"/>
    <x v="0"/>
    <x v="0"/>
    <s v="0"/>
    <x v="2"/>
    <x v="10"/>
    <x v="438"/>
    <s v="won"/>
    <s v="7 wickets"/>
    <x v="1"/>
    <x v="20"/>
  </r>
  <r>
    <x v="49"/>
    <x v="0"/>
    <x v="1"/>
    <s v="0"/>
    <x v="2"/>
    <x v="11"/>
    <x v="439"/>
    <s v="won"/>
    <s v="7 wickets"/>
    <x v="1"/>
    <x v="20"/>
  </r>
  <r>
    <x v="9"/>
    <x v="0"/>
    <x v="0"/>
    <s v="0"/>
    <x v="6"/>
    <x v="30"/>
    <x v="440"/>
    <s v="won"/>
    <s v="1 runs"/>
    <x v="1"/>
    <x v="21"/>
  </r>
  <r>
    <x v="151"/>
    <x v="0"/>
    <x v="0"/>
    <s v="0"/>
    <x v="6"/>
    <x v="12"/>
    <x v="441"/>
    <s v="won"/>
    <s v="153 runs"/>
    <x v="0"/>
    <x v="21"/>
  </r>
  <r>
    <x v="60"/>
    <x v="0"/>
    <x v="0"/>
    <s v="0"/>
    <x v="6"/>
    <x v="28"/>
    <x v="442"/>
    <s v="lost"/>
    <s v="135 runs"/>
    <x v="1"/>
    <x v="22"/>
  </r>
  <r>
    <x v="34"/>
    <x v="0"/>
    <x v="0"/>
    <s v="0"/>
    <x v="6"/>
    <x v="26"/>
    <x v="443"/>
    <s v="won"/>
    <s v="1 runs"/>
    <x v="0"/>
    <x v="22"/>
  </r>
  <r>
    <x v="66"/>
    <x v="0"/>
    <x v="0"/>
    <s v="0"/>
    <x v="4"/>
    <x v="68"/>
    <x v="444"/>
    <s v="won"/>
    <s v="87 runs"/>
    <x v="1"/>
    <x v="22"/>
  </r>
  <r>
    <x v="100"/>
    <x v="0"/>
    <x v="0"/>
    <s v="0"/>
    <x v="3"/>
    <x v="31"/>
    <x v="445"/>
    <s v="tied"/>
    <s v="-"/>
    <x v="0"/>
    <x v="22"/>
  </r>
  <r>
    <x v="87"/>
    <x v="0"/>
    <x v="0"/>
    <s v="0"/>
    <x v="14"/>
    <x v="31"/>
    <x v="446"/>
    <s v="won"/>
    <s v="5 wickets"/>
    <x v="0"/>
    <x v="22"/>
  </r>
  <r>
    <x v="81"/>
    <x v="0"/>
    <x v="0"/>
    <s v="0"/>
    <x v="11"/>
    <x v="51"/>
    <x v="447"/>
    <s v="won"/>
    <s v="5 wickets"/>
    <x v="1"/>
    <x v="22"/>
  </r>
  <r>
    <x v="152"/>
    <x v="0"/>
    <x v="1"/>
    <s v="0"/>
    <x v="6"/>
    <x v="6"/>
    <x v="448"/>
    <s v="lost"/>
    <s v="3 wickets"/>
    <x v="0"/>
    <x v="22"/>
  </r>
  <r>
    <x v="40"/>
    <x v="0"/>
    <x v="0"/>
    <s v="0"/>
    <x v="5"/>
    <x v="49"/>
    <x v="449"/>
    <s v="won"/>
    <s v="80 runs"/>
    <x v="0"/>
    <x v="22"/>
  </r>
  <r>
    <x v="6"/>
    <x v="1"/>
    <x v="0"/>
    <s v="0"/>
    <x v="7"/>
    <x v="38"/>
    <x v="450"/>
    <s v="won"/>
    <s v="5 wickets"/>
    <x v="1"/>
    <x v="22"/>
  </r>
  <r>
    <x v="101"/>
    <x v="0"/>
    <x v="1"/>
    <s v="0"/>
    <x v="0"/>
    <x v="40"/>
    <x v="451"/>
    <s v="won"/>
    <s v="29 runs"/>
    <x v="0"/>
    <x v="22"/>
  </r>
  <r>
    <x v="91"/>
    <x v="1"/>
    <x v="0"/>
    <s v="0"/>
    <x v="2"/>
    <x v="48"/>
    <x v="452"/>
    <s v="won"/>
    <s v="6 wickets"/>
    <x v="1"/>
    <x v="22"/>
  </r>
  <r>
    <x v="40"/>
    <x v="0"/>
    <x v="0"/>
    <s v="0"/>
    <x v="7"/>
    <x v="19"/>
    <x v="453"/>
    <s v="lost"/>
    <s v="65 runs"/>
    <x v="0"/>
    <x v="23"/>
  </r>
  <r>
    <x v="17"/>
    <x v="0"/>
    <x v="1"/>
    <s v="0"/>
    <x v="2"/>
    <x v="14"/>
    <x v="454"/>
    <s v="won"/>
    <s v="4 wickets"/>
    <x v="1"/>
    <x v="23"/>
  </r>
  <r>
    <x v="29"/>
    <x v="0"/>
    <x v="0"/>
    <s v="0"/>
    <x v="2"/>
    <x v="16"/>
    <x v="455"/>
    <s v="tied"/>
    <s v="-"/>
    <x v="1"/>
    <x v="23"/>
  </r>
  <r>
    <x v="33"/>
    <x v="0"/>
    <x v="1"/>
    <s v="0"/>
    <x v="7"/>
    <x v="17"/>
    <x v="456"/>
    <s v="lost"/>
    <s v="110 runs"/>
    <x v="1"/>
    <x v="23"/>
  </r>
  <r>
    <x v="11"/>
    <x v="0"/>
    <x v="1"/>
    <s v="0"/>
    <x v="2"/>
    <x v="17"/>
    <x v="457"/>
    <s v="lost"/>
    <s v="51 runs"/>
    <x v="1"/>
    <x v="23"/>
  </r>
  <r>
    <x v="27"/>
    <x v="0"/>
    <x v="0"/>
    <s v="0"/>
    <x v="7"/>
    <x v="18"/>
    <x v="458"/>
    <s v="lost"/>
    <s v="87 runs"/>
    <x v="1"/>
    <x v="23"/>
  </r>
  <r>
    <x v="28"/>
    <x v="0"/>
    <x v="0"/>
    <s v="0"/>
    <x v="2"/>
    <x v="15"/>
    <x v="459"/>
    <s v="won"/>
    <s v="7 wickets"/>
    <x v="0"/>
    <x v="23"/>
  </r>
  <r>
    <x v="47"/>
    <x v="0"/>
    <x v="1"/>
    <s v="0"/>
    <x v="2"/>
    <x v="68"/>
    <x v="460"/>
    <s v="won"/>
    <s v="50 runs"/>
    <x v="1"/>
    <x v="23"/>
  </r>
  <r>
    <x v="73"/>
    <x v="0"/>
    <x v="0"/>
    <s v="0"/>
    <x v="4"/>
    <x v="68"/>
    <x v="461"/>
    <s v="lost"/>
    <s v="5 wickets"/>
    <x v="1"/>
    <x v="23"/>
  </r>
  <r>
    <x v="42"/>
    <x v="1"/>
    <x v="0"/>
    <s v="0"/>
    <x v="0"/>
    <x v="68"/>
    <x v="462"/>
    <s v="won"/>
    <s v="6 wickets"/>
    <x v="1"/>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D20F7C-B208-4325-B585-476353BCBCF4}"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O3:AP13" firstHeaderRow="1" firstDataRow="1" firstDataCol="1"/>
  <pivotFields count="11">
    <pivotField showAll="0">
      <items count="127">
        <item x="13"/>
        <item x="38"/>
        <item x="14"/>
        <item x="94"/>
        <item x="120"/>
        <item x="57"/>
        <item x="6"/>
        <item x="61"/>
        <item x="63"/>
        <item x="47"/>
        <item x="105"/>
        <item x="96"/>
        <item x="80"/>
        <item x="74"/>
        <item x="82"/>
        <item x="33"/>
        <item x="103"/>
        <item x="56"/>
        <item x="26"/>
        <item x="111"/>
        <item x="28"/>
        <item x="54"/>
        <item x="81"/>
        <item x="109"/>
        <item x="50"/>
        <item x="7"/>
        <item x="62"/>
        <item x="125"/>
        <item x="104"/>
        <item x="22"/>
        <item x="122"/>
        <item x="93"/>
        <item x="19"/>
        <item x="37"/>
        <item x="58"/>
        <item x="2"/>
        <item x="76"/>
        <item x="29"/>
        <item x="32"/>
        <item x="78"/>
        <item x="107"/>
        <item x="24"/>
        <item x="49"/>
        <item x="34"/>
        <item x="40"/>
        <item x="75"/>
        <item x="43"/>
        <item x="113"/>
        <item x="124"/>
        <item x="72"/>
        <item x="68"/>
        <item x="112"/>
        <item x="114"/>
        <item x="48"/>
        <item x="73"/>
        <item x="116"/>
        <item x="45"/>
        <item x="99"/>
        <item x="90"/>
        <item x="70"/>
        <item x="5"/>
        <item x="21"/>
        <item x="118"/>
        <item x="55"/>
        <item x="44"/>
        <item x="10"/>
        <item x="35"/>
        <item x="18"/>
        <item x="39"/>
        <item x="67"/>
        <item x="27"/>
        <item x="12"/>
        <item x="59"/>
        <item x="64"/>
        <item x="15"/>
        <item x="36"/>
        <item x="23"/>
        <item x="83"/>
        <item x="79"/>
        <item x="123"/>
        <item x="41"/>
        <item x="0"/>
        <item x="89"/>
        <item x="46"/>
        <item x="60"/>
        <item x="65"/>
        <item x="42"/>
        <item x="52"/>
        <item x="101"/>
        <item x="100"/>
        <item x="9"/>
        <item x="117"/>
        <item x="17"/>
        <item x="4"/>
        <item x="91"/>
        <item x="92"/>
        <item x="86"/>
        <item x="110"/>
        <item x="102"/>
        <item x="87"/>
        <item x="16"/>
        <item x="53"/>
        <item x="97"/>
        <item x="30"/>
        <item x="69"/>
        <item x="3"/>
        <item x="20"/>
        <item x="85"/>
        <item x="98"/>
        <item x="71"/>
        <item x="121"/>
        <item x="108"/>
        <item x="95"/>
        <item x="11"/>
        <item x="88"/>
        <item x="31"/>
        <item x="1"/>
        <item x="115"/>
        <item x="51"/>
        <item x="77"/>
        <item x="119"/>
        <item x="8"/>
        <item x="84"/>
        <item x="66"/>
        <item x="25"/>
        <item x="106"/>
        <item t="default"/>
      </items>
    </pivotField>
    <pivotField showAll="0">
      <items count="32">
        <item x="16"/>
        <item x="10"/>
        <item x="9"/>
        <item x="3"/>
        <item x="6"/>
        <item x="13"/>
        <item x="18"/>
        <item x="12"/>
        <item x="8"/>
        <item x="24"/>
        <item x="27"/>
        <item x="26"/>
        <item x="17"/>
        <item x="1"/>
        <item x="28"/>
        <item x="20"/>
        <item x="7"/>
        <item x="19"/>
        <item x="2"/>
        <item x="23"/>
        <item x="29"/>
        <item x="25"/>
        <item x="14"/>
        <item x="30"/>
        <item x="21"/>
        <item x="11"/>
        <item x="5"/>
        <item x="0"/>
        <item x="4"/>
        <item x="15"/>
        <item x="22"/>
        <item t="default"/>
      </items>
    </pivotField>
    <pivotField showAll="0">
      <items count="7">
        <item x="4"/>
        <item x="0"/>
        <item x="1"/>
        <item x="3"/>
        <item x="5"/>
        <item x="2"/>
        <item t="default"/>
      </items>
    </pivotField>
    <pivotField axis="axisRow" showAll="0">
      <items count="10">
        <item x="5"/>
        <item x="8"/>
        <item x="0"/>
        <item x="4"/>
        <item x="7"/>
        <item x="6"/>
        <item x="2"/>
        <item x="3"/>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dataField="1" showAll="0">
      <items count="4">
        <item x="2"/>
        <item x="1"/>
        <item x="0"/>
        <item t="default"/>
      </items>
    </pivotField>
    <pivotField showAll="0">
      <items count="26">
        <item x="24"/>
        <item x="20"/>
        <item x="21"/>
        <item x="22"/>
        <item x="0"/>
        <item x="1"/>
        <item x="2"/>
        <item x="3"/>
        <item x="23"/>
        <item x="4"/>
        <item x="5"/>
        <item x="6"/>
        <item x="7"/>
        <item x="8"/>
        <item x="9"/>
        <item x="10"/>
        <item x="11"/>
        <item x="12"/>
        <item x="13"/>
        <item x="14"/>
        <item x="15"/>
        <item x="16"/>
        <item x="17"/>
        <item x="18"/>
        <item x="19"/>
        <item t="default"/>
      </items>
    </pivotField>
    <pivotField showAll="0">
      <items count="7">
        <item sd="0" x="0"/>
        <item sd="0" x="1"/>
        <item sd="0" x="2"/>
        <item sd="0" x="3"/>
        <item sd="0" x="4"/>
        <item sd="0" x="5"/>
        <item t="default"/>
      </items>
    </pivotField>
    <pivotField showAl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t="default"/>
      </items>
    </pivotField>
  </pivotFields>
  <rowFields count="1">
    <field x="3"/>
  </rowFields>
  <rowItems count="10">
    <i>
      <x/>
    </i>
    <i>
      <x v="1"/>
    </i>
    <i>
      <x v="2"/>
    </i>
    <i>
      <x v="3"/>
    </i>
    <i>
      <x v="4"/>
    </i>
    <i>
      <x v="5"/>
    </i>
    <i>
      <x v="6"/>
    </i>
    <i>
      <x v="7"/>
    </i>
    <i>
      <x v="8"/>
    </i>
    <i t="grand">
      <x/>
    </i>
  </rowItems>
  <colItems count="1">
    <i/>
  </colItems>
  <dataFields count="1">
    <dataField name="Count of Result" fld="7" subtotal="count" baseField="0" baseItem="0"/>
  </dataFields>
  <chartFormats count="2">
    <chartFormat chart="9" format="4"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DCC4F82-34EE-4C64-A273-363CBB3DAD3B}" name="PivotTable1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DA7:EA20" firstHeaderRow="1" firstDataRow="4" firstDataCol="1"/>
  <pivotFields count="11">
    <pivotField showAll="0"/>
    <pivotField showAll="0"/>
    <pivotField showAll="0">
      <items count="5">
        <item x="0"/>
        <item x="1"/>
        <item x="2"/>
        <item x="3"/>
        <item t="default"/>
      </items>
    </pivotField>
    <pivotField axis="axisRow" showAll="0">
      <items count="10">
        <item x="5"/>
        <item x="8"/>
        <item x="1"/>
        <item x="4"/>
        <item x="7"/>
        <item x="6"/>
        <item x="0"/>
        <item x="3"/>
        <item x="2"/>
        <item t="default"/>
      </items>
    </pivotField>
    <pivotField showAll="0">
      <items count="57">
        <item x="16"/>
        <item x="8"/>
        <item x="49"/>
        <item x="7"/>
        <item x="34"/>
        <item x="40"/>
        <item x="36"/>
        <item x="31"/>
        <item x="11"/>
        <item x="35"/>
        <item x="44"/>
        <item x="0"/>
        <item x="2"/>
        <item x="19"/>
        <item x="29"/>
        <item x="26"/>
        <item x="55"/>
        <item x="5"/>
        <item x="52"/>
        <item x="4"/>
        <item x="10"/>
        <item x="27"/>
        <item x="46"/>
        <item x="23"/>
        <item x="54"/>
        <item x="24"/>
        <item x="37"/>
        <item x="28"/>
        <item x="20"/>
        <item x="51"/>
        <item x="9"/>
        <item x="43"/>
        <item x="41"/>
        <item x="1"/>
        <item x="42"/>
        <item x="15"/>
        <item x="30"/>
        <item x="6"/>
        <item x="50"/>
        <item x="32"/>
        <item x="12"/>
        <item x="17"/>
        <item x="3"/>
        <item x="25"/>
        <item x="13"/>
        <item x="48"/>
        <item x="21"/>
        <item x="22"/>
        <item x="33"/>
        <item x="14"/>
        <item x="18"/>
        <item x="47"/>
        <item x="53"/>
        <item x="39"/>
        <item x="45"/>
        <item x="38"/>
        <item t="default"/>
      </items>
    </pivotField>
    <pivotField axis="axisCol" numFmtId="14" showAll="0">
      <items count="15">
        <item x="0"/>
        <item x="1"/>
        <item x="2"/>
        <item x="3"/>
        <item x="4"/>
        <item x="5"/>
        <item x="6"/>
        <item x="7"/>
        <item x="8"/>
        <item x="9"/>
        <item x="10"/>
        <item x="11"/>
        <item x="12"/>
        <item x="13"/>
        <item t="default"/>
      </items>
    </pivotField>
    <pivotField dataField="1" showAll="0">
      <items count="199">
        <item x="128"/>
        <item x="129"/>
        <item x="130"/>
        <item x="131"/>
        <item x="72"/>
        <item x="132"/>
        <item x="133"/>
        <item x="73"/>
        <item x="134"/>
        <item x="135"/>
        <item x="0"/>
        <item x="74"/>
        <item x="75"/>
        <item x="136"/>
        <item x="76"/>
        <item x="77"/>
        <item x="137"/>
        <item x="138"/>
        <item x="139"/>
        <item x="78"/>
        <item x="140"/>
        <item x="1"/>
        <item x="2"/>
        <item x="3"/>
        <item x="4"/>
        <item x="141"/>
        <item x="5"/>
        <item x="142"/>
        <item x="6"/>
        <item x="7"/>
        <item x="8"/>
        <item x="143"/>
        <item x="9"/>
        <item x="144"/>
        <item x="79"/>
        <item x="10"/>
        <item x="145"/>
        <item x="80"/>
        <item x="146"/>
        <item x="147"/>
        <item x="11"/>
        <item x="12"/>
        <item x="81"/>
        <item x="13"/>
        <item x="82"/>
        <item x="83"/>
        <item x="148"/>
        <item x="149"/>
        <item x="150"/>
        <item x="84"/>
        <item x="151"/>
        <item x="152"/>
        <item x="153"/>
        <item x="154"/>
        <item x="155"/>
        <item x="156"/>
        <item x="14"/>
        <item x="15"/>
        <item x="85"/>
        <item x="86"/>
        <item x="87"/>
        <item x="157"/>
        <item x="88"/>
        <item x="16"/>
        <item x="89"/>
        <item x="158"/>
        <item x="159"/>
        <item x="17"/>
        <item x="160"/>
        <item x="90"/>
        <item x="91"/>
        <item x="92"/>
        <item x="93"/>
        <item x="94"/>
        <item x="18"/>
        <item x="19"/>
        <item x="161"/>
        <item x="95"/>
        <item x="20"/>
        <item x="21"/>
        <item x="22"/>
        <item x="96"/>
        <item x="97"/>
        <item x="162"/>
        <item x="23"/>
        <item x="163"/>
        <item x="164"/>
        <item x="24"/>
        <item x="25"/>
        <item x="165"/>
        <item x="26"/>
        <item x="98"/>
        <item x="166"/>
        <item x="99"/>
        <item x="100"/>
        <item x="167"/>
        <item x="27"/>
        <item x="168"/>
        <item x="28"/>
        <item x="29"/>
        <item x="169"/>
        <item x="101"/>
        <item x="102"/>
        <item x="170"/>
        <item x="171"/>
        <item x="172"/>
        <item x="30"/>
        <item x="103"/>
        <item x="173"/>
        <item x="31"/>
        <item x="104"/>
        <item x="32"/>
        <item x="105"/>
        <item x="33"/>
        <item x="174"/>
        <item x="34"/>
        <item x="35"/>
        <item x="36"/>
        <item x="175"/>
        <item x="37"/>
        <item x="106"/>
        <item x="176"/>
        <item x="38"/>
        <item x="39"/>
        <item x="177"/>
        <item x="178"/>
        <item x="107"/>
        <item x="179"/>
        <item x="40"/>
        <item x="108"/>
        <item x="41"/>
        <item x="109"/>
        <item x="110"/>
        <item x="180"/>
        <item x="42"/>
        <item x="181"/>
        <item x="43"/>
        <item x="182"/>
        <item x="44"/>
        <item x="183"/>
        <item x="111"/>
        <item x="112"/>
        <item x="45"/>
        <item x="184"/>
        <item x="185"/>
        <item x="113"/>
        <item x="46"/>
        <item x="114"/>
        <item x="186"/>
        <item x="47"/>
        <item x="187"/>
        <item x="48"/>
        <item x="49"/>
        <item x="188"/>
        <item x="50"/>
        <item x="189"/>
        <item x="190"/>
        <item x="191"/>
        <item x="51"/>
        <item x="52"/>
        <item x="53"/>
        <item x="54"/>
        <item x="115"/>
        <item x="55"/>
        <item x="116"/>
        <item x="192"/>
        <item x="56"/>
        <item x="57"/>
        <item x="58"/>
        <item x="193"/>
        <item x="194"/>
        <item x="59"/>
        <item x="117"/>
        <item x="60"/>
        <item x="195"/>
        <item x="118"/>
        <item x="119"/>
        <item x="120"/>
        <item x="121"/>
        <item x="61"/>
        <item x="62"/>
        <item x="196"/>
        <item x="122"/>
        <item x="123"/>
        <item x="124"/>
        <item x="125"/>
        <item x="63"/>
        <item x="64"/>
        <item x="65"/>
        <item x="126"/>
        <item x="127"/>
        <item x="197"/>
        <item x="66"/>
        <item x="67"/>
        <item x="68"/>
        <item x="69"/>
        <item x="70"/>
        <item x="71"/>
        <item t="default"/>
      </items>
    </pivotField>
    <pivotField showAll="0">
      <items count="4">
        <item x="2"/>
        <item x="1"/>
        <item x="0"/>
        <item t="default"/>
      </items>
    </pivotField>
    <pivotField showAll="0">
      <items count="26">
        <item x="24"/>
        <item x="0"/>
        <item x="21"/>
        <item x="22"/>
        <item x="1"/>
        <item x="2"/>
        <item x="3"/>
        <item x="4"/>
        <item x="23"/>
        <item x="5"/>
        <item x="6"/>
        <item x="7"/>
        <item x="8"/>
        <item x="9"/>
        <item x="10"/>
        <item x="11"/>
        <item x="12"/>
        <item x="13"/>
        <item x="14"/>
        <item x="15"/>
        <item x="16"/>
        <item x="17"/>
        <item x="18"/>
        <item x="19"/>
        <item x="20"/>
        <item t="default"/>
      </items>
    </pivotField>
    <pivotField axis="axisCol" showAll="0">
      <items count="7">
        <item sd="0" x="0"/>
        <item sd="0" x="1"/>
        <item sd="0" x="2"/>
        <item sd="0" x="3"/>
        <item sd="0" x="4"/>
        <item sd="0" x="5"/>
        <item t="default"/>
      </items>
    </pivotField>
    <pivotField axis="axisCol" showAl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t="default"/>
      </items>
    </pivotField>
  </pivotFields>
  <rowFields count="1">
    <field x="3"/>
  </rowFields>
  <rowItems count="10">
    <i>
      <x/>
    </i>
    <i>
      <x v="1"/>
    </i>
    <i>
      <x v="2"/>
    </i>
    <i>
      <x v="3"/>
    </i>
    <i>
      <x v="4"/>
    </i>
    <i>
      <x v="5"/>
    </i>
    <i>
      <x v="6"/>
    </i>
    <i>
      <x v="7"/>
    </i>
    <i>
      <x v="8"/>
    </i>
    <i t="grand">
      <x/>
    </i>
  </rowItems>
  <colFields count="3">
    <field x="10"/>
    <field x="9"/>
    <field x="5"/>
  </colFields>
  <colItems count="26">
    <i>
      <x v="1"/>
    </i>
    <i>
      <x v="2"/>
    </i>
    <i>
      <x v="3"/>
    </i>
    <i>
      <x v="4"/>
    </i>
    <i>
      <x v="5"/>
    </i>
    <i>
      <x v="6"/>
    </i>
    <i>
      <x v="7"/>
    </i>
    <i>
      <x v="8"/>
    </i>
    <i>
      <x v="9"/>
    </i>
    <i>
      <x v="10"/>
    </i>
    <i>
      <x v="11"/>
    </i>
    <i>
      <x v="12"/>
    </i>
    <i>
      <x v="13"/>
    </i>
    <i>
      <x v="14"/>
    </i>
    <i>
      <x v="15"/>
    </i>
    <i>
      <x v="16"/>
    </i>
    <i>
      <x v="17"/>
    </i>
    <i>
      <x v="18"/>
    </i>
    <i>
      <x v="19"/>
    </i>
    <i>
      <x v="20"/>
    </i>
    <i>
      <x v="21"/>
    </i>
    <i>
      <x v="22"/>
    </i>
    <i>
      <x v="23"/>
    </i>
    <i>
      <x v="24"/>
    </i>
    <i>
      <x v="25"/>
    </i>
    <i t="grand">
      <x/>
    </i>
  </colItems>
  <dataFields count="1">
    <dataField name="Count of Match Number" fld="6" subtotal="count" baseField="0" baseItem="0"/>
  </dataFields>
  <chartFormats count="50">
    <chartFormat chart="4" format="0" series="1">
      <pivotArea type="data" outline="0" fieldPosition="0">
        <references count="2">
          <reference field="4294967294" count="1" selected="0">
            <x v="0"/>
          </reference>
          <reference field="10" count="1" selected="0">
            <x v="1"/>
          </reference>
        </references>
      </pivotArea>
    </chartFormat>
    <chartFormat chart="4" format="1" series="1">
      <pivotArea type="data" outline="0" fieldPosition="0">
        <references count="2">
          <reference field="4294967294" count="1" selected="0">
            <x v="0"/>
          </reference>
          <reference field="10" count="1" selected="0">
            <x v="2"/>
          </reference>
        </references>
      </pivotArea>
    </chartFormat>
    <chartFormat chart="4" format="2" series="1">
      <pivotArea type="data" outline="0" fieldPosition="0">
        <references count="2">
          <reference field="4294967294" count="1" selected="0">
            <x v="0"/>
          </reference>
          <reference field="10" count="1" selected="0">
            <x v="3"/>
          </reference>
        </references>
      </pivotArea>
    </chartFormat>
    <chartFormat chart="4" format="3" series="1">
      <pivotArea type="data" outline="0" fieldPosition="0">
        <references count="2">
          <reference field="4294967294" count="1" selected="0">
            <x v="0"/>
          </reference>
          <reference field="10" count="1" selected="0">
            <x v="4"/>
          </reference>
        </references>
      </pivotArea>
    </chartFormat>
    <chartFormat chart="4" format="4" series="1">
      <pivotArea type="data" outline="0" fieldPosition="0">
        <references count="2">
          <reference field="4294967294" count="1" selected="0">
            <x v="0"/>
          </reference>
          <reference field="10" count="1" selected="0">
            <x v="5"/>
          </reference>
        </references>
      </pivotArea>
    </chartFormat>
    <chartFormat chart="4" format="5" series="1">
      <pivotArea type="data" outline="0" fieldPosition="0">
        <references count="2">
          <reference field="4294967294" count="1" selected="0">
            <x v="0"/>
          </reference>
          <reference field="10" count="1" selected="0">
            <x v="6"/>
          </reference>
        </references>
      </pivotArea>
    </chartFormat>
    <chartFormat chart="4" format="6" series="1">
      <pivotArea type="data" outline="0" fieldPosition="0">
        <references count="2">
          <reference field="4294967294" count="1" selected="0">
            <x v="0"/>
          </reference>
          <reference field="10" count="1" selected="0">
            <x v="7"/>
          </reference>
        </references>
      </pivotArea>
    </chartFormat>
    <chartFormat chart="4" format="7" series="1">
      <pivotArea type="data" outline="0" fieldPosition="0">
        <references count="2">
          <reference field="4294967294" count="1" selected="0">
            <x v="0"/>
          </reference>
          <reference field="10" count="1" selected="0">
            <x v="8"/>
          </reference>
        </references>
      </pivotArea>
    </chartFormat>
    <chartFormat chart="4" format="8" series="1">
      <pivotArea type="data" outline="0" fieldPosition="0">
        <references count="2">
          <reference field="4294967294" count="1" selected="0">
            <x v="0"/>
          </reference>
          <reference field="10" count="1" selected="0">
            <x v="9"/>
          </reference>
        </references>
      </pivotArea>
    </chartFormat>
    <chartFormat chart="4" format="9" series="1">
      <pivotArea type="data" outline="0" fieldPosition="0">
        <references count="2">
          <reference field="4294967294" count="1" selected="0">
            <x v="0"/>
          </reference>
          <reference field="10" count="1" selected="0">
            <x v="10"/>
          </reference>
        </references>
      </pivotArea>
    </chartFormat>
    <chartFormat chart="4" format="10" series="1">
      <pivotArea type="data" outline="0" fieldPosition="0">
        <references count="2">
          <reference field="4294967294" count="1" selected="0">
            <x v="0"/>
          </reference>
          <reference field="10" count="1" selected="0">
            <x v="11"/>
          </reference>
        </references>
      </pivotArea>
    </chartFormat>
    <chartFormat chart="4" format="11" series="1">
      <pivotArea type="data" outline="0" fieldPosition="0">
        <references count="2">
          <reference field="4294967294" count="1" selected="0">
            <x v="0"/>
          </reference>
          <reference field="10" count="1" selected="0">
            <x v="12"/>
          </reference>
        </references>
      </pivotArea>
    </chartFormat>
    <chartFormat chart="4" format="12" series="1">
      <pivotArea type="data" outline="0" fieldPosition="0">
        <references count="2">
          <reference field="4294967294" count="1" selected="0">
            <x v="0"/>
          </reference>
          <reference field="10" count="1" selected="0">
            <x v="13"/>
          </reference>
        </references>
      </pivotArea>
    </chartFormat>
    <chartFormat chart="4" format="13" series="1">
      <pivotArea type="data" outline="0" fieldPosition="0">
        <references count="2">
          <reference field="4294967294" count="1" selected="0">
            <x v="0"/>
          </reference>
          <reference field="10" count="1" selected="0">
            <x v="14"/>
          </reference>
        </references>
      </pivotArea>
    </chartFormat>
    <chartFormat chart="4" format="14" series="1">
      <pivotArea type="data" outline="0" fieldPosition="0">
        <references count="2">
          <reference field="4294967294" count="1" selected="0">
            <x v="0"/>
          </reference>
          <reference field="10" count="1" selected="0">
            <x v="15"/>
          </reference>
        </references>
      </pivotArea>
    </chartFormat>
    <chartFormat chart="4" format="15" series="1">
      <pivotArea type="data" outline="0" fieldPosition="0">
        <references count="2">
          <reference field="4294967294" count="1" selected="0">
            <x v="0"/>
          </reference>
          <reference field="10" count="1" selected="0">
            <x v="16"/>
          </reference>
        </references>
      </pivotArea>
    </chartFormat>
    <chartFormat chart="4" format="16" series="1">
      <pivotArea type="data" outline="0" fieldPosition="0">
        <references count="2">
          <reference field="4294967294" count="1" selected="0">
            <x v="0"/>
          </reference>
          <reference field="10" count="1" selected="0">
            <x v="17"/>
          </reference>
        </references>
      </pivotArea>
    </chartFormat>
    <chartFormat chart="4" format="17" series="1">
      <pivotArea type="data" outline="0" fieldPosition="0">
        <references count="2">
          <reference field="4294967294" count="1" selected="0">
            <x v="0"/>
          </reference>
          <reference field="10" count="1" selected="0">
            <x v="18"/>
          </reference>
        </references>
      </pivotArea>
    </chartFormat>
    <chartFormat chart="4" format="18" series="1">
      <pivotArea type="data" outline="0" fieldPosition="0">
        <references count="2">
          <reference field="4294967294" count="1" selected="0">
            <x v="0"/>
          </reference>
          <reference field="10" count="1" selected="0">
            <x v="19"/>
          </reference>
        </references>
      </pivotArea>
    </chartFormat>
    <chartFormat chart="4" format="19" series="1">
      <pivotArea type="data" outline="0" fieldPosition="0">
        <references count="2">
          <reference field="4294967294" count="1" selected="0">
            <x v="0"/>
          </reference>
          <reference field="10" count="1" selected="0">
            <x v="20"/>
          </reference>
        </references>
      </pivotArea>
    </chartFormat>
    <chartFormat chart="4" format="20" series="1">
      <pivotArea type="data" outline="0" fieldPosition="0">
        <references count="2">
          <reference field="4294967294" count="1" selected="0">
            <x v="0"/>
          </reference>
          <reference field="10" count="1" selected="0">
            <x v="21"/>
          </reference>
        </references>
      </pivotArea>
    </chartFormat>
    <chartFormat chart="4" format="21" series="1">
      <pivotArea type="data" outline="0" fieldPosition="0">
        <references count="2">
          <reference field="4294967294" count="1" selected="0">
            <x v="0"/>
          </reference>
          <reference field="10" count="1" selected="0">
            <x v="22"/>
          </reference>
        </references>
      </pivotArea>
    </chartFormat>
    <chartFormat chart="4" format="22" series="1">
      <pivotArea type="data" outline="0" fieldPosition="0">
        <references count="2">
          <reference field="4294967294" count="1" selected="0">
            <x v="0"/>
          </reference>
          <reference field="10" count="1" selected="0">
            <x v="23"/>
          </reference>
        </references>
      </pivotArea>
    </chartFormat>
    <chartFormat chart="4" format="23" series="1">
      <pivotArea type="data" outline="0" fieldPosition="0">
        <references count="2">
          <reference field="4294967294" count="1" selected="0">
            <x v="0"/>
          </reference>
          <reference field="10" count="1" selected="0">
            <x v="24"/>
          </reference>
        </references>
      </pivotArea>
    </chartFormat>
    <chartFormat chart="4" format="24" series="1">
      <pivotArea type="data" outline="0" fieldPosition="0">
        <references count="2">
          <reference field="4294967294" count="1" selected="0">
            <x v="0"/>
          </reference>
          <reference field="10" count="1" selected="0">
            <x v="25"/>
          </reference>
        </references>
      </pivotArea>
    </chartFormat>
    <chartFormat chart="7" format="50" series="1">
      <pivotArea type="data" outline="0" fieldPosition="0">
        <references count="2">
          <reference field="4294967294" count="1" selected="0">
            <x v="0"/>
          </reference>
          <reference field="10" count="1" selected="0">
            <x v="1"/>
          </reference>
        </references>
      </pivotArea>
    </chartFormat>
    <chartFormat chart="7" format="51" series="1">
      <pivotArea type="data" outline="0" fieldPosition="0">
        <references count="2">
          <reference field="4294967294" count="1" selected="0">
            <x v="0"/>
          </reference>
          <reference field="10" count="1" selected="0">
            <x v="2"/>
          </reference>
        </references>
      </pivotArea>
    </chartFormat>
    <chartFormat chart="7" format="52" series="1">
      <pivotArea type="data" outline="0" fieldPosition="0">
        <references count="2">
          <reference field="4294967294" count="1" selected="0">
            <x v="0"/>
          </reference>
          <reference field="10" count="1" selected="0">
            <x v="3"/>
          </reference>
        </references>
      </pivotArea>
    </chartFormat>
    <chartFormat chart="7" format="53" series="1">
      <pivotArea type="data" outline="0" fieldPosition="0">
        <references count="2">
          <reference field="4294967294" count="1" selected="0">
            <x v="0"/>
          </reference>
          <reference field="10" count="1" selected="0">
            <x v="4"/>
          </reference>
        </references>
      </pivotArea>
    </chartFormat>
    <chartFormat chart="7" format="54" series="1">
      <pivotArea type="data" outline="0" fieldPosition="0">
        <references count="2">
          <reference field="4294967294" count="1" selected="0">
            <x v="0"/>
          </reference>
          <reference field="10" count="1" selected="0">
            <x v="5"/>
          </reference>
        </references>
      </pivotArea>
    </chartFormat>
    <chartFormat chart="7" format="55" series="1">
      <pivotArea type="data" outline="0" fieldPosition="0">
        <references count="2">
          <reference field="4294967294" count="1" selected="0">
            <x v="0"/>
          </reference>
          <reference field="10" count="1" selected="0">
            <x v="6"/>
          </reference>
        </references>
      </pivotArea>
    </chartFormat>
    <chartFormat chart="7" format="56" series="1">
      <pivotArea type="data" outline="0" fieldPosition="0">
        <references count="2">
          <reference field="4294967294" count="1" selected="0">
            <x v="0"/>
          </reference>
          <reference field="10" count="1" selected="0">
            <x v="7"/>
          </reference>
        </references>
      </pivotArea>
    </chartFormat>
    <chartFormat chart="7" format="57" series="1">
      <pivotArea type="data" outline="0" fieldPosition="0">
        <references count="2">
          <reference field="4294967294" count="1" selected="0">
            <x v="0"/>
          </reference>
          <reference field="10" count="1" selected="0">
            <x v="8"/>
          </reference>
        </references>
      </pivotArea>
    </chartFormat>
    <chartFormat chart="7" format="58" series="1">
      <pivotArea type="data" outline="0" fieldPosition="0">
        <references count="2">
          <reference field="4294967294" count="1" selected="0">
            <x v="0"/>
          </reference>
          <reference field="10" count="1" selected="0">
            <x v="9"/>
          </reference>
        </references>
      </pivotArea>
    </chartFormat>
    <chartFormat chart="7" format="59" series="1">
      <pivotArea type="data" outline="0" fieldPosition="0">
        <references count="2">
          <reference field="4294967294" count="1" selected="0">
            <x v="0"/>
          </reference>
          <reference field="10" count="1" selected="0">
            <x v="10"/>
          </reference>
        </references>
      </pivotArea>
    </chartFormat>
    <chartFormat chart="7" format="60" series="1">
      <pivotArea type="data" outline="0" fieldPosition="0">
        <references count="2">
          <reference field="4294967294" count="1" selected="0">
            <x v="0"/>
          </reference>
          <reference field="10" count="1" selected="0">
            <x v="11"/>
          </reference>
        </references>
      </pivotArea>
    </chartFormat>
    <chartFormat chart="7" format="61" series="1">
      <pivotArea type="data" outline="0" fieldPosition="0">
        <references count="2">
          <reference field="4294967294" count="1" selected="0">
            <x v="0"/>
          </reference>
          <reference field="10" count="1" selected="0">
            <x v="12"/>
          </reference>
        </references>
      </pivotArea>
    </chartFormat>
    <chartFormat chart="7" format="62" series="1">
      <pivotArea type="data" outline="0" fieldPosition="0">
        <references count="2">
          <reference field="4294967294" count="1" selected="0">
            <x v="0"/>
          </reference>
          <reference field="10" count="1" selected="0">
            <x v="13"/>
          </reference>
        </references>
      </pivotArea>
    </chartFormat>
    <chartFormat chart="7" format="63" series="1">
      <pivotArea type="data" outline="0" fieldPosition="0">
        <references count="2">
          <reference field="4294967294" count="1" selected="0">
            <x v="0"/>
          </reference>
          <reference field="10" count="1" selected="0">
            <x v="14"/>
          </reference>
        </references>
      </pivotArea>
    </chartFormat>
    <chartFormat chart="7" format="64" series="1">
      <pivotArea type="data" outline="0" fieldPosition="0">
        <references count="2">
          <reference field="4294967294" count="1" selected="0">
            <x v="0"/>
          </reference>
          <reference field="10" count="1" selected="0">
            <x v="15"/>
          </reference>
        </references>
      </pivotArea>
    </chartFormat>
    <chartFormat chart="7" format="65" series="1">
      <pivotArea type="data" outline="0" fieldPosition="0">
        <references count="2">
          <reference field="4294967294" count="1" selected="0">
            <x v="0"/>
          </reference>
          <reference field="10" count="1" selected="0">
            <x v="16"/>
          </reference>
        </references>
      </pivotArea>
    </chartFormat>
    <chartFormat chart="7" format="66" series="1">
      <pivotArea type="data" outline="0" fieldPosition="0">
        <references count="2">
          <reference field="4294967294" count="1" selected="0">
            <x v="0"/>
          </reference>
          <reference field="10" count="1" selected="0">
            <x v="17"/>
          </reference>
        </references>
      </pivotArea>
    </chartFormat>
    <chartFormat chart="7" format="67" series="1">
      <pivotArea type="data" outline="0" fieldPosition="0">
        <references count="2">
          <reference field="4294967294" count="1" selected="0">
            <x v="0"/>
          </reference>
          <reference field="10" count="1" selected="0">
            <x v="18"/>
          </reference>
        </references>
      </pivotArea>
    </chartFormat>
    <chartFormat chart="7" format="68" series="1">
      <pivotArea type="data" outline="0" fieldPosition="0">
        <references count="2">
          <reference field="4294967294" count="1" selected="0">
            <x v="0"/>
          </reference>
          <reference field="10" count="1" selected="0">
            <x v="19"/>
          </reference>
        </references>
      </pivotArea>
    </chartFormat>
    <chartFormat chart="7" format="69" series="1">
      <pivotArea type="data" outline="0" fieldPosition="0">
        <references count="2">
          <reference field="4294967294" count="1" selected="0">
            <x v="0"/>
          </reference>
          <reference field="10" count="1" selected="0">
            <x v="20"/>
          </reference>
        </references>
      </pivotArea>
    </chartFormat>
    <chartFormat chart="7" format="70" series="1">
      <pivotArea type="data" outline="0" fieldPosition="0">
        <references count="2">
          <reference field="4294967294" count="1" selected="0">
            <x v="0"/>
          </reference>
          <reference field="10" count="1" selected="0">
            <x v="21"/>
          </reference>
        </references>
      </pivotArea>
    </chartFormat>
    <chartFormat chart="7" format="71" series="1">
      <pivotArea type="data" outline="0" fieldPosition="0">
        <references count="2">
          <reference field="4294967294" count="1" selected="0">
            <x v="0"/>
          </reference>
          <reference field="10" count="1" selected="0">
            <x v="22"/>
          </reference>
        </references>
      </pivotArea>
    </chartFormat>
    <chartFormat chart="7" format="72" series="1">
      <pivotArea type="data" outline="0" fieldPosition="0">
        <references count="2">
          <reference field="4294967294" count="1" selected="0">
            <x v="0"/>
          </reference>
          <reference field="10" count="1" selected="0">
            <x v="23"/>
          </reference>
        </references>
      </pivotArea>
    </chartFormat>
    <chartFormat chart="7" format="73" series="1">
      <pivotArea type="data" outline="0" fieldPosition="0">
        <references count="2">
          <reference field="4294967294" count="1" selected="0">
            <x v="0"/>
          </reference>
          <reference field="10" count="1" selected="0">
            <x v="24"/>
          </reference>
        </references>
      </pivotArea>
    </chartFormat>
    <chartFormat chart="7" format="74" series="1">
      <pivotArea type="data" outline="0" fieldPosition="0">
        <references count="2">
          <reference field="4294967294" count="1" selected="0">
            <x v="0"/>
          </reference>
          <reference field="10"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1644CDC-AC1E-4B63-BF55-DAC607F4ED0B}"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V4:W18" firstHeaderRow="1" firstDataRow="1" firstDataCol="1"/>
  <pivotFields count="13">
    <pivotField showAll="0">
      <items count="154">
        <item x="0"/>
        <item x="15"/>
        <item x="2"/>
        <item x="67"/>
        <item x="92"/>
        <item x="107"/>
        <item x="128"/>
        <item x="74"/>
        <item x="54"/>
        <item x="117"/>
        <item x="23"/>
        <item x="12"/>
        <item x="48"/>
        <item x="152"/>
        <item x="58"/>
        <item x="118"/>
        <item x="73"/>
        <item x="50"/>
        <item x="79"/>
        <item x="145"/>
        <item x="68"/>
        <item x="96"/>
        <item x="103"/>
        <item x="100"/>
        <item x="106"/>
        <item x="113"/>
        <item x="132"/>
        <item x="97"/>
        <item x="62"/>
        <item x="93"/>
        <item x="55"/>
        <item x="89"/>
        <item x="65"/>
        <item x="148"/>
        <item x="110"/>
        <item x="27"/>
        <item x="98"/>
        <item x="95"/>
        <item x="136"/>
        <item x="88"/>
        <item x="109"/>
        <item x="29"/>
        <item x="121"/>
        <item x="99"/>
        <item x="146"/>
        <item x="69"/>
        <item x="149"/>
        <item x="91"/>
        <item x="102"/>
        <item x="4"/>
        <item x="40"/>
        <item x="135"/>
        <item x="3"/>
        <item x="151"/>
        <item x="18"/>
        <item x="11"/>
        <item x="31"/>
        <item x="34"/>
        <item x="38"/>
        <item x="82"/>
        <item x="105"/>
        <item x="39"/>
        <item x="81"/>
        <item x="66"/>
        <item x="41"/>
        <item x="94"/>
        <item x="33"/>
        <item x="7"/>
        <item x="5"/>
        <item x="30"/>
        <item x="90"/>
        <item x="36"/>
        <item x="116"/>
        <item x="22"/>
        <item x="1"/>
        <item x="56"/>
        <item x="87"/>
        <item x="28"/>
        <item x="9"/>
        <item x="45"/>
        <item x="59"/>
        <item x="134"/>
        <item x="142"/>
        <item x="76"/>
        <item x="75"/>
        <item x="147"/>
        <item x="57"/>
        <item x="17"/>
        <item x="126"/>
        <item x="13"/>
        <item x="35"/>
        <item x="122"/>
        <item x="83"/>
        <item x="42"/>
        <item x="10"/>
        <item x="6"/>
        <item x="52"/>
        <item x="24"/>
        <item x="137"/>
        <item x="16"/>
        <item x="20"/>
        <item x="47"/>
        <item x="138"/>
        <item x="108"/>
        <item x="14"/>
        <item x="44"/>
        <item x="71"/>
        <item x="61"/>
        <item x="77"/>
        <item x="51"/>
        <item x="72"/>
        <item x="133"/>
        <item x="114"/>
        <item x="21"/>
        <item x="60"/>
        <item x="120"/>
        <item x="63"/>
        <item x="111"/>
        <item x="140"/>
        <item x="144"/>
        <item x="46"/>
        <item x="131"/>
        <item x="19"/>
        <item x="130"/>
        <item x="143"/>
        <item x="49"/>
        <item x="37"/>
        <item x="86"/>
        <item x="25"/>
        <item x="112"/>
        <item x="43"/>
        <item x="32"/>
        <item x="125"/>
        <item x="26"/>
        <item x="101"/>
        <item x="129"/>
        <item x="115"/>
        <item x="53"/>
        <item x="127"/>
        <item x="70"/>
        <item x="78"/>
        <item x="119"/>
        <item x="64"/>
        <item x="84"/>
        <item x="104"/>
        <item x="141"/>
        <item x="85"/>
        <item x="150"/>
        <item x="124"/>
        <item x="123"/>
        <item x="139"/>
        <item x="8"/>
        <item x="80"/>
        <item t="default"/>
      </items>
    </pivotField>
    <pivotField dataField="1" showAll="0">
      <items count="8">
        <item x="0"/>
        <item x="1"/>
        <item x="4"/>
        <item x="2"/>
        <item x="5"/>
        <item x="3"/>
        <item x="6"/>
        <item t="default"/>
      </items>
    </pivotField>
    <pivotField showAll="0">
      <items count="6">
        <item x="3"/>
        <item x="0"/>
        <item x="1"/>
        <item x="2"/>
        <item x="4"/>
        <item t="default"/>
      </items>
    </pivotField>
    <pivotField showAll="0"/>
    <pivotField axis="axisRow" showAll="0">
      <items count="16">
        <item x="7"/>
        <item x="4"/>
        <item x="13"/>
        <item x="3"/>
        <item x="14"/>
        <item x="10"/>
        <item x="12"/>
        <item x="11"/>
        <item x="1"/>
        <item x="0"/>
        <item x="6"/>
        <item x="2"/>
        <item x="9"/>
        <item x="5"/>
        <item x="8"/>
        <item t="default"/>
      </items>
    </pivotField>
    <pivotField showAll="0">
      <items count="91">
        <item x="16"/>
        <item x="38"/>
        <item x="53"/>
        <item x="45"/>
        <item x="31"/>
        <item x="87"/>
        <item x="60"/>
        <item x="74"/>
        <item x="27"/>
        <item x="64"/>
        <item x="17"/>
        <item x="72"/>
        <item x="61"/>
        <item x="89"/>
        <item x="23"/>
        <item x="25"/>
        <item x="9"/>
        <item x="49"/>
        <item x="79"/>
        <item x="84"/>
        <item x="46"/>
        <item x="35"/>
        <item x="47"/>
        <item x="10"/>
        <item x="83"/>
        <item x="51"/>
        <item x="68"/>
        <item x="1"/>
        <item x="28"/>
        <item x="29"/>
        <item x="33"/>
        <item x="75"/>
        <item x="0"/>
        <item x="34"/>
        <item x="12"/>
        <item x="21"/>
        <item x="22"/>
        <item x="15"/>
        <item x="71"/>
        <item x="42"/>
        <item x="65"/>
        <item x="39"/>
        <item x="30"/>
        <item x="43"/>
        <item x="32"/>
        <item x="77"/>
        <item x="26"/>
        <item x="37"/>
        <item x="66"/>
        <item x="63"/>
        <item x="69"/>
        <item x="11"/>
        <item x="86"/>
        <item x="67"/>
        <item x="4"/>
        <item x="78"/>
        <item x="20"/>
        <item x="57"/>
        <item x="8"/>
        <item x="19"/>
        <item x="40"/>
        <item x="36"/>
        <item x="85"/>
        <item x="48"/>
        <item x="54"/>
        <item x="6"/>
        <item x="76"/>
        <item x="44"/>
        <item x="13"/>
        <item x="5"/>
        <item x="59"/>
        <item x="14"/>
        <item x="82"/>
        <item x="80"/>
        <item x="24"/>
        <item x="62"/>
        <item x="7"/>
        <item x="41"/>
        <item x="81"/>
        <item x="3"/>
        <item x="55"/>
        <item x="88"/>
        <item x="18"/>
        <item x="73"/>
        <item x="70"/>
        <item x="56"/>
        <item x="58"/>
        <item x="50"/>
        <item x="52"/>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3">
        <item h="1"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7">
        <item sd="0" x="0"/>
        <item sd="0" x="1"/>
        <item sd="0" x="2"/>
        <item sd="0" x="3"/>
        <item sd="0" x="4"/>
        <item sd="0" x="5"/>
        <item t="default"/>
      </items>
    </pivotField>
    <pivotField showAll="0">
      <items count="27">
        <item sd="0" x="0"/>
        <item x="1"/>
        <item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14">
    <i>
      <x/>
    </i>
    <i>
      <x v="1"/>
    </i>
    <i>
      <x v="3"/>
    </i>
    <i>
      <x v="4"/>
    </i>
    <i>
      <x v="5"/>
    </i>
    <i>
      <x v="7"/>
    </i>
    <i>
      <x v="8"/>
    </i>
    <i>
      <x v="9"/>
    </i>
    <i>
      <x v="10"/>
    </i>
    <i>
      <x v="11"/>
    </i>
    <i>
      <x v="12"/>
    </i>
    <i>
      <x v="13"/>
    </i>
    <i>
      <x v="14"/>
    </i>
    <i t="grand">
      <x/>
    </i>
  </rowItems>
  <colItems count="1">
    <i/>
  </colItems>
  <dataFields count="1">
    <dataField name="Count of wickets" fld="1" subtotal="count" baseField="0" baseItem="0"/>
  </dataFields>
  <chartFormats count="19">
    <chartFormat chart="1" format="1" series="1">
      <pivotArea type="data" outline="0" fieldPosition="0">
        <references count="1">
          <reference field="4" count="1" selected="0">
            <x v="0"/>
          </reference>
        </references>
      </pivotArea>
    </chartFormat>
    <chartFormat chart="1" format="2" series="1">
      <pivotArea type="data" outline="0" fieldPosition="0">
        <references count="1">
          <reference field="4" count="1" selected="0">
            <x v="1"/>
          </reference>
        </references>
      </pivotArea>
    </chartFormat>
    <chartFormat chart="1" format="3" series="1">
      <pivotArea type="data" outline="0" fieldPosition="0">
        <references count="1">
          <reference field="4" count="1" selected="0">
            <x v="2"/>
          </reference>
        </references>
      </pivotArea>
    </chartFormat>
    <chartFormat chart="1" format="4" series="1">
      <pivotArea type="data" outline="0" fieldPosition="0">
        <references count="1">
          <reference field="4" count="1" selected="0">
            <x v="3"/>
          </reference>
        </references>
      </pivotArea>
    </chartFormat>
    <chartFormat chart="1" format="5" series="1">
      <pivotArea type="data" outline="0" fieldPosition="0">
        <references count="1">
          <reference field="4" count="1" selected="0">
            <x v="4"/>
          </reference>
        </references>
      </pivotArea>
    </chartFormat>
    <chartFormat chart="1" format="6" series="1">
      <pivotArea type="data" outline="0" fieldPosition="0">
        <references count="1">
          <reference field="4" count="1" selected="0">
            <x v="5"/>
          </reference>
        </references>
      </pivotArea>
    </chartFormat>
    <chartFormat chart="1" format="7" series="1">
      <pivotArea type="data" outline="0" fieldPosition="0">
        <references count="1">
          <reference field="4" count="1" selected="0">
            <x v="6"/>
          </reference>
        </references>
      </pivotArea>
    </chartFormat>
    <chartFormat chart="1" format="8" series="1">
      <pivotArea type="data" outline="0" fieldPosition="0">
        <references count="1">
          <reference field="4" count="1" selected="0">
            <x v="7"/>
          </reference>
        </references>
      </pivotArea>
    </chartFormat>
    <chartFormat chart="1" format="9" series="1">
      <pivotArea type="data" outline="0" fieldPosition="0">
        <references count="1">
          <reference field="4" count="1" selected="0">
            <x v="8"/>
          </reference>
        </references>
      </pivotArea>
    </chartFormat>
    <chartFormat chart="1" format="10" series="1">
      <pivotArea type="data" outline="0" fieldPosition="0">
        <references count="1">
          <reference field="4" count="1" selected="0">
            <x v="9"/>
          </reference>
        </references>
      </pivotArea>
    </chartFormat>
    <chartFormat chart="1" format="11" series="1">
      <pivotArea type="data" outline="0" fieldPosition="0">
        <references count="1">
          <reference field="4" count="1" selected="0">
            <x v="10"/>
          </reference>
        </references>
      </pivotArea>
    </chartFormat>
    <chartFormat chart="1" format="12" series="1">
      <pivotArea type="data" outline="0" fieldPosition="0">
        <references count="1">
          <reference field="4" count="1" selected="0">
            <x v="11"/>
          </reference>
        </references>
      </pivotArea>
    </chartFormat>
    <chartFormat chart="1" format="13" series="1">
      <pivotArea type="data" outline="0" fieldPosition="0">
        <references count="1">
          <reference field="4" count="1" selected="0">
            <x v="12"/>
          </reference>
        </references>
      </pivotArea>
    </chartFormat>
    <chartFormat chart="1" format="14" series="1">
      <pivotArea type="data" outline="0" fieldPosition="0">
        <references count="1">
          <reference field="4" count="1" selected="0">
            <x v="13"/>
          </reference>
        </references>
      </pivotArea>
    </chartFormat>
    <chartFormat chart="1" format="15" series="1">
      <pivotArea type="data" outline="0" fieldPosition="0">
        <references count="1">
          <reference field="4" count="1" selected="0">
            <x v="14"/>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ACC0563-9684-4676-9437-2C2646F7165D}" name="PivotTable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L3:M17" firstHeaderRow="1" firstDataRow="1" firstDataCol="1"/>
  <pivotFields count="13">
    <pivotField showAll="0">
      <items count="154">
        <item x="0"/>
        <item x="15"/>
        <item x="2"/>
        <item x="67"/>
        <item x="92"/>
        <item x="107"/>
        <item x="128"/>
        <item x="74"/>
        <item x="54"/>
        <item x="117"/>
        <item x="23"/>
        <item x="12"/>
        <item x="48"/>
        <item x="152"/>
        <item x="58"/>
        <item x="118"/>
        <item x="73"/>
        <item x="50"/>
        <item x="79"/>
        <item x="145"/>
        <item x="68"/>
        <item x="96"/>
        <item x="103"/>
        <item x="100"/>
        <item x="106"/>
        <item x="113"/>
        <item x="132"/>
        <item x="97"/>
        <item x="62"/>
        <item x="93"/>
        <item x="55"/>
        <item x="89"/>
        <item x="65"/>
        <item x="148"/>
        <item x="110"/>
        <item x="27"/>
        <item x="98"/>
        <item x="95"/>
        <item x="136"/>
        <item x="88"/>
        <item x="109"/>
        <item x="29"/>
        <item x="121"/>
        <item x="99"/>
        <item x="146"/>
        <item x="69"/>
        <item x="149"/>
        <item x="91"/>
        <item x="102"/>
        <item x="4"/>
        <item x="40"/>
        <item x="135"/>
        <item x="3"/>
        <item x="151"/>
        <item x="18"/>
        <item x="11"/>
        <item x="31"/>
        <item x="34"/>
        <item x="38"/>
        <item x="82"/>
        <item x="105"/>
        <item x="39"/>
        <item x="81"/>
        <item x="66"/>
        <item x="41"/>
        <item x="94"/>
        <item x="33"/>
        <item x="7"/>
        <item x="5"/>
        <item x="30"/>
        <item x="90"/>
        <item x="36"/>
        <item x="116"/>
        <item x="22"/>
        <item x="1"/>
        <item x="56"/>
        <item x="87"/>
        <item x="28"/>
        <item x="9"/>
        <item x="45"/>
        <item x="59"/>
        <item x="134"/>
        <item x="142"/>
        <item x="76"/>
        <item x="75"/>
        <item x="147"/>
        <item x="57"/>
        <item x="17"/>
        <item x="126"/>
        <item x="13"/>
        <item x="35"/>
        <item x="122"/>
        <item x="83"/>
        <item x="42"/>
        <item x="10"/>
        <item x="6"/>
        <item x="52"/>
        <item x="24"/>
        <item x="137"/>
        <item x="16"/>
        <item x="20"/>
        <item x="47"/>
        <item x="138"/>
        <item x="108"/>
        <item x="14"/>
        <item x="44"/>
        <item x="71"/>
        <item x="61"/>
        <item x="77"/>
        <item x="51"/>
        <item x="72"/>
        <item x="133"/>
        <item x="114"/>
        <item x="21"/>
        <item x="60"/>
        <item x="120"/>
        <item x="63"/>
        <item x="111"/>
        <item x="140"/>
        <item x="144"/>
        <item x="46"/>
        <item x="131"/>
        <item x="19"/>
        <item x="130"/>
        <item x="143"/>
        <item x="49"/>
        <item x="37"/>
        <item x="86"/>
        <item x="25"/>
        <item x="112"/>
        <item x="43"/>
        <item x="32"/>
        <item x="125"/>
        <item x="26"/>
        <item x="101"/>
        <item x="129"/>
        <item x="115"/>
        <item x="53"/>
        <item x="127"/>
        <item x="70"/>
        <item x="78"/>
        <item x="119"/>
        <item x="64"/>
        <item x="84"/>
        <item x="104"/>
        <item x="141"/>
        <item x="85"/>
        <item x="150"/>
        <item x="124"/>
        <item x="123"/>
        <item x="139"/>
        <item x="8"/>
        <item x="80"/>
        <item t="default"/>
      </items>
    </pivotField>
    <pivotField showAll="0">
      <items count="8">
        <item x="0"/>
        <item x="1"/>
        <item x="4"/>
        <item x="2"/>
        <item x="5"/>
        <item x="3"/>
        <item x="6"/>
        <item t="default"/>
      </items>
    </pivotField>
    <pivotField dataField="1" showAll="0">
      <items count="6">
        <item x="3"/>
        <item x="0"/>
        <item x="1"/>
        <item x="2"/>
        <item x="4"/>
        <item t="default"/>
      </items>
    </pivotField>
    <pivotField showAll="0"/>
    <pivotField axis="axisRow" showAll="0">
      <items count="16">
        <item x="7"/>
        <item x="4"/>
        <item x="13"/>
        <item x="3"/>
        <item x="14"/>
        <item x="10"/>
        <item x="12"/>
        <item x="11"/>
        <item x="1"/>
        <item x="0"/>
        <item x="6"/>
        <item x="2"/>
        <item x="9"/>
        <item x="5"/>
        <item x="8"/>
        <item t="default"/>
      </items>
    </pivotField>
    <pivotField showAll="0">
      <items count="91">
        <item x="16"/>
        <item x="38"/>
        <item x="53"/>
        <item x="45"/>
        <item x="31"/>
        <item x="87"/>
        <item x="60"/>
        <item x="74"/>
        <item x="27"/>
        <item x="64"/>
        <item x="17"/>
        <item x="72"/>
        <item x="61"/>
        <item x="89"/>
        <item x="23"/>
        <item x="25"/>
        <item x="9"/>
        <item x="49"/>
        <item x="79"/>
        <item x="84"/>
        <item x="46"/>
        <item x="35"/>
        <item x="47"/>
        <item x="10"/>
        <item x="83"/>
        <item x="51"/>
        <item x="68"/>
        <item x="1"/>
        <item x="28"/>
        <item x="29"/>
        <item x="33"/>
        <item x="75"/>
        <item x="0"/>
        <item x="34"/>
        <item x="12"/>
        <item x="21"/>
        <item x="22"/>
        <item x="15"/>
        <item x="71"/>
        <item x="42"/>
        <item x="65"/>
        <item x="39"/>
        <item x="30"/>
        <item x="43"/>
        <item x="32"/>
        <item x="77"/>
        <item x="26"/>
        <item x="37"/>
        <item x="66"/>
        <item x="63"/>
        <item x="69"/>
        <item x="11"/>
        <item x="86"/>
        <item x="67"/>
        <item x="4"/>
        <item x="78"/>
        <item x="20"/>
        <item x="57"/>
        <item x="8"/>
        <item x="19"/>
        <item x="40"/>
        <item x="36"/>
        <item x="85"/>
        <item x="48"/>
        <item x="54"/>
        <item x="6"/>
        <item x="76"/>
        <item x="44"/>
        <item x="13"/>
        <item x="5"/>
        <item x="59"/>
        <item x="14"/>
        <item x="82"/>
        <item x="80"/>
        <item x="24"/>
        <item x="62"/>
        <item x="7"/>
        <item x="41"/>
        <item x="81"/>
        <item x="3"/>
        <item x="55"/>
        <item x="88"/>
        <item x="18"/>
        <item x="73"/>
        <item x="70"/>
        <item x="56"/>
        <item x="58"/>
        <item x="50"/>
        <item x="52"/>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3">
        <item h="1"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7">
        <item sd="0" x="0"/>
        <item sd="0" x="1"/>
        <item sd="0" x="2"/>
        <item sd="0" x="3"/>
        <item sd="0" x="4"/>
        <item sd="0" x="5"/>
        <item t="default"/>
      </items>
    </pivotField>
    <pivotField showAll="0">
      <items count="27">
        <item sd="0" x="0"/>
        <item x="1"/>
        <item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14">
    <i>
      <x/>
    </i>
    <i>
      <x v="1"/>
    </i>
    <i>
      <x v="3"/>
    </i>
    <i>
      <x v="4"/>
    </i>
    <i>
      <x v="5"/>
    </i>
    <i>
      <x v="7"/>
    </i>
    <i>
      <x v="8"/>
    </i>
    <i>
      <x v="9"/>
    </i>
    <i>
      <x v="10"/>
    </i>
    <i>
      <x v="11"/>
    </i>
    <i>
      <x v="12"/>
    </i>
    <i>
      <x v="13"/>
    </i>
    <i>
      <x v="14"/>
    </i>
    <i t="grand">
      <x/>
    </i>
  </rowItems>
  <colItems count="1">
    <i/>
  </colItems>
  <dataFields count="1">
    <dataField name="Count of catches" fld="2"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F8AC9BB-21F6-4CEF-BF45-0376C4AEDED7}"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8" firstHeaderRow="1" firstDataRow="1" firstDataCol="1"/>
  <pivotFields count="13">
    <pivotField dataField="1" showAll="0">
      <items count="154">
        <item x="0"/>
        <item x="15"/>
        <item x="2"/>
        <item x="67"/>
        <item x="92"/>
        <item x="107"/>
        <item x="128"/>
        <item x="74"/>
        <item x="54"/>
        <item x="117"/>
        <item x="23"/>
        <item x="12"/>
        <item x="48"/>
        <item x="152"/>
        <item x="58"/>
        <item x="118"/>
        <item x="73"/>
        <item x="50"/>
        <item x="79"/>
        <item x="145"/>
        <item x="68"/>
        <item x="96"/>
        <item x="103"/>
        <item x="100"/>
        <item x="106"/>
        <item x="113"/>
        <item x="132"/>
        <item x="97"/>
        <item x="62"/>
        <item x="93"/>
        <item x="55"/>
        <item x="89"/>
        <item x="65"/>
        <item x="148"/>
        <item x="110"/>
        <item x="27"/>
        <item x="98"/>
        <item x="95"/>
        <item x="136"/>
        <item x="88"/>
        <item x="109"/>
        <item x="29"/>
        <item x="121"/>
        <item x="99"/>
        <item x="146"/>
        <item x="69"/>
        <item x="149"/>
        <item x="91"/>
        <item x="102"/>
        <item x="4"/>
        <item x="40"/>
        <item x="135"/>
        <item x="3"/>
        <item x="151"/>
        <item x="18"/>
        <item x="11"/>
        <item x="31"/>
        <item x="34"/>
        <item x="38"/>
        <item x="82"/>
        <item x="105"/>
        <item x="39"/>
        <item x="81"/>
        <item x="66"/>
        <item x="41"/>
        <item x="94"/>
        <item x="33"/>
        <item x="7"/>
        <item x="5"/>
        <item x="30"/>
        <item x="90"/>
        <item x="36"/>
        <item x="116"/>
        <item x="22"/>
        <item x="1"/>
        <item x="56"/>
        <item x="87"/>
        <item x="28"/>
        <item x="9"/>
        <item x="45"/>
        <item x="59"/>
        <item x="134"/>
        <item x="142"/>
        <item x="76"/>
        <item x="75"/>
        <item x="147"/>
        <item x="57"/>
        <item x="17"/>
        <item x="126"/>
        <item x="13"/>
        <item x="35"/>
        <item x="122"/>
        <item x="83"/>
        <item x="42"/>
        <item x="10"/>
        <item x="6"/>
        <item x="52"/>
        <item x="24"/>
        <item x="137"/>
        <item x="16"/>
        <item x="20"/>
        <item x="47"/>
        <item x="138"/>
        <item x="108"/>
        <item x="14"/>
        <item x="44"/>
        <item x="71"/>
        <item x="61"/>
        <item x="77"/>
        <item x="51"/>
        <item x="72"/>
        <item x="133"/>
        <item x="114"/>
        <item x="21"/>
        <item x="60"/>
        <item x="120"/>
        <item x="63"/>
        <item x="111"/>
        <item x="140"/>
        <item x="144"/>
        <item x="46"/>
        <item x="131"/>
        <item x="19"/>
        <item x="130"/>
        <item x="143"/>
        <item x="49"/>
        <item x="37"/>
        <item x="86"/>
        <item x="25"/>
        <item x="112"/>
        <item x="43"/>
        <item x="32"/>
        <item x="125"/>
        <item x="26"/>
        <item x="101"/>
        <item x="129"/>
        <item x="115"/>
        <item x="53"/>
        <item x="127"/>
        <item x="70"/>
        <item x="78"/>
        <item x="119"/>
        <item x="64"/>
        <item x="84"/>
        <item x="104"/>
        <item x="141"/>
        <item x="85"/>
        <item x="150"/>
        <item x="124"/>
        <item x="123"/>
        <item x="139"/>
        <item x="8"/>
        <item x="80"/>
        <item t="default"/>
      </items>
    </pivotField>
    <pivotField showAll="0">
      <items count="8">
        <item x="0"/>
        <item x="1"/>
        <item x="4"/>
        <item x="2"/>
        <item x="5"/>
        <item x="3"/>
        <item x="6"/>
        <item t="default"/>
      </items>
    </pivotField>
    <pivotField showAll="0">
      <items count="6">
        <item x="3"/>
        <item x="0"/>
        <item x="1"/>
        <item x="2"/>
        <item x="4"/>
        <item t="default"/>
      </items>
    </pivotField>
    <pivotField showAll="0"/>
    <pivotField showAll="0">
      <items count="16">
        <item x="7"/>
        <item x="4"/>
        <item x="13"/>
        <item x="3"/>
        <item x="14"/>
        <item x="10"/>
        <item x="12"/>
        <item x="11"/>
        <item x="1"/>
        <item x="0"/>
        <item x="6"/>
        <item x="2"/>
        <item x="9"/>
        <item x="5"/>
        <item x="8"/>
        <item t="default"/>
      </items>
    </pivotField>
    <pivotField showAll="0">
      <items count="91">
        <item x="16"/>
        <item x="38"/>
        <item x="53"/>
        <item x="45"/>
        <item x="31"/>
        <item x="87"/>
        <item x="60"/>
        <item x="74"/>
        <item x="27"/>
        <item x="64"/>
        <item x="17"/>
        <item x="72"/>
        <item x="61"/>
        <item x="89"/>
        <item x="23"/>
        <item x="25"/>
        <item x="9"/>
        <item x="49"/>
        <item x="79"/>
        <item x="84"/>
        <item x="46"/>
        <item x="35"/>
        <item x="47"/>
        <item x="10"/>
        <item x="83"/>
        <item x="51"/>
        <item x="68"/>
        <item x="1"/>
        <item x="28"/>
        <item x="29"/>
        <item x="33"/>
        <item x="75"/>
        <item x="0"/>
        <item x="34"/>
        <item x="12"/>
        <item x="21"/>
        <item x="22"/>
        <item x="15"/>
        <item x="71"/>
        <item x="42"/>
        <item x="65"/>
        <item x="39"/>
        <item x="30"/>
        <item x="43"/>
        <item x="32"/>
        <item x="77"/>
        <item x="26"/>
        <item x="37"/>
        <item x="66"/>
        <item x="63"/>
        <item x="69"/>
        <item x="11"/>
        <item x="86"/>
        <item x="67"/>
        <item x="4"/>
        <item x="78"/>
        <item x="20"/>
        <item x="57"/>
        <item x="8"/>
        <item x="19"/>
        <item x="40"/>
        <item x="36"/>
        <item x="85"/>
        <item x="48"/>
        <item x="54"/>
        <item x="6"/>
        <item x="76"/>
        <item x="44"/>
        <item x="13"/>
        <item x="5"/>
        <item x="59"/>
        <item x="14"/>
        <item x="82"/>
        <item x="80"/>
        <item x="24"/>
        <item x="62"/>
        <item x="7"/>
        <item x="41"/>
        <item x="81"/>
        <item x="3"/>
        <item x="55"/>
        <item x="88"/>
        <item x="18"/>
        <item x="73"/>
        <item x="70"/>
        <item x="56"/>
        <item x="58"/>
        <item x="50"/>
        <item x="52"/>
        <item x="2"/>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items count="3">
        <item h="1"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7">
        <item sd="0" x="0"/>
        <item sd="0" x="1"/>
        <item sd="0" x="2"/>
        <item sd="0" x="3"/>
        <item sd="0" x="4"/>
        <item sd="0" x="5"/>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2">
    <field x="12"/>
    <field x="6"/>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batting_scor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516FC4D-B1EE-4A53-A2DA-A33EC146B8A8}"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Q4:AR82" firstHeaderRow="1" firstDataRow="1" firstDataCol="1"/>
  <pivotFields count="13">
    <pivotField showAll="0">
      <items count="154">
        <item x="0"/>
        <item x="15"/>
        <item x="2"/>
        <item x="67"/>
        <item x="92"/>
        <item x="107"/>
        <item x="128"/>
        <item x="74"/>
        <item x="54"/>
        <item x="117"/>
        <item x="23"/>
        <item x="12"/>
        <item x="48"/>
        <item x="152"/>
        <item x="58"/>
        <item x="118"/>
        <item x="73"/>
        <item x="50"/>
        <item x="79"/>
        <item x="145"/>
        <item x="68"/>
        <item x="96"/>
        <item x="103"/>
        <item x="100"/>
        <item x="106"/>
        <item x="113"/>
        <item x="132"/>
        <item x="97"/>
        <item x="62"/>
        <item x="93"/>
        <item x="55"/>
        <item x="89"/>
        <item x="65"/>
        <item x="148"/>
        <item x="110"/>
        <item x="27"/>
        <item x="98"/>
        <item x="95"/>
        <item x="136"/>
        <item x="88"/>
        <item x="109"/>
        <item x="29"/>
        <item x="121"/>
        <item x="99"/>
        <item x="146"/>
        <item x="69"/>
        <item x="149"/>
        <item x="91"/>
        <item x="102"/>
        <item x="4"/>
        <item x="40"/>
        <item x="135"/>
        <item x="3"/>
        <item x="151"/>
        <item x="18"/>
        <item x="11"/>
        <item x="31"/>
        <item x="34"/>
        <item x="38"/>
        <item x="82"/>
        <item x="105"/>
        <item x="39"/>
        <item x="81"/>
        <item x="66"/>
        <item x="41"/>
        <item x="94"/>
        <item x="33"/>
        <item x="7"/>
        <item x="5"/>
        <item x="30"/>
        <item x="90"/>
        <item x="36"/>
        <item x="116"/>
        <item x="22"/>
        <item x="1"/>
        <item x="56"/>
        <item x="87"/>
        <item x="28"/>
        <item x="9"/>
        <item x="45"/>
        <item x="59"/>
        <item x="134"/>
        <item x="142"/>
        <item x="76"/>
        <item x="75"/>
        <item x="147"/>
        <item x="57"/>
        <item x="17"/>
        <item x="126"/>
        <item x="13"/>
        <item x="35"/>
        <item x="122"/>
        <item x="83"/>
        <item x="42"/>
        <item x="10"/>
        <item x="6"/>
        <item x="52"/>
        <item x="24"/>
        <item x="137"/>
        <item x="16"/>
        <item x="20"/>
        <item x="47"/>
        <item x="138"/>
        <item x="108"/>
        <item x="14"/>
        <item x="44"/>
        <item x="71"/>
        <item x="61"/>
        <item x="77"/>
        <item x="51"/>
        <item x="72"/>
        <item x="133"/>
        <item x="114"/>
        <item x="21"/>
        <item x="60"/>
        <item x="120"/>
        <item x="63"/>
        <item x="111"/>
        <item x="140"/>
        <item x="144"/>
        <item x="46"/>
        <item x="131"/>
        <item x="19"/>
        <item x="130"/>
        <item x="143"/>
        <item x="49"/>
        <item x="37"/>
        <item x="86"/>
        <item x="25"/>
        <item x="112"/>
        <item x="43"/>
        <item x="32"/>
        <item x="125"/>
        <item x="26"/>
        <item x="101"/>
        <item x="129"/>
        <item x="115"/>
        <item x="53"/>
        <item x="127"/>
        <item x="70"/>
        <item x="78"/>
        <item x="119"/>
        <item x="64"/>
        <item x="84"/>
        <item x="104"/>
        <item x="141"/>
        <item x="85"/>
        <item x="150"/>
        <item x="124"/>
        <item x="123"/>
        <item x="139"/>
        <item x="8"/>
        <item x="80"/>
        <item t="default"/>
      </items>
    </pivotField>
    <pivotField showAll="0">
      <items count="8">
        <item x="0"/>
        <item x="1"/>
        <item x="4"/>
        <item x="2"/>
        <item x="5"/>
        <item x="3"/>
        <item x="6"/>
        <item t="default"/>
      </items>
    </pivotField>
    <pivotField showAll="0">
      <items count="6">
        <item x="3"/>
        <item x="0"/>
        <item x="1"/>
        <item x="2"/>
        <item x="4"/>
        <item t="default"/>
      </items>
    </pivotField>
    <pivotField showAll="0"/>
    <pivotField showAll="0">
      <items count="16">
        <item x="7"/>
        <item x="4"/>
        <item x="13"/>
        <item x="3"/>
        <item x="14"/>
        <item x="10"/>
        <item x="12"/>
        <item x="11"/>
        <item x="1"/>
        <item x="0"/>
        <item x="6"/>
        <item x="2"/>
        <item x="9"/>
        <item x="5"/>
        <item x="8"/>
        <item t="default"/>
      </items>
    </pivotField>
    <pivotField axis="axisRow" showAll="0">
      <items count="91">
        <item x="16"/>
        <item x="38"/>
        <item x="53"/>
        <item x="45"/>
        <item x="31"/>
        <item x="87"/>
        <item x="60"/>
        <item x="74"/>
        <item x="27"/>
        <item x="64"/>
        <item x="17"/>
        <item x="72"/>
        <item x="61"/>
        <item x="89"/>
        <item x="23"/>
        <item x="25"/>
        <item x="9"/>
        <item x="49"/>
        <item x="79"/>
        <item x="84"/>
        <item x="46"/>
        <item x="35"/>
        <item x="47"/>
        <item x="10"/>
        <item x="83"/>
        <item x="51"/>
        <item x="68"/>
        <item x="1"/>
        <item x="28"/>
        <item x="29"/>
        <item x="33"/>
        <item x="75"/>
        <item x="0"/>
        <item x="34"/>
        <item x="12"/>
        <item x="21"/>
        <item x="22"/>
        <item x="15"/>
        <item x="71"/>
        <item x="42"/>
        <item x="65"/>
        <item x="39"/>
        <item x="30"/>
        <item x="43"/>
        <item x="32"/>
        <item x="77"/>
        <item x="26"/>
        <item x="37"/>
        <item x="66"/>
        <item x="63"/>
        <item x="69"/>
        <item x="11"/>
        <item x="86"/>
        <item x="67"/>
        <item x="4"/>
        <item x="78"/>
        <item x="20"/>
        <item x="57"/>
        <item x="8"/>
        <item x="19"/>
        <item x="40"/>
        <item x="36"/>
        <item x="85"/>
        <item x="48"/>
        <item x="54"/>
        <item x="6"/>
        <item x="76"/>
        <item x="44"/>
        <item x="13"/>
        <item x="5"/>
        <item x="59"/>
        <item x="14"/>
        <item x="82"/>
        <item x="80"/>
        <item x="24"/>
        <item x="62"/>
        <item x="7"/>
        <item x="41"/>
        <item x="81"/>
        <item x="3"/>
        <item x="55"/>
        <item x="88"/>
        <item x="18"/>
        <item x="73"/>
        <item x="70"/>
        <item x="56"/>
        <item x="58"/>
        <item x="50"/>
        <item x="52"/>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dataField="1" showAll="0">
      <items count="3">
        <item h="1"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7">
        <item sd="0" x="0"/>
        <item sd="0" x="1"/>
        <item sd="0" x="2"/>
        <item sd="0" x="3"/>
        <item sd="0" x="4"/>
        <item sd="0" x="5"/>
        <item t="default"/>
      </items>
    </pivotField>
    <pivotField showAll="0">
      <items count="27">
        <item sd="0" x="0"/>
        <item x="1"/>
        <item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5"/>
  </rowFields>
  <rowItems count="78">
    <i>
      <x/>
    </i>
    <i>
      <x v="1"/>
    </i>
    <i>
      <x v="2"/>
    </i>
    <i>
      <x v="3"/>
    </i>
    <i>
      <x v="4"/>
    </i>
    <i>
      <x v="5"/>
    </i>
    <i>
      <x v="6"/>
    </i>
    <i>
      <x v="7"/>
    </i>
    <i>
      <x v="9"/>
    </i>
    <i>
      <x v="10"/>
    </i>
    <i>
      <x v="11"/>
    </i>
    <i>
      <x v="12"/>
    </i>
    <i>
      <x v="14"/>
    </i>
    <i>
      <x v="15"/>
    </i>
    <i>
      <x v="16"/>
    </i>
    <i>
      <x v="17"/>
    </i>
    <i>
      <x v="18"/>
    </i>
    <i>
      <x v="20"/>
    </i>
    <i>
      <x v="21"/>
    </i>
    <i>
      <x v="22"/>
    </i>
    <i>
      <x v="23"/>
    </i>
    <i>
      <x v="24"/>
    </i>
    <i>
      <x v="25"/>
    </i>
    <i>
      <x v="26"/>
    </i>
    <i>
      <x v="27"/>
    </i>
    <i>
      <x v="28"/>
    </i>
    <i>
      <x v="29"/>
    </i>
    <i>
      <x v="31"/>
    </i>
    <i>
      <x v="32"/>
    </i>
    <i>
      <x v="33"/>
    </i>
    <i>
      <x v="34"/>
    </i>
    <i>
      <x v="35"/>
    </i>
    <i>
      <x v="36"/>
    </i>
    <i>
      <x v="37"/>
    </i>
    <i>
      <x v="38"/>
    </i>
    <i>
      <x v="39"/>
    </i>
    <i>
      <x v="40"/>
    </i>
    <i>
      <x v="42"/>
    </i>
    <i>
      <x v="45"/>
    </i>
    <i>
      <x v="46"/>
    </i>
    <i>
      <x v="47"/>
    </i>
    <i>
      <x v="49"/>
    </i>
    <i>
      <x v="50"/>
    </i>
    <i>
      <x v="51"/>
    </i>
    <i>
      <x v="52"/>
    </i>
    <i>
      <x v="53"/>
    </i>
    <i>
      <x v="54"/>
    </i>
    <i>
      <x v="55"/>
    </i>
    <i>
      <x v="57"/>
    </i>
    <i>
      <x v="58"/>
    </i>
    <i>
      <x v="59"/>
    </i>
    <i>
      <x v="60"/>
    </i>
    <i>
      <x v="61"/>
    </i>
    <i>
      <x v="62"/>
    </i>
    <i>
      <x v="63"/>
    </i>
    <i>
      <x v="64"/>
    </i>
    <i>
      <x v="65"/>
    </i>
    <i>
      <x v="66"/>
    </i>
    <i>
      <x v="67"/>
    </i>
    <i>
      <x v="68"/>
    </i>
    <i>
      <x v="69"/>
    </i>
    <i>
      <x v="70"/>
    </i>
    <i>
      <x v="71"/>
    </i>
    <i>
      <x v="74"/>
    </i>
    <i>
      <x v="75"/>
    </i>
    <i>
      <x v="76"/>
    </i>
    <i>
      <x v="77"/>
    </i>
    <i>
      <x v="79"/>
    </i>
    <i>
      <x v="80"/>
    </i>
    <i>
      <x v="81"/>
    </i>
    <i>
      <x v="82"/>
    </i>
    <i>
      <x v="84"/>
    </i>
    <i>
      <x v="85"/>
    </i>
    <i>
      <x v="86"/>
    </i>
    <i>
      <x v="87"/>
    </i>
    <i>
      <x v="88"/>
    </i>
    <i>
      <x v="89"/>
    </i>
    <i t="grand">
      <x/>
    </i>
  </rowItems>
  <colItems count="1">
    <i/>
  </colItems>
  <dataFields count="1">
    <dataField name="Count of toss" fld="9"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62C8983-0859-4ECA-95FD-474F921EA0E5}"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F4:AG18" firstHeaderRow="1" firstDataRow="1" firstDataCol="1"/>
  <pivotFields count="13">
    <pivotField showAll="0">
      <items count="154">
        <item x="0"/>
        <item x="15"/>
        <item x="2"/>
        <item x="67"/>
        <item x="92"/>
        <item x="107"/>
        <item x="128"/>
        <item x="74"/>
        <item x="54"/>
        <item x="117"/>
        <item x="23"/>
        <item x="12"/>
        <item x="48"/>
        <item x="152"/>
        <item x="58"/>
        <item x="118"/>
        <item x="73"/>
        <item x="50"/>
        <item x="79"/>
        <item x="145"/>
        <item x="68"/>
        <item x="96"/>
        <item x="103"/>
        <item x="100"/>
        <item x="106"/>
        <item x="113"/>
        <item x="132"/>
        <item x="97"/>
        <item x="62"/>
        <item x="93"/>
        <item x="55"/>
        <item x="89"/>
        <item x="65"/>
        <item x="148"/>
        <item x="110"/>
        <item x="27"/>
        <item x="98"/>
        <item x="95"/>
        <item x="136"/>
        <item x="88"/>
        <item x="109"/>
        <item x="29"/>
        <item x="121"/>
        <item x="99"/>
        <item x="146"/>
        <item x="69"/>
        <item x="149"/>
        <item x="91"/>
        <item x="102"/>
        <item x="4"/>
        <item x="40"/>
        <item x="135"/>
        <item x="3"/>
        <item x="151"/>
        <item x="18"/>
        <item x="11"/>
        <item x="31"/>
        <item x="34"/>
        <item x="38"/>
        <item x="82"/>
        <item x="105"/>
        <item x="39"/>
        <item x="81"/>
        <item x="66"/>
        <item x="41"/>
        <item x="94"/>
        <item x="33"/>
        <item x="7"/>
        <item x="5"/>
        <item x="30"/>
        <item x="90"/>
        <item x="36"/>
        <item x="116"/>
        <item x="22"/>
        <item x="1"/>
        <item x="56"/>
        <item x="87"/>
        <item x="28"/>
        <item x="9"/>
        <item x="45"/>
        <item x="59"/>
        <item x="134"/>
        <item x="142"/>
        <item x="76"/>
        <item x="75"/>
        <item x="147"/>
        <item x="57"/>
        <item x="17"/>
        <item x="126"/>
        <item x="13"/>
        <item x="35"/>
        <item x="122"/>
        <item x="83"/>
        <item x="42"/>
        <item x="10"/>
        <item x="6"/>
        <item x="52"/>
        <item x="24"/>
        <item x="137"/>
        <item x="16"/>
        <item x="20"/>
        <item x="47"/>
        <item x="138"/>
        <item x="108"/>
        <item x="14"/>
        <item x="44"/>
        <item x="71"/>
        <item x="61"/>
        <item x="77"/>
        <item x="51"/>
        <item x="72"/>
        <item x="133"/>
        <item x="114"/>
        <item x="21"/>
        <item x="60"/>
        <item x="120"/>
        <item x="63"/>
        <item x="111"/>
        <item x="140"/>
        <item x="144"/>
        <item x="46"/>
        <item x="131"/>
        <item x="19"/>
        <item x="130"/>
        <item x="143"/>
        <item x="49"/>
        <item x="37"/>
        <item x="86"/>
        <item x="25"/>
        <item x="112"/>
        <item x="43"/>
        <item x="32"/>
        <item x="125"/>
        <item x="26"/>
        <item x="101"/>
        <item x="129"/>
        <item x="115"/>
        <item x="53"/>
        <item x="127"/>
        <item x="70"/>
        <item x="78"/>
        <item x="119"/>
        <item x="64"/>
        <item x="84"/>
        <item x="104"/>
        <item x="141"/>
        <item x="85"/>
        <item x="150"/>
        <item x="124"/>
        <item x="123"/>
        <item x="139"/>
        <item x="8"/>
        <item x="80"/>
        <item t="default"/>
      </items>
    </pivotField>
    <pivotField showAll="0">
      <items count="8">
        <item x="0"/>
        <item x="1"/>
        <item x="4"/>
        <item x="2"/>
        <item x="5"/>
        <item x="3"/>
        <item x="6"/>
        <item t="default"/>
      </items>
    </pivotField>
    <pivotField dataField="1" showAll="0">
      <items count="6">
        <item x="3"/>
        <item x="0"/>
        <item x="1"/>
        <item x="2"/>
        <item x="4"/>
        <item t="default"/>
      </items>
    </pivotField>
    <pivotField showAll="0"/>
    <pivotField axis="axisRow" showAll="0">
      <items count="16">
        <item x="7"/>
        <item x="4"/>
        <item x="13"/>
        <item x="3"/>
        <item x="14"/>
        <item x="10"/>
        <item x="12"/>
        <item x="11"/>
        <item x="1"/>
        <item x="0"/>
        <item x="6"/>
        <item x="2"/>
        <item x="9"/>
        <item x="5"/>
        <item x="8"/>
        <item t="default"/>
      </items>
    </pivotField>
    <pivotField showAll="0">
      <items count="91">
        <item x="16"/>
        <item x="38"/>
        <item x="53"/>
        <item x="45"/>
        <item x="31"/>
        <item x="87"/>
        <item x="60"/>
        <item x="74"/>
        <item x="27"/>
        <item x="64"/>
        <item x="17"/>
        <item x="72"/>
        <item x="61"/>
        <item x="89"/>
        <item x="23"/>
        <item x="25"/>
        <item x="9"/>
        <item x="49"/>
        <item x="79"/>
        <item x="84"/>
        <item x="46"/>
        <item x="35"/>
        <item x="47"/>
        <item x="10"/>
        <item x="83"/>
        <item x="51"/>
        <item x="68"/>
        <item x="1"/>
        <item x="28"/>
        <item x="29"/>
        <item x="33"/>
        <item x="75"/>
        <item x="0"/>
        <item x="34"/>
        <item x="12"/>
        <item x="21"/>
        <item x="22"/>
        <item x="15"/>
        <item x="71"/>
        <item x="42"/>
        <item x="65"/>
        <item x="39"/>
        <item x="30"/>
        <item x="43"/>
        <item x="32"/>
        <item x="77"/>
        <item x="26"/>
        <item x="37"/>
        <item x="66"/>
        <item x="63"/>
        <item x="69"/>
        <item x="11"/>
        <item x="86"/>
        <item x="67"/>
        <item x="4"/>
        <item x="78"/>
        <item x="20"/>
        <item x="57"/>
        <item x="8"/>
        <item x="19"/>
        <item x="40"/>
        <item x="36"/>
        <item x="85"/>
        <item x="48"/>
        <item x="54"/>
        <item x="6"/>
        <item x="76"/>
        <item x="44"/>
        <item x="13"/>
        <item x="5"/>
        <item x="59"/>
        <item x="14"/>
        <item x="82"/>
        <item x="80"/>
        <item x="24"/>
        <item x="62"/>
        <item x="7"/>
        <item x="41"/>
        <item x="81"/>
        <item x="3"/>
        <item x="55"/>
        <item x="88"/>
        <item x="18"/>
        <item x="73"/>
        <item x="70"/>
        <item x="56"/>
        <item x="58"/>
        <item x="50"/>
        <item x="52"/>
        <item x="2"/>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items count="3">
        <item h="1" x="1"/>
        <item x="0"/>
        <item t="default"/>
      </items>
    </pivotField>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7">
        <item sd="0" x="0"/>
        <item sd="0" x="1"/>
        <item sd="0" x="2"/>
        <item sd="0" x="3"/>
        <item sd="0" x="4"/>
        <item sd="0" x="5"/>
        <item t="default"/>
      </items>
    </pivotField>
    <pivotField showAll="0">
      <items count="27">
        <item sd="0" x="0"/>
        <item x="1"/>
        <item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14">
    <i>
      <x/>
    </i>
    <i>
      <x v="1"/>
    </i>
    <i>
      <x v="3"/>
    </i>
    <i>
      <x v="4"/>
    </i>
    <i>
      <x v="5"/>
    </i>
    <i>
      <x v="7"/>
    </i>
    <i>
      <x v="8"/>
    </i>
    <i>
      <x v="9"/>
    </i>
    <i>
      <x v="10"/>
    </i>
    <i>
      <x v="11"/>
    </i>
    <i>
      <x v="12"/>
    </i>
    <i>
      <x v="13"/>
    </i>
    <i>
      <x v="14"/>
    </i>
    <i t="grand">
      <x/>
    </i>
  </rowItems>
  <colItems count="1">
    <i/>
  </colItems>
  <dataFields count="1">
    <dataField name="Count of catches" fld="2" subtotal="count" baseField="0" baseItem="0"/>
  </dataFields>
  <chartFormats count="17">
    <chartFormat chart="1" format="1" series="1">
      <pivotArea type="data" outline="0" fieldPosition="0">
        <references count="1">
          <reference field="4" count="1" selected="0">
            <x v="0"/>
          </reference>
        </references>
      </pivotArea>
    </chartFormat>
    <chartFormat chart="1" format="2" series="1">
      <pivotArea type="data" outline="0" fieldPosition="0">
        <references count="1">
          <reference field="4" count="1" selected="0">
            <x v="1"/>
          </reference>
        </references>
      </pivotArea>
    </chartFormat>
    <chartFormat chart="1" format="3" series="1">
      <pivotArea type="data" outline="0" fieldPosition="0">
        <references count="1">
          <reference field="4" count="1" selected="0">
            <x v="2"/>
          </reference>
        </references>
      </pivotArea>
    </chartFormat>
    <chartFormat chart="1" format="4" series="1">
      <pivotArea type="data" outline="0" fieldPosition="0">
        <references count="1">
          <reference field="4" count="1" selected="0">
            <x v="3"/>
          </reference>
        </references>
      </pivotArea>
    </chartFormat>
    <chartFormat chart="1" format="5" series="1">
      <pivotArea type="data" outline="0" fieldPosition="0">
        <references count="1">
          <reference field="4" count="1" selected="0">
            <x v="4"/>
          </reference>
        </references>
      </pivotArea>
    </chartFormat>
    <chartFormat chart="1" format="6" series="1">
      <pivotArea type="data" outline="0" fieldPosition="0">
        <references count="1">
          <reference field="4" count="1" selected="0">
            <x v="5"/>
          </reference>
        </references>
      </pivotArea>
    </chartFormat>
    <chartFormat chart="1" format="7" series="1">
      <pivotArea type="data" outline="0" fieldPosition="0">
        <references count="1">
          <reference field="4" count="1" selected="0">
            <x v="6"/>
          </reference>
        </references>
      </pivotArea>
    </chartFormat>
    <chartFormat chart="1" format="8" series="1">
      <pivotArea type="data" outline="0" fieldPosition="0">
        <references count="1">
          <reference field="4" count="1" selected="0">
            <x v="7"/>
          </reference>
        </references>
      </pivotArea>
    </chartFormat>
    <chartFormat chart="1" format="9" series="1">
      <pivotArea type="data" outline="0" fieldPosition="0">
        <references count="1">
          <reference field="4" count="1" selected="0">
            <x v="8"/>
          </reference>
        </references>
      </pivotArea>
    </chartFormat>
    <chartFormat chart="1" format="10" series="1">
      <pivotArea type="data" outline="0" fieldPosition="0">
        <references count="1">
          <reference field="4" count="1" selected="0">
            <x v="9"/>
          </reference>
        </references>
      </pivotArea>
    </chartFormat>
    <chartFormat chart="1" format="11" series="1">
      <pivotArea type="data" outline="0" fieldPosition="0">
        <references count="1">
          <reference field="4" count="1" selected="0">
            <x v="10"/>
          </reference>
        </references>
      </pivotArea>
    </chartFormat>
    <chartFormat chart="1" format="12" series="1">
      <pivotArea type="data" outline="0" fieldPosition="0">
        <references count="1">
          <reference field="4" count="1" selected="0">
            <x v="11"/>
          </reference>
        </references>
      </pivotArea>
    </chartFormat>
    <chartFormat chart="1" format="13" series="1">
      <pivotArea type="data" outline="0" fieldPosition="0">
        <references count="1">
          <reference field="4" count="1" selected="0">
            <x v="12"/>
          </reference>
        </references>
      </pivotArea>
    </chartFormat>
    <chartFormat chart="1" format="14" series="1">
      <pivotArea type="data" outline="0" fieldPosition="0">
        <references count="1">
          <reference field="4" count="1" selected="0">
            <x v="13"/>
          </reference>
        </references>
      </pivotArea>
    </chartFormat>
    <chartFormat chart="1" format="15" series="1">
      <pivotArea type="data" outline="0" fieldPosition="0">
        <references count="1">
          <reference field="4" count="1" selected="0">
            <x v="14"/>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52F2A7-1ADE-4960-98B5-5CEC9C878AF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F3:AG29" firstHeaderRow="1" firstDataRow="1" firstDataCol="1"/>
  <pivotFields count="11">
    <pivotField showAll="0">
      <items count="127">
        <item x="13"/>
        <item x="38"/>
        <item x="14"/>
        <item x="94"/>
        <item x="120"/>
        <item x="57"/>
        <item x="6"/>
        <item x="61"/>
        <item x="63"/>
        <item x="47"/>
        <item x="105"/>
        <item x="96"/>
        <item x="80"/>
        <item x="74"/>
        <item x="82"/>
        <item x="33"/>
        <item x="103"/>
        <item x="56"/>
        <item x="26"/>
        <item x="111"/>
        <item x="28"/>
        <item x="54"/>
        <item x="81"/>
        <item x="109"/>
        <item x="50"/>
        <item x="7"/>
        <item x="62"/>
        <item x="125"/>
        <item x="104"/>
        <item x="22"/>
        <item x="122"/>
        <item x="93"/>
        <item x="19"/>
        <item x="37"/>
        <item x="58"/>
        <item x="2"/>
        <item x="76"/>
        <item x="29"/>
        <item x="32"/>
        <item x="78"/>
        <item x="107"/>
        <item x="24"/>
        <item x="49"/>
        <item x="34"/>
        <item x="40"/>
        <item x="75"/>
        <item x="43"/>
        <item x="113"/>
        <item x="124"/>
        <item x="72"/>
        <item x="68"/>
        <item x="112"/>
        <item x="114"/>
        <item x="48"/>
        <item x="73"/>
        <item x="116"/>
        <item x="45"/>
        <item x="99"/>
        <item x="90"/>
        <item x="70"/>
        <item x="5"/>
        <item x="21"/>
        <item x="118"/>
        <item x="55"/>
        <item x="44"/>
        <item x="10"/>
        <item x="35"/>
        <item x="18"/>
        <item x="39"/>
        <item x="67"/>
        <item x="27"/>
        <item x="12"/>
        <item x="59"/>
        <item x="64"/>
        <item x="15"/>
        <item x="36"/>
        <item x="23"/>
        <item x="83"/>
        <item x="79"/>
        <item x="123"/>
        <item x="41"/>
        <item x="0"/>
        <item x="89"/>
        <item x="46"/>
        <item x="60"/>
        <item x="65"/>
        <item x="42"/>
        <item x="52"/>
        <item x="101"/>
        <item x="100"/>
        <item x="9"/>
        <item x="117"/>
        <item x="17"/>
        <item x="4"/>
        <item x="91"/>
        <item x="92"/>
        <item x="86"/>
        <item x="110"/>
        <item x="102"/>
        <item x="87"/>
        <item x="16"/>
        <item x="53"/>
        <item x="97"/>
        <item x="30"/>
        <item x="69"/>
        <item x="3"/>
        <item x="20"/>
        <item x="85"/>
        <item x="98"/>
        <item x="71"/>
        <item x="121"/>
        <item x="108"/>
        <item x="95"/>
        <item x="11"/>
        <item x="88"/>
        <item x="31"/>
        <item x="1"/>
        <item x="115"/>
        <item x="51"/>
        <item x="77"/>
        <item x="119"/>
        <item x="8"/>
        <item x="84"/>
        <item x="66"/>
        <item x="25"/>
        <item x="106"/>
        <item t="default"/>
      </items>
    </pivotField>
    <pivotField showAll="0">
      <items count="32">
        <item x="16"/>
        <item x="10"/>
        <item x="9"/>
        <item x="3"/>
        <item x="6"/>
        <item x="13"/>
        <item x="18"/>
        <item x="12"/>
        <item x="8"/>
        <item x="24"/>
        <item x="27"/>
        <item x="26"/>
        <item x="17"/>
        <item x="1"/>
        <item x="28"/>
        <item x="20"/>
        <item x="7"/>
        <item x="19"/>
        <item x="2"/>
        <item x="23"/>
        <item x="29"/>
        <item x="25"/>
        <item x="14"/>
        <item x="30"/>
        <item x="21"/>
        <item x="11"/>
        <item x="5"/>
        <item x="0"/>
        <item x="4"/>
        <item x="15"/>
        <item x="22"/>
        <item t="default"/>
      </items>
    </pivotField>
    <pivotField dataField="1" showAll="0">
      <items count="7">
        <item x="4"/>
        <item x="0"/>
        <item x="1"/>
        <item x="3"/>
        <item x="5"/>
        <item x="2"/>
        <item t="default"/>
      </items>
    </pivotField>
    <pivotField showAll="0">
      <items count="10">
        <item x="5"/>
        <item x="8"/>
        <item x="0"/>
        <item x="4"/>
        <item x="7"/>
        <item x="6"/>
        <item x="2"/>
        <item x="3"/>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4">
        <item x="2"/>
        <item x="1"/>
        <item x="0"/>
        <item t="default"/>
      </items>
    </pivotField>
    <pivotField showAll="0">
      <items count="26">
        <item x="24"/>
        <item x="20"/>
        <item x="21"/>
        <item x="22"/>
        <item x="0"/>
        <item x="1"/>
        <item x="2"/>
        <item x="3"/>
        <item x="23"/>
        <item x="4"/>
        <item x="5"/>
        <item x="6"/>
        <item x="7"/>
        <item x="8"/>
        <item x="9"/>
        <item x="10"/>
        <item x="11"/>
        <item x="12"/>
        <item x="13"/>
        <item x="14"/>
        <item x="15"/>
        <item x="16"/>
        <item x="17"/>
        <item x="18"/>
        <item x="19"/>
        <item t="default"/>
      </items>
    </pivotField>
    <pivotField showAll="0">
      <items count="7">
        <item sd="0" x="0"/>
        <item sd="0" x="1"/>
        <item sd="0" x="2"/>
        <item sd="0" x="3"/>
        <item sd="0" x="4"/>
        <item sd="0" x="5"/>
        <item t="default"/>
      </items>
    </pivotField>
    <pivotField axis="axisRow" showAl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t="default"/>
      </items>
    </pivotField>
  </pivotFields>
  <rowFields count="1">
    <field x="10"/>
  </rowFields>
  <rowItems count="26">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6s" fld="2" subtotal="count"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A583B-35C1-4A7C-8B47-7294AF9C985F}"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V3:W29" firstHeaderRow="1" firstDataRow="1" firstDataCol="1"/>
  <pivotFields count="11">
    <pivotField showAll="0">
      <items count="127">
        <item x="13"/>
        <item x="38"/>
        <item x="14"/>
        <item x="94"/>
        <item x="120"/>
        <item x="57"/>
        <item x="6"/>
        <item x="61"/>
        <item x="63"/>
        <item x="47"/>
        <item x="105"/>
        <item x="96"/>
        <item x="80"/>
        <item x="74"/>
        <item x="82"/>
        <item x="33"/>
        <item x="103"/>
        <item x="56"/>
        <item x="26"/>
        <item x="111"/>
        <item x="28"/>
        <item x="54"/>
        <item x="81"/>
        <item x="109"/>
        <item x="50"/>
        <item x="7"/>
        <item x="62"/>
        <item x="125"/>
        <item x="104"/>
        <item x="22"/>
        <item x="122"/>
        <item x="93"/>
        <item x="19"/>
        <item x="37"/>
        <item x="58"/>
        <item x="2"/>
        <item x="76"/>
        <item x="29"/>
        <item x="32"/>
        <item x="78"/>
        <item x="107"/>
        <item x="24"/>
        <item x="49"/>
        <item x="34"/>
        <item x="40"/>
        <item x="75"/>
        <item x="43"/>
        <item x="113"/>
        <item x="124"/>
        <item x="72"/>
        <item x="68"/>
        <item x="112"/>
        <item x="114"/>
        <item x="48"/>
        <item x="73"/>
        <item x="116"/>
        <item x="45"/>
        <item x="99"/>
        <item x="90"/>
        <item x="70"/>
        <item x="5"/>
        <item x="21"/>
        <item x="118"/>
        <item x="55"/>
        <item x="44"/>
        <item x="10"/>
        <item x="35"/>
        <item x="18"/>
        <item x="39"/>
        <item x="67"/>
        <item x="27"/>
        <item x="12"/>
        <item x="59"/>
        <item x="64"/>
        <item x="15"/>
        <item x="36"/>
        <item x="23"/>
        <item x="83"/>
        <item x="79"/>
        <item x="123"/>
        <item x="41"/>
        <item x="0"/>
        <item x="89"/>
        <item x="46"/>
        <item x="60"/>
        <item x="65"/>
        <item x="42"/>
        <item x="52"/>
        <item x="101"/>
        <item x="100"/>
        <item x="9"/>
        <item x="117"/>
        <item x="17"/>
        <item x="4"/>
        <item x="91"/>
        <item x="92"/>
        <item x="86"/>
        <item x="110"/>
        <item x="102"/>
        <item x="87"/>
        <item x="16"/>
        <item x="53"/>
        <item x="97"/>
        <item x="30"/>
        <item x="69"/>
        <item x="3"/>
        <item x="20"/>
        <item x="85"/>
        <item x="98"/>
        <item x="71"/>
        <item x="121"/>
        <item x="108"/>
        <item x="95"/>
        <item x="11"/>
        <item x="88"/>
        <item x="31"/>
        <item x="1"/>
        <item x="115"/>
        <item x="51"/>
        <item x="77"/>
        <item x="119"/>
        <item x="8"/>
        <item x="84"/>
        <item x="66"/>
        <item x="25"/>
        <item x="106"/>
        <item t="default"/>
      </items>
    </pivotField>
    <pivotField dataField="1" showAll="0">
      <items count="32">
        <item x="16"/>
        <item x="10"/>
        <item x="9"/>
        <item x="3"/>
        <item x="6"/>
        <item x="13"/>
        <item x="18"/>
        <item x="12"/>
        <item x="8"/>
        <item x="24"/>
        <item x="27"/>
        <item x="26"/>
        <item x="17"/>
        <item x="1"/>
        <item x="28"/>
        <item x="20"/>
        <item x="7"/>
        <item x="19"/>
        <item x="2"/>
        <item x="23"/>
        <item x="29"/>
        <item x="25"/>
        <item x="14"/>
        <item x="30"/>
        <item x="21"/>
        <item x="11"/>
        <item x="5"/>
        <item x="0"/>
        <item x="4"/>
        <item x="15"/>
        <item x="22"/>
        <item t="default"/>
      </items>
    </pivotField>
    <pivotField showAll="0">
      <items count="7">
        <item x="4"/>
        <item x="0"/>
        <item x="1"/>
        <item x="3"/>
        <item x="5"/>
        <item x="2"/>
        <item t="default"/>
      </items>
    </pivotField>
    <pivotField showAll="0">
      <items count="10">
        <item x="5"/>
        <item x="8"/>
        <item x="0"/>
        <item x="4"/>
        <item x="7"/>
        <item x="6"/>
        <item x="2"/>
        <item x="3"/>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4">
        <item x="2"/>
        <item x="1"/>
        <item x="0"/>
        <item t="default"/>
      </items>
    </pivotField>
    <pivotField showAll="0">
      <items count="26">
        <item x="24"/>
        <item x="20"/>
        <item x="21"/>
        <item x="22"/>
        <item x="0"/>
        <item x="1"/>
        <item x="2"/>
        <item x="3"/>
        <item x="23"/>
        <item x="4"/>
        <item x="5"/>
        <item x="6"/>
        <item x="7"/>
        <item x="8"/>
        <item x="9"/>
        <item x="10"/>
        <item x="11"/>
        <item x="12"/>
        <item x="13"/>
        <item x="14"/>
        <item x="15"/>
        <item x="16"/>
        <item x="17"/>
        <item x="18"/>
        <item x="19"/>
        <item t="default"/>
      </items>
    </pivotField>
    <pivotField showAll="0">
      <items count="7">
        <item sd="0" x="0"/>
        <item sd="0" x="1"/>
        <item sd="0" x="2"/>
        <item sd="0" x="3"/>
        <item sd="0" x="4"/>
        <item sd="0" x="5"/>
        <item t="default"/>
      </items>
    </pivotField>
    <pivotField axis="axisRow" showAl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t="default"/>
      </items>
    </pivotField>
  </pivotFields>
  <rowFields count="1">
    <field x="10"/>
  </rowFields>
  <rowItems count="26">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4s" fld="1" subtotal="count" baseField="0" baseItem="0"/>
  </dataFields>
  <chartFormats count="52">
    <chartFormat chart="5" format="112" series="1">
      <pivotArea type="data" outline="0" fieldPosition="0">
        <references count="1">
          <reference field="4294967294" count="1" selected="0">
            <x v="0"/>
          </reference>
        </references>
      </pivotArea>
    </chartFormat>
    <chartFormat chart="5" format="114">
      <pivotArea type="data" outline="0" fieldPosition="0">
        <references count="2">
          <reference field="4294967294" count="1" selected="0">
            <x v="0"/>
          </reference>
          <reference field="10" count="1" selected="0">
            <x v="24"/>
          </reference>
        </references>
      </pivotArea>
    </chartFormat>
    <chartFormat chart="5" format="115">
      <pivotArea type="data" outline="0" fieldPosition="0">
        <references count="2">
          <reference field="4294967294" count="1" selected="0">
            <x v="0"/>
          </reference>
          <reference field="10" count="1" selected="0">
            <x v="25"/>
          </reference>
        </references>
      </pivotArea>
    </chartFormat>
    <chartFormat chart="5" format="116">
      <pivotArea type="data" outline="0" fieldPosition="0">
        <references count="2">
          <reference field="4294967294" count="1" selected="0">
            <x v="0"/>
          </reference>
          <reference field="10" count="1" selected="0">
            <x v="23"/>
          </reference>
        </references>
      </pivotArea>
    </chartFormat>
    <chartFormat chart="5" format="117">
      <pivotArea type="data" outline="0" fieldPosition="0">
        <references count="2">
          <reference field="4294967294" count="1" selected="0">
            <x v="0"/>
          </reference>
          <reference field="10" count="1" selected="0">
            <x v="22"/>
          </reference>
        </references>
      </pivotArea>
    </chartFormat>
    <chartFormat chart="5" format="118">
      <pivotArea type="data" outline="0" fieldPosition="0">
        <references count="2">
          <reference field="4294967294" count="1" selected="0">
            <x v="0"/>
          </reference>
          <reference field="10" count="1" selected="0">
            <x v="21"/>
          </reference>
        </references>
      </pivotArea>
    </chartFormat>
    <chartFormat chart="5" format="119">
      <pivotArea type="data" outline="0" fieldPosition="0">
        <references count="2">
          <reference field="4294967294" count="1" selected="0">
            <x v="0"/>
          </reference>
          <reference field="10" count="1" selected="0">
            <x v="20"/>
          </reference>
        </references>
      </pivotArea>
    </chartFormat>
    <chartFormat chart="5" format="120">
      <pivotArea type="data" outline="0" fieldPosition="0">
        <references count="2">
          <reference field="4294967294" count="1" selected="0">
            <x v="0"/>
          </reference>
          <reference field="10" count="1" selected="0">
            <x v="19"/>
          </reference>
        </references>
      </pivotArea>
    </chartFormat>
    <chartFormat chart="5" format="121">
      <pivotArea type="data" outline="0" fieldPosition="0">
        <references count="2">
          <reference field="4294967294" count="1" selected="0">
            <x v="0"/>
          </reference>
          <reference field="10" count="1" selected="0">
            <x v="18"/>
          </reference>
        </references>
      </pivotArea>
    </chartFormat>
    <chartFormat chart="5" format="122">
      <pivotArea type="data" outline="0" fieldPosition="0">
        <references count="2">
          <reference field="4294967294" count="1" selected="0">
            <x v="0"/>
          </reference>
          <reference field="10" count="1" selected="0">
            <x v="17"/>
          </reference>
        </references>
      </pivotArea>
    </chartFormat>
    <chartFormat chart="5" format="123">
      <pivotArea type="data" outline="0" fieldPosition="0">
        <references count="2">
          <reference field="4294967294" count="1" selected="0">
            <x v="0"/>
          </reference>
          <reference field="10" count="1" selected="0">
            <x v="16"/>
          </reference>
        </references>
      </pivotArea>
    </chartFormat>
    <chartFormat chart="5" format="124">
      <pivotArea type="data" outline="0" fieldPosition="0">
        <references count="2">
          <reference field="4294967294" count="1" selected="0">
            <x v="0"/>
          </reference>
          <reference field="10" count="1" selected="0">
            <x v="15"/>
          </reference>
        </references>
      </pivotArea>
    </chartFormat>
    <chartFormat chart="5" format="125">
      <pivotArea type="data" outline="0" fieldPosition="0">
        <references count="2">
          <reference field="4294967294" count="1" selected="0">
            <x v="0"/>
          </reference>
          <reference field="10" count="1" selected="0">
            <x v="14"/>
          </reference>
        </references>
      </pivotArea>
    </chartFormat>
    <chartFormat chart="5" format="126">
      <pivotArea type="data" outline="0" fieldPosition="0">
        <references count="2">
          <reference field="4294967294" count="1" selected="0">
            <x v="0"/>
          </reference>
          <reference field="10" count="1" selected="0">
            <x v="13"/>
          </reference>
        </references>
      </pivotArea>
    </chartFormat>
    <chartFormat chart="5" format="127">
      <pivotArea type="data" outline="0" fieldPosition="0">
        <references count="2">
          <reference field="4294967294" count="1" selected="0">
            <x v="0"/>
          </reference>
          <reference field="10" count="1" selected="0">
            <x v="12"/>
          </reference>
        </references>
      </pivotArea>
    </chartFormat>
    <chartFormat chart="5" format="128">
      <pivotArea type="data" outline="0" fieldPosition="0">
        <references count="2">
          <reference field="4294967294" count="1" selected="0">
            <x v="0"/>
          </reference>
          <reference field="10" count="1" selected="0">
            <x v="11"/>
          </reference>
        </references>
      </pivotArea>
    </chartFormat>
    <chartFormat chart="5" format="129">
      <pivotArea type="data" outline="0" fieldPosition="0">
        <references count="2">
          <reference field="4294967294" count="1" selected="0">
            <x v="0"/>
          </reference>
          <reference field="10" count="1" selected="0">
            <x v="10"/>
          </reference>
        </references>
      </pivotArea>
    </chartFormat>
    <chartFormat chart="5" format="130">
      <pivotArea type="data" outline="0" fieldPosition="0">
        <references count="2">
          <reference field="4294967294" count="1" selected="0">
            <x v="0"/>
          </reference>
          <reference field="10" count="1" selected="0">
            <x v="9"/>
          </reference>
        </references>
      </pivotArea>
    </chartFormat>
    <chartFormat chart="5" format="131">
      <pivotArea type="data" outline="0" fieldPosition="0">
        <references count="2">
          <reference field="4294967294" count="1" selected="0">
            <x v="0"/>
          </reference>
          <reference field="10" count="1" selected="0">
            <x v="8"/>
          </reference>
        </references>
      </pivotArea>
    </chartFormat>
    <chartFormat chart="5" format="132">
      <pivotArea type="data" outline="0" fieldPosition="0">
        <references count="2">
          <reference field="4294967294" count="1" selected="0">
            <x v="0"/>
          </reference>
          <reference field="10" count="1" selected="0">
            <x v="7"/>
          </reference>
        </references>
      </pivotArea>
    </chartFormat>
    <chartFormat chart="5" format="133">
      <pivotArea type="data" outline="0" fieldPosition="0">
        <references count="2">
          <reference field="4294967294" count="1" selected="0">
            <x v="0"/>
          </reference>
          <reference field="10" count="1" selected="0">
            <x v="6"/>
          </reference>
        </references>
      </pivotArea>
    </chartFormat>
    <chartFormat chart="5" format="134">
      <pivotArea type="data" outline="0" fieldPosition="0">
        <references count="2">
          <reference field="4294967294" count="1" selected="0">
            <x v="0"/>
          </reference>
          <reference field="10" count="1" selected="0">
            <x v="5"/>
          </reference>
        </references>
      </pivotArea>
    </chartFormat>
    <chartFormat chart="5" format="135">
      <pivotArea type="data" outline="0" fieldPosition="0">
        <references count="2">
          <reference field="4294967294" count="1" selected="0">
            <x v="0"/>
          </reference>
          <reference field="10" count="1" selected="0">
            <x v="4"/>
          </reference>
        </references>
      </pivotArea>
    </chartFormat>
    <chartFormat chart="5" format="136">
      <pivotArea type="data" outline="0" fieldPosition="0">
        <references count="2">
          <reference field="4294967294" count="1" selected="0">
            <x v="0"/>
          </reference>
          <reference field="10" count="1" selected="0">
            <x v="3"/>
          </reference>
        </references>
      </pivotArea>
    </chartFormat>
    <chartFormat chart="5" format="137">
      <pivotArea type="data" outline="0" fieldPosition="0">
        <references count="2">
          <reference field="4294967294" count="1" selected="0">
            <x v="0"/>
          </reference>
          <reference field="10" count="1" selected="0">
            <x v="2"/>
          </reference>
        </references>
      </pivotArea>
    </chartFormat>
    <chartFormat chart="5" format="138">
      <pivotArea type="data" outline="0" fieldPosition="0">
        <references count="2">
          <reference field="4294967294" count="1" selected="0">
            <x v="0"/>
          </reference>
          <reference field="10" count="1" selected="0">
            <x v="1"/>
          </reference>
        </references>
      </pivotArea>
    </chartFormat>
    <chartFormat chart="7" format="165" series="1">
      <pivotArea type="data" outline="0" fieldPosition="0">
        <references count="1">
          <reference field="4294967294" count="1" selected="0">
            <x v="0"/>
          </reference>
        </references>
      </pivotArea>
    </chartFormat>
    <chartFormat chart="7" format="166">
      <pivotArea type="data" outline="0" fieldPosition="0">
        <references count="2">
          <reference field="4294967294" count="1" selected="0">
            <x v="0"/>
          </reference>
          <reference field="10" count="1" selected="0">
            <x v="1"/>
          </reference>
        </references>
      </pivotArea>
    </chartFormat>
    <chartFormat chart="7" format="167">
      <pivotArea type="data" outline="0" fieldPosition="0">
        <references count="2">
          <reference field="4294967294" count="1" selected="0">
            <x v="0"/>
          </reference>
          <reference field="10" count="1" selected="0">
            <x v="2"/>
          </reference>
        </references>
      </pivotArea>
    </chartFormat>
    <chartFormat chart="7" format="168">
      <pivotArea type="data" outline="0" fieldPosition="0">
        <references count="2">
          <reference field="4294967294" count="1" selected="0">
            <x v="0"/>
          </reference>
          <reference field="10" count="1" selected="0">
            <x v="3"/>
          </reference>
        </references>
      </pivotArea>
    </chartFormat>
    <chartFormat chart="7" format="169">
      <pivotArea type="data" outline="0" fieldPosition="0">
        <references count="2">
          <reference field="4294967294" count="1" selected="0">
            <x v="0"/>
          </reference>
          <reference field="10" count="1" selected="0">
            <x v="4"/>
          </reference>
        </references>
      </pivotArea>
    </chartFormat>
    <chartFormat chart="7" format="170">
      <pivotArea type="data" outline="0" fieldPosition="0">
        <references count="2">
          <reference field="4294967294" count="1" selected="0">
            <x v="0"/>
          </reference>
          <reference field="10" count="1" selected="0">
            <x v="5"/>
          </reference>
        </references>
      </pivotArea>
    </chartFormat>
    <chartFormat chart="7" format="171">
      <pivotArea type="data" outline="0" fieldPosition="0">
        <references count="2">
          <reference field="4294967294" count="1" selected="0">
            <x v="0"/>
          </reference>
          <reference field="10" count="1" selected="0">
            <x v="6"/>
          </reference>
        </references>
      </pivotArea>
    </chartFormat>
    <chartFormat chart="7" format="172">
      <pivotArea type="data" outline="0" fieldPosition="0">
        <references count="2">
          <reference field="4294967294" count="1" selected="0">
            <x v="0"/>
          </reference>
          <reference field="10" count="1" selected="0">
            <x v="7"/>
          </reference>
        </references>
      </pivotArea>
    </chartFormat>
    <chartFormat chart="7" format="173">
      <pivotArea type="data" outline="0" fieldPosition="0">
        <references count="2">
          <reference field="4294967294" count="1" selected="0">
            <x v="0"/>
          </reference>
          <reference field="10" count="1" selected="0">
            <x v="8"/>
          </reference>
        </references>
      </pivotArea>
    </chartFormat>
    <chartFormat chart="7" format="174">
      <pivotArea type="data" outline="0" fieldPosition="0">
        <references count="2">
          <reference field="4294967294" count="1" selected="0">
            <x v="0"/>
          </reference>
          <reference field="10" count="1" selected="0">
            <x v="9"/>
          </reference>
        </references>
      </pivotArea>
    </chartFormat>
    <chartFormat chart="7" format="175">
      <pivotArea type="data" outline="0" fieldPosition="0">
        <references count="2">
          <reference field="4294967294" count="1" selected="0">
            <x v="0"/>
          </reference>
          <reference field="10" count="1" selected="0">
            <x v="10"/>
          </reference>
        </references>
      </pivotArea>
    </chartFormat>
    <chartFormat chart="7" format="176">
      <pivotArea type="data" outline="0" fieldPosition="0">
        <references count="2">
          <reference field="4294967294" count="1" selected="0">
            <x v="0"/>
          </reference>
          <reference field="10" count="1" selected="0">
            <x v="11"/>
          </reference>
        </references>
      </pivotArea>
    </chartFormat>
    <chartFormat chart="7" format="177">
      <pivotArea type="data" outline="0" fieldPosition="0">
        <references count="2">
          <reference field="4294967294" count="1" selected="0">
            <x v="0"/>
          </reference>
          <reference field="10" count="1" selected="0">
            <x v="12"/>
          </reference>
        </references>
      </pivotArea>
    </chartFormat>
    <chartFormat chart="7" format="178">
      <pivotArea type="data" outline="0" fieldPosition="0">
        <references count="2">
          <reference field="4294967294" count="1" selected="0">
            <x v="0"/>
          </reference>
          <reference field="10" count="1" selected="0">
            <x v="13"/>
          </reference>
        </references>
      </pivotArea>
    </chartFormat>
    <chartFormat chart="7" format="179">
      <pivotArea type="data" outline="0" fieldPosition="0">
        <references count="2">
          <reference field="4294967294" count="1" selected="0">
            <x v="0"/>
          </reference>
          <reference field="10" count="1" selected="0">
            <x v="14"/>
          </reference>
        </references>
      </pivotArea>
    </chartFormat>
    <chartFormat chart="7" format="180">
      <pivotArea type="data" outline="0" fieldPosition="0">
        <references count="2">
          <reference field="4294967294" count="1" selected="0">
            <x v="0"/>
          </reference>
          <reference field="10" count="1" selected="0">
            <x v="15"/>
          </reference>
        </references>
      </pivotArea>
    </chartFormat>
    <chartFormat chart="7" format="181">
      <pivotArea type="data" outline="0" fieldPosition="0">
        <references count="2">
          <reference field="4294967294" count="1" selected="0">
            <x v="0"/>
          </reference>
          <reference field="10" count="1" selected="0">
            <x v="16"/>
          </reference>
        </references>
      </pivotArea>
    </chartFormat>
    <chartFormat chart="7" format="182">
      <pivotArea type="data" outline="0" fieldPosition="0">
        <references count="2">
          <reference field="4294967294" count="1" selected="0">
            <x v="0"/>
          </reference>
          <reference field="10" count="1" selected="0">
            <x v="17"/>
          </reference>
        </references>
      </pivotArea>
    </chartFormat>
    <chartFormat chart="7" format="183">
      <pivotArea type="data" outline="0" fieldPosition="0">
        <references count="2">
          <reference field="4294967294" count="1" selected="0">
            <x v="0"/>
          </reference>
          <reference field="10" count="1" selected="0">
            <x v="18"/>
          </reference>
        </references>
      </pivotArea>
    </chartFormat>
    <chartFormat chart="7" format="184">
      <pivotArea type="data" outline="0" fieldPosition="0">
        <references count="2">
          <reference field="4294967294" count="1" selected="0">
            <x v="0"/>
          </reference>
          <reference field="10" count="1" selected="0">
            <x v="19"/>
          </reference>
        </references>
      </pivotArea>
    </chartFormat>
    <chartFormat chart="7" format="185">
      <pivotArea type="data" outline="0" fieldPosition="0">
        <references count="2">
          <reference field="4294967294" count="1" selected="0">
            <x v="0"/>
          </reference>
          <reference field="10" count="1" selected="0">
            <x v="20"/>
          </reference>
        </references>
      </pivotArea>
    </chartFormat>
    <chartFormat chart="7" format="186">
      <pivotArea type="data" outline="0" fieldPosition="0">
        <references count="2">
          <reference field="4294967294" count="1" selected="0">
            <x v="0"/>
          </reference>
          <reference field="10" count="1" selected="0">
            <x v="21"/>
          </reference>
        </references>
      </pivotArea>
    </chartFormat>
    <chartFormat chart="7" format="187">
      <pivotArea type="data" outline="0" fieldPosition="0">
        <references count="2">
          <reference field="4294967294" count="1" selected="0">
            <x v="0"/>
          </reference>
          <reference field="10" count="1" selected="0">
            <x v="22"/>
          </reference>
        </references>
      </pivotArea>
    </chartFormat>
    <chartFormat chart="7" format="188">
      <pivotArea type="data" outline="0" fieldPosition="0">
        <references count="2">
          <reference field="4294967294" count="1" selected="0">
            <x v="0"/>
          </reference>
          <reference field="10" count="1" selected="0">
            <x v="23"/>
          </reference>
        </references>
      </pivotArea>
    </chartFormat>
    <chartFormat chart="7" format="189">
      <pivotArea type="data" outline="0" fieldPosition="0">
        <references count="2">
          <reference field="4294967294" count="1" selected="0">
            <x v="0"/>
          </reference>
          <reference field="10" count="1" selected="0">
            <x v="24"/>
          </reference>
        </references>
      </pivotArea>
    </chartFormat>
    <chartFormat chart="7" format="190">
      <pivotArea type="data" outline="0" fieldPosition="0">
        <references count="2">
          <reference field="4294967294" count="1" selected="0">
            <x v="0"/>
          </reference>
          <reference field="10"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736FB0-BF26-472F-AA86-68CD1C65F0F8}"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K3:L29" firstHeaderRow="1" firstDataRow="1" firstDataCol="1"/>
  <pivotFields count="11">
    <pivotField dataField="1" showAll="0">
      <items count="127">
        <item x="13"/>
        <item x="38"/>
        <item x="14"/>
        <item x="94"/>
        <item x="120"/>
        <item x="57"/>
        <item x="6"/>
        <item x="61"/>
        <item x="63"/>
        <item x="47"/>
        <item x="105"/>
        <item x="96"/>
        <item x="80"/>
        <item x="74"/>
        <item x="82"/>
        <item x="33"/>
        <item x="103"/>
        <item x="56"/>
        <item x="26"/>
        <item x="111"/>
        <item x="28"/>
        <item x="54"/>
        <item x="81"/>
        <item x="109"/>
        <item x="50"/>
        <item x="7"/>
        <item x="62"/>
        <item x="125"/>
        <item x="104"/>
        <item x="22"/>
        <item x="122"/>
        <item x="93"/>
        <item x="19"/>
        <item x="37"/>
        <item x="58"/>
        <item x="2"/>
        <item x="76"/>
        <item x="29"/>
        <item x="32"/>
        <item x="78"/>
        <item x="107"/>
        <item x="24"/>
        <item x="49"/>
        <item x="34"/>
        <item x="40"/>
        <item x="75"/>
        <item x="43"/>
        <item x="113"/>
        <item x="124"/>
        <item x="72"/>
        <item x="68"/>
        <item x="112"/>
        <item x="114"/>
        <item x="48"/>
        <item x="73"/>
        <item x="116"/>
        <item x="45"/>
        <item x="99"/>
        <item x="90"/>
        <item x="70"/>
        <item x="5"/>
        <item x="21"/>
        <item x="118"/>
        <item x="55"/>
        <item x="44"/>
        <item x="10"/>
        <item x="35"/>
        <item x="18"/>
        <item x="39"/>
        <item x="67"/>
        <item x="27"/>
        <item x="12"/>
        <item x="59"/>
        <item x="64"/>
        <item x="15"/>
        <item x="36"/>
        <item x="23"/>
        <item x="83"/>
        <item x="79"/>
        <item x="123"/>
        <item x="41"/>
        <item x="0"/>
        <item x="89"/>
        <item x="46"/>
        <item x="60"/>
        <item x="65"/>
        <item x="42"/>
        <item x="52"/>
        <item x="101"/>
        <item x="100"/>
        <item x="9"/>
        <item x="117"/>
        <item x="17"/>
        <item x="4"/>
        <item x="91"/>
        <item x="92"/>
        <item x="86"/>
        <item x="110"/>
        <item x="102"/>
        <item x="87"/>
        <item x="16"/>
        <item x="53"/>
        <item x="97"/>
        <item x="30"/>
        <item x="69"/>
        <item x="3"/>
        <item x="20"/>
        <item x="85"/>
        <item x="98"/>
        <item x="71"/>
        <item x="121"/>
        <item x="108"/>
        <item x="95"/>
        <item x="11"/>
        <item x="88"/>
        <item x="31"/>
        <item x="1"/>
        <item x="115"/>
        <item x="51"/>
        <item x="77"/>
        <item x="119"/>
        <item x="8"/>
        <item x="84"/>
        <item x="66"/>
        <item x="25"/>
        <item x="106"/>
        <item t="default"/>
      </items>
    </pivotField>
    <pivotField showAll="0">
      <items count="32">
        <item x="16"/>
        <item x="10"/>
        <item x="9"/>
        <item x="3"/>
        <item x="6"/>
        <item x="13"/>
        <item x="18"/>
        <item x="12"/>
        <item x="8"/>
        <item x="24"/>
        <item x="27"/>
        <item x="26"/>
        <item x="17"/>
        <item x="1"/>
        <item x="28"/>
        <item x="20"/>
        <item x="7"/>
        <item x="19"/>
        <item x="2"/>
        <item x="23"/>
        <item x="29"/>
        <item x="25"/>
        <item x="14"/>
        <item x="30"/>
        <item x="21"/>
        <item x="11"/>
        <item x="5"/>
        <item x="0"/>
        <item x="4"/>
        <item x="15"/>
        <item x="22"/>
        <item t="default"/>
      </items>
    </pivotField>
    <pivotField showAll="0">
      <items count="7">
        <item x="4"/>
        <item x="0"/>
        <item x="1"/>
        <item x="3"/>
        <item x="5"/>
        <item x="2"/>
        <item t="default"/>
      </items>
    </pivotField>
    <pivotField showAll="0">
      <items count="10">
        <item x="5"/>
        <item x="8"/>
        <item x="0"/>
        <item x="4"/>
        <item x="7"/>
        <item x="6"/>
        <item x="2"/>
        <item x="3"/>
        <item x="1"/>
        <item t="default"/>
      </items>
    </pivotField>
    <pivotField showAll="0"/>
    <pivotField axis="axisRow" numFmtId="14" showAll="0">
      <items count="15">
        <item x="0"/>
        <item x="1"/>
        <item x="2"/>
        <item x="3"/>
        <item x="4"/>
        <item x="5"/>
        <item x="6"/>
        <item x="7"/>
        <item x="8"/>
        <item x="9"/>
        <item x="10"/>
        <item x="11"/>
        <item x="12"/>
        <item x="13"/>
        <item t="default"/>
      </items>
    </pivotField>
    <pivotField showAll="0"/>
    <pivotField showAll="0">
      <items count="4">
        <item x="2"/>
        <item x="1"/>
        <item x="0"/>
        <item t="default"/>
      </items>
    </pivotField>
    <pivotField showAll="0">
      <items count="26">
        <item x="24"/>
        <item x="20"/>
        <item x="21"/>
        <item x="22"/>
        <item x="0"/>
        <item x="1"/>
        <item x="2"/>
        <item x="3"/>
        <item x="23"/>
        <item x="4"/>
        <item x="5"/>
        <item x="6"/>
        <item x="7"/>
        <item x="8"/>
        <item x="9"/>
        <item x="10"/>
        <item x="11"/>
        <item x="12"/>
        <item x="13"/>
        <item x="14"/>
        <item x="15"/>
        <item x="16"/>
        <item x="17"/>
        <item x="18"/>
        <item x="19"/>
        <item t="default"/>
      </items>
    </pivotField>
    <pivotField axis="axisRow" showAll="0">
      <items count="7">
        <item sd="0" x="0"/>
        <item sd="0" x="1"/>
        <item sd="0" x="2"/>
        <item sd="0" x="3"/>
        <item sd="0" x="4"/>
        <item sd="0" x="5"/>
        <item t="default"/>
      </items>
    </pivotField>
    <pivotField axis="axisRow" showAl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t="default"/>
      </items>
    </pivotField>
  </pivotFields>
  <rowFields count="3">
    <field x="10"/>
    <field x="9"/>
    <field x="5"/>
  </rowFields>
  <rowItems count="26">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Runs" fld="0" subtotal="count"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FB6333-28C5-4E86-99FD-40A07A7D7B7B}"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3" firstHeaderRow="1" firstDataRow="1" firstDataCol="1"/>
  <pivotFields count="11">
    <pivotField dataField="1" showAll="0">
      <items count="127">
        <item x="13"/>
        <item x="38"/>
        <item x="14"/>
        <item x="94"/>
        <item x="120"/>
        <item x="57"/>
        <item x="6"/>
        <item x="61"/>
        <item x="63"/>
        <item x="47"/>
        <item x="105"/>
        <item x="96"/>
        <item x="80"/>
        <item x="74"/>
        <item x="82"/>
        <item x="33"/>
        <item x="103"/>
        <item x="56"/>
        <item x="26"/>
        <item x="111"/>
        <item x="28"/>
        <item x="54"/>
        <item x="81"/>
        <item x="109"/>
        <item x="50"/>
        <item x="7"/>
        <item x="62"/>
        <item x="125"/>
        <item x="104"/>
        <item x="22"/>
        <item x="122"/>
        <item x="93"/>
        <item x="19"/>
        <item x="37"/>
        <item x="58"/>
        <item x="2"/>
        <item x="76"/>
        <item x="29"/>
        <item x="32"/>
        <item x="78"/>
        <item x="107"/>
        <item x="24"/>
        <item x="49"/>
        <item x="34"/>
        <item x="40"/>
        <item x="75"/>
        <item x="43"/>
        <item x="113"/>
        <item x="124"/>
        <item x="72"/>
        <item x="68"/>
        <item x="112"/>
        <item x="114"/>
        <item x="48"/>
        <item x="73"/>
        <item x="116"/>
        <item x="45"/>
        <item x="99"/>
        <item x="90"/>
        <item x="70"/>
        <item x="5"/>
        <item x="21"/>
        <item x="118"/>
        <item x="55"/>
        <item x="44"/>
        <item x="10"/>
        <item x="35"/>
        <item x="18"/>
        <item x="39"/>
        <item x="67"/>
        <item x="27"/>
        <item x="12"/>
        <item x="59"/>
        <item x="64"/>
        <item x="15"/>
        <item x="36"/>
        <item x="23"/>
        <item x="83"/>
        <item x="79"/>
        <item x="123"/>
        <item x="41"/>
        <item x="0"/>
        <item x="89"/>
        <item x="46"/>
        <item x="60"/>
        <item x="65"/>
        <item x="42"/>
        <item x="52"/>
        <item x="101"/>
        <item x="100"/>
        <item x="9"/>
        <item x="117"/>
        <item x="17"/>
        <item x="4"/>
        <item x="91"/>
        <item x="92"/>
        <item x="86"/>
        <item x="110"/>
        <item x="102"/>
        <item x="87"/>
        <item x="16"/>
        <item x="53"/>
        <item x="97"/>
        <item x="30"/>
        <item x="69"/>
        <item x="3"/>
        <item x="20"/>
        <item x="85"/>
        <item x="98"/>
        <item x="71"/>
        <item x="121"/>
        <item x="108"/>
        <item x="95"/>
        <item x="11"/>
        <item x="88"/>
        <item x="31"/>
        <item x="1"/>
        <item x="115"/>
        <item x="51"/>
        <item x="77"/>
        <item x="119"/>
        <item x="8"/>
        <item x="84"/>
        <item x="66"/>
        <item x="25"/>
        <item x="106"/>
        <item t="default"/>
      </items>
    </pivotField>
    <pivotField showAll="0">
      <items count="32">
        <item x="16"/>
        <item x="10"/>
        <item x="9"/>
        <item x="3"/>
        <item x="6"/>
        <item x="13"/>
        <item x="18"/>
        <item x="12"/>
        <item x="8"/>
        <item x="24"/>
        <item x="27"/>
        <item x="26"/>
        <item x="17"/>
        <item x="1"/>
        <item x="28"/>
        <item x="20"/>
        <item x="7"/>
        <item x="19"/>
        <item x="2"/>
        <item x="23"/>
        <item x="29"/>
        <item x="25"/>
        <item x="14"/>
        <item x="30"/>
        <item x="21"/>
        <item x="11"/>
        <item x="5"/>
        <item x="0"/>
        <item x="4"/>
        <item x="15"/>
        <item x="22"/>
        <item t="default"/>
      </items>
    </pivotField>
    <pivotField showAll="0">
      <items count="7">
        <item x="4"/>
        <item x="0"/>
        <item x="1"/>
        <item x="3"/>
        <item x="5"/>
        <item x="2"/>
        <item t="default"/>
      </items>
    </pivotField>
    <pivotField axis="axisRow" showAll="0">
      <items count="10">
        <item x="5"/>
        <item x="8"/>
        <item x="0"/>
        <item x="4"/>
        <item x="7"/>
        <item x="6"/>
        <item x="2"/>
        <item x="3"/>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showAll="0">
      <items count="4">
        <item x="2"/>
        <item x="1"/>
        <item x="0"/>
        <item t="default"/>
      </items>
    </pivotField>
    <pivotField showAll="0">
      <items count="26">
        <item x="24"/>
        <item x="20"/>
        <item x="21"/>
        <item x="22"/>
        <item x="0"/>
        <item x="1"/>
        <item x="2"/>
        <item x="3"/>
        <item x="23"/>
        <item x="4"/>
        <item x="5"/>
        <item x="6"/>
        <item x="7"/>
        <item x="8"/>
        <item x="9"/>
        <item x="10"/>
        <item x="11"/>
        <item x="12"/>
        <item x="13"/>
        <item x="14"/>
        <item x="15"/>
        <item x="16"/>
        <item x="17"/>
        <item x="18"/>
        <item x="19"/>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3"/>
  </rowFields>
  <rowItems count="10">
    <i>
      <x/>
    </i>
    <i>
      <x v="1"/>
    </i>
    <i>
      <x v="2"/>
    </i>
    <i>
      <x v="3"/>
    </i>
    <i>
      <x v="4"/>
    </i>
    <i>
      <x v="5"/>
    </i>
    <i>
      <x v="6"/>
    </i>
    <i>
      <x v="7"/>
    </i>
    <i>
      <x v="8"/>
    </i>
    <i t="grand">
      <x/>
    </i>
  </rowItems>
  <colItems count="1">
    <i/>
  </colItems>
  <dataFields count="1">
    <dataField name="Count of Runs"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62DA67-681B-49E7-83AE-E9775BBD368E}" name="PivotTable1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CN11:CO21" firstHeaderRow="1" firstDataRow="1" firstDataCol="1"/>
  <pivotFields count="11">
    <pivotField showAll="0"/>
    <pivotField showAll="0"/>
    <pivotField showAll="0">
      <items count="5">
        <item x="0"/>
        <item x="1"/>
        <item x="2"/>
        <item x="3"/>
        <item t="default"/>
      </items>
    </pivotField>
    <pivotField axis="axisRow" showAll="0">
      <items count="10">
        <item x="5"/>
        <item x="8"/>
        <item x="1"/>
        <item x="4"/>
        <item x="7"/>
        <item x="6"/>
        <item x="0"/>
        <item x="3"/>
        <item x="2"/>
        <item t="default"/>
      </items>
    </pivotField>
    <pivotField showAll="0">
      <items count="57">
        <item x="16"/>
        <item x="8"/>
        <item x="49"/>
        <item x="7"/>
        <item x="34"/>
        <item x="40"/>
        <item x="36"/>
        <item x="31"/>
        <item x="11"/>
        <item x="35"/>
        <item x="44"/>
        <item x="0"/>
        <item x="2"/>
        <item x="19"/>
        <item x="29"/>
        <item x="26"/>
        <item x="55"/>
        <item x="5"/>
        <item x="52"/>
        <item x="4"/>
        <item x="10"/>
        <item x="27"/>
        <item x="46"/>
        <item x="23"/>
        <item x="54"/>
        <item x="24"/>
        <item x="37"/>
        <item x="28"/>
        <item x="20"/>
        <item x="51"/>
        <item x="9"/>
        <item x="43"/>
        <item x="41"/>
        <item x="1"/>
        <item x="42"/>
        <item x="15"/>
        <item x="30"/>
        <item x="6"/>
        <item x="50"/>
        <item x="32"/>
        <item x="12"/>
        <item x="17"/>
        <item x="3"/>
        <item x="25"/>
        <item x="13"/>
        <item x="48"/>
        <item x="21"/>
        <item x="22"/>
        <item x="33"/>
        <item x="14"/>
        <item x="18"/>
        <item x="47"/>
        <item x="53"/>
        <item x="39"/>
        <item x="45"/>
        <item x="38"/>
        <item t="default"/>
      </items>
    </pivotField>
    <pivotField numFmtId="14" showAll="0">
      <items count="15">
        <item x="0"/>
        <item x="1"/>
        <item x="2"/>
        <item x="3"/>
        <item x="4"/>
        <item x="5"/>
        <item x="6"/>
        <item x="7"/>
        <item x="8"/>
        <item x="9"/>
        <item x="10"/>
        <item x="11"/>
        <item x="12"/>
        <item x="13"/>
        <item t="default"/>
      </items>
    </pivotField>
    <pivotField showAll="0">
      <items count="199">
        <item x="128"/>
        <item x="129"/>
        <item x="130"/>
        <item x="131"/>
        <item x="72"/>
        <item x="132"/>
        <item x="133"/>
        <item x="73"/>
        <item x="134"/>
        <item x="135"/>
        <item x="0"/>
        <item x="74"/>
        <item x="75"/>
        <item x="136"/>
        <item x="76"/>
        <item x="77"/>
        <item x="137"/>
        <item x="138"/>
        <item x="139"/>
        <item x="78"/>
        <item x="140"/>
        <item x="1"/>
        <item x="2"/>
        <item x="3"/>
        <item x="4"/>
        <item x="141"/>
        <item x="5"/>
        <item x="142"/>
        <item x="6"/>
        <item x="7"/>
        <item x="8"/>
        <item x="143"/>
        <item x="9"/>
        <item x="144"/>
        <item x="79"/>
        <item x="10"/>
        <item x="145"/>
        <item x="80"/>
        <item x="146"/>
        <item x="147"/>
        <item x="11"/>
        <item x="12"/>
        <item x="81"/>
        <item x="13"/>
        <item x="82"/>
        <item x="83"/>
        <item x="148"/>
        <item x="149"/>
        <item x="150"/>
        <item x="84"/>
        <item x="151"/>
        <item x="152"/>
        <item x="153"/>
        <item x="154"/>
        <item x="155"/>
        <item x="156"/>
        <item x="14"/>
        <item x="15"/>
        <item x="85"/>
        <item x="86"/>
        <item x="87"/>
        <item x="157"/>
        <item x="88"/>
        <item x="16"/>
        <item x="89"/>
        <item x="158"/>
        <item x="159"/>
        <item x="17"/>
        <item x="160"/>
        <item x="90"/>
        <item x="91"/>
        <item x="92"/>
        <item x="93"/>
        <item x="94"/>
        <item x="18"/>
        <item x="19"/>
        <item x="161"/>
        <item x="95"/>
        <item x="20"/>
        <item x="21"/>
        <item x="22"/>
        <item x="96"/>
        <item x="97"/>
        <item x="162"/>
        <item x="23"/>
        <item x="163"/>
        <item x="164"/>
        <item x="24"/>
        <item x="25"/>
        <item x="165"/>
        <item x="26"/>
        <item x="98"/>
        <item x="166"/>
        <item x="99"/>
        <item x="100"/>
        <item x="167"/>
        <item x="27"/>
        <item x="168"/>
        <item x="28"/>
        <item x="29"/>
        <item x="169"/>
        <item x="101"/>
        <item x="102"/>
        <item x="170"/>
        <item x="171"/>
        <item x="172"/>
        <item x="30"/>
        <item x="103"/>
        <item x="173"/>
        <item x="31"/>
        <item x="104"/>
        <item x="32"/>
        <item x="105"/>
        <item x="33"/>
        <item x="174"/>
        <item x="34"/>
        <item x="35"/>
        <item x="36"/>
        <item x="175"/>
        <item x="37"/>
        <item x="106"/>
        <item x="176"/>
        <item x="38"/>
        <item x="39"/>
        <item x="177"/>
        <item x="178"/>
        <item x="107"/>
        <item x="179"/>
        <item x="40"/>
        <item x="108"/>
        <item x="41"/>
        <item x="109"/>
        <item x="110"/>
        <item x="180"/>
        <item x="42"/>
        <item x="181"/>
        <item x="43"/>
        <item x="182"/>
        <item x="44"/>
        <item x="183"/>
        <item x="111"/>
        <item x="112"/>
        <item x="45"/>
        <item x="184"/>
        <item x="185"/>
        <item x="113"/>
        <item x="46"/>
        <item x="114"/>
        <item x="186"/>
        <item x="47"/>
        <item x="187"/>
        <item x="48"/>
        <item x="49"/>
        <item x="188"/>
        <item x="50"/>
        <item x="189"/>
        <item x="190"/>
        <item x="191"/>
        <item x="51"/>
        <item x="52"/>
        <item x="53"/>
        <item x="54"/>
        <item x="115"/>
        <item x="55"/>
        <item x="116"/>
        <item x="192"/>
        <item x="56"/>
        <item x="57"/>
        <item x="58"/>
        <item x="193"/>
        <item x="194"/>
        <item x="59"/>
        <item x="117"/>
        <item x="60"/>
        <item x="195"/>
        <item x="118"/>
        <item x="119"/>
        <item x="120"/>
        <item x="121"/>
        <item x="61"/>
        <item x="62"/>
        <item x="196"/>
        <item x="122"/>
        <item x="123"/>
        <item x="124"/>
        <item x="125"/>
        <item x="63"/>
        <item x="64"/>
        <item x="65"/>
        <item x="126"/>
        <item x="127"/>
        <item x="197"/>
        <item x="66"/>
        <item x="67"/>
        <item x="68"/>
        <item x="69"/>
        <item x="70"/>
        <item x="71"/>
        <item t="default"/>
      </items>
    </pivotField>
    <pivotField dataField="1" showAll="0">
      <items count="4">
        <item x="2"/>
        <item x="1"/>
        <item x="0"/>
        <item t="default"/>
      </items>
    </pivotField>
    <pivotField showAll="0">
      <items count="26">
        <item x="24"/>
        <item x="0"/>
        <item x="21"/>
        <item x="22"/>
        <item x="1"/>
        <item x="2"/>
        <item x="3"/>
        <item x="4"/>
        <item x="23"/>
        <item x="5"/>
        <item x="6"/>
        <item x="7"/>
        <item x="8"/>
        <item x="9"/>
        <item x="10"/>
        <item x="11"/>
        <item x="12"/>
        <item x="13"/>
        <item x="14"/>
        <item x="15"/>
        <item x="16"/>
        <item x="17"/>
        <item x="18"/>
        <item x="19"/>
        <item x="20"/>
        <item t="default"/>
      </items>
    </pivotField>
    <pivotField showAll="0">
      <items count="7">
        <item sd="0" x="0"/>
        <item sd="0" x="1"/>
        <item sd="0" x="2"/>
        <item sd="0" x="3"/>
        <item sd="0" x="4"/>
        <item sd="0" x="5"/>
        <item t="default"/>
      </items>
    </pivotField>
    <pivotField showAl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t="default"/>
      </items>
    </pivotField>
  </pivotFields>
  <rowFields count="1">
    <field x="3"/>
  </rowFields>
  <rowItems count="10">
    <i>
      <x/>
    </i>
    <i>
      <x v="1"/>
    </i>
    <i>
      <x v="2"/>
    </i>
    <i>
      <x v="3"/>
    </i>
    <i>
      <x v="4"/>
    </i>
    <i>
      <x v="5"/>
    </i>
    <i>
      <x v="6"/>
    </i>
    <i>
      <x v="7"/>
    </i>
    <i>
      <x v="8"/>
    </i>
    <i t="grand">
      <x/>
    </i>
  </rowItems>
  <colItems count="1">
    <i/>
  </colItems>
  <dataFields count="1">
    <dataField name="Count of Result" fld="7" subtotal="count"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924839-EF86-4F4D-8F1C-2E3B68E29F91}" name="PivotTable1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F3:CK14" firstHeaderRow="1" firstDataRow="2" firstDataCol="1"/>
  <pivotFields count="11">
    <pivotField showAll="0"/>
    <pivotField showAll="0"/>
    <pivotField showAll="0">
      <items count="5">
        <item x="0"/>
        <item x="1"/>
        <item x="2"/>
        <item x="3"/>
        <item t="default"/>
      </items>
    </pivotField>
    <pivotField axis="axisRow" showAll="0">
      <items count="10">
        <item x="5"/>
        <item x="8"/>
        <item x="1"/>
        <item x="4"/>
        <item x="7"/>
        <item x="6"/>
        <item x="0"/>
        <item x="3"/>
        <item x="2"/>
        <item t="default"/>
      </items>
    </pivotField>
    <pivotField axis="axisCol" showAll="0">
      <items count="57">
        <item x="16"/>
        <item x="8"/>
        <item x="49"/>
        <item x="7"/>
        <item x="34"/>
        <item x="40"/>
        <item x="36"/>
        <item x="31"/>
        <item x="11"/>
        <item x="35"/>
        <item x="44"/>
        <item x="0"/>
        <item x="2"/>
        <item x="19"/>
        <item x="29"/>
        <item x="26"/>
        <item x="55"/>
        <item x="5"/>
        <item x="52"/>
        <item x="4"/>
        <item x="10"/>
        <item x="27"/>
        <item x="46"/>
        <item x="23"/>
        <item x="54"/>
        <item x="24"/>
        <item x="37"/>
        <item x="28"/>
        <item x="20"/>
        <item x="51"/>
        <item x="9"/>
        <item x="43"/>
        <item x="41"/>
        <item x="1"/>
        <item x="42"/>
        <item x="15"/>
        <item x="30"/>
        <item x="6"/>
        <item x="50"/>
        <item x="32"/>
        <item x="12"/>
        <item x="17"/>
        <item x="3"/>
        <item x="25"/>
        <item x="13"/>
        <item x="48"/>
        <item x="21"/>
        <item x="22"/>
        <item x="33"/>
        <item x="14"/>
        <item x="18"/>
        <item x="47"/>
        <item x="53"/>
        <item x="39"/>
        <item x="45"/>
        <item x="38"/>
        <item t="default"/>
      </items>
    </pivotField>
    <pivotField numFmtId="14" showAll="0">
      <items count="15">
        <item x="0"/>
        <item x="1"/>
        <item x="2"/>
        <item x="3"/>
        <item x="4"/>
        <item x="5"/>
        <item x="6"/>
        <item x="7"/>
        <item x="8"/>
        <item x="9"/>
        <item x="10"/>
        <item x="11"/>
        <item x="12"/>
        <item x="13"/>
        <item t="default"/>
      </items>
    </pivotField>
    <pivotField dataField="1" showAll="0">
      <items count="199">
        <item x="128"/>
        <item x="129"/>
        <item x="130"/>
        <item x="131"/>
        <item x="72"/>
        <item x="132"/>
        <item x="133"/>
        <item x="73"/>
        <item x="134"/>
        <item x="135"/>
        <item x="0"/>
        <item x="74"/>
        <item x="75"/>
        <item x="136"/>
        <item x="76"/>
        <item x="77"/>
        <item x="137"/>
        <item x="138"/>
        <item x="139"/>
        <item x="78"/>
        <item x="140"/>
        <item x="1"/>
        <item x="2"/>
        <item x="3"/>
        <item x="4"/>
        <item x="141"/>
        <item x="5"/>
        <item x="142"/>
        <item x="6"/>
        <item x="7"/>
        <item x="8"/>
        <item x="143"/>
        <item x="9"/>
        <item x="144"/>
        <item x="79"/>
        <item x="10"/>
        <item x="145"/>
        <item x="80"/>
        <item x="146"/>
        <item x="147"/>
        <item x="11"/>
        <item x="12"/>
        <item x="81"/>
        <item x="13"/>
        <item x="82"/>
        <item x="83"/>
        <item x="148"/>
        <item x="149"/>
        <item x="150"/>
        <item x="84"/>
        <item x="151"/>
        <item x="152"/>
        <item x="153"/>
        <item x="154"/>
        <item x="155"/>
        <item x="156"/>
        <item x="14"/>
        <item x="15"/>
        <item x="85"/>
        <item x="86"/>
        <item x="87"/>
        <item x="157"/>
        <item x="88"/>
        <item x="16"/>
        <item x="89"/>
        <item x="158"/>
        <item x="159"/>
        <item x="17"/>
        <item x="160"/>
        <item x="90"/>
        <item x="91"/>
        <item x="92"/>
        <item x="93"/>
        <item x="94"/>
        <item x="18"/>
        <item x="19"/>
        <item x="161"/>
        <item x="95"/>
        <item x="20"/>
        <item x="21"/>
        <item x="22"/>
        <item x="96"/>
        <item x="97"/>
        <item x="162"/>
        <item x="23"/>
        <item x="163"/>
        <item x="164"/>
        <item x="24"/>
        <item x="25"/>
        <item x="165"/>
        <item x="26"/>
        <item x="98"/>
        <item x="166"/>
        <item x="99"/>
        <item x="100"/>
        <item x="167"/>
        <item x="27"/>
        <item x="168"/>
        <item x="28"/>
        <item x="29"/>
        <item x="169"/>
        <item x="101"/>
        <item x="102"/>
        <item x="170"/>
        <item x="171"/>
        <item x="172"/>
        <item x="30"/>
        <item x="103"/>
        <item x="173"/>
        <item x="31"/>
        <item x="104"/>
        <item x="32"/>
        <item x="105"/>
        <item x="33"/>
        <item x="174"/>
        <item x="34"/>
        <item x="35"/>
        <item x="36"/>
        <item x="175"/>
        <item x="37"/>
        <item x="106"/>
        <item x="176"/>
        <item x="38"/>
        <item x="39"/>
        <item x="177"/>
        <item x="178"/>
        <item x="107"/>
        <item x="179"/>
        <item x="40"/>
        <item x="108"/>
        <item x="41"/>
        <item x="109"/>
        <item x="110"/>
        <item x="180"/>
        <item x="42"/>
        <item x="181"/>
        <item x="43"/>
        <item x="182"/>
        <item x="44"/>
        <item x="183"/>
        <item x="111"/>
        <item x="112"/>
        <item x="45"/>
        <item x="184"/>
        <item x="185"/>
        <item x="113"/>
        <item x="46"/>
        <item x="114"/>
        <item x="186"/>
        <item x="47"/>
        <item x="187"/>
        <item x="48"/>
        <item x="49"/>
        <item x="188"/>
        <item x="50"/>
        <item x="189"/>
        <item x="190"/>
        <item x="191"/>
        <item x="51"/>
        <item x="52"/>
        <item x="53"/>
        <item x="54"/>
        <item x="115"/>
        <item x="55"/>
        <item x="116"/>
        <item x="192"/>
        <item x="56"/>
        <item x="57"/>
        <item x="58"/>
        <item x="193"/>
        <item x="194"/>
        <item x="59"/>
        <item x="117"/>
        <item x="60"/>
        <item x="195"/>
        <item x="118"/>
        <item x="119"/>
        <item x="120"/>
        <item x="121"/>
        <item x="61"/>
        <item x="62"/>
        <item x="196"/>
        <item x="122"/>
        <item x="123"/>
        <item x="124"/>
        <item x="125"/>
        <item x="63"/>
        <item x="64"/>
        <item x="65"/>
        <item x="126"/>
        <item x="127"/>
        <item x="197"/>
        <item x="66"/>
        <item x="67"/>
        <item x="68"/>
        <item x="69"/>
        <item x="70"/>
        <item x="71"/>
        <item t="default"/>
      </items>
    </pivotField>
    <pivotField showAll="0">
      <items count="4">
        <item x="2"/>
        <item x="1"/>
        <item x="0"/>
        <item t="default"/>
      </items>
    </pivotField>
    <pivotField showAll="0">
      <items count="26">
        <item x="24"/>
        <item x="0"/>
        <item x="21"/>
        <item x="22"/>
        <item x="1"/>
        <item x="2"/>
        <item x="3"/>
        <item x="4"/>
        <item x="23"/>
        <item x="5"/>
        <item x="6"/>
        <item x="7"/>
        <item x="8"/>
        <item x="9"/>
        <item x="10"/>
        <item x="11"/>
        <item x="12"/>
        <item x="13"/>
        <item x="14"/>
        <item x="15"/>
        <item x="16"/>
        <item x="17"/>
        <item x="18"/>
        <item x="19"/>
        <item x="20"/>
        <item t="default"/>
      </items>
    </pivotField>
    <pivotField showAll="0">
      <items count="7">
        <item sd="0" x="0"/>
        <item sd="0" x="1"/>
        <item sd="0" x="2"/>
        <item sd="0" x="3"/>
        <item sd="0" x="4"/>
        <item sd="0" x="5"/>
        <item t="default"/>
      </items>
    </pivotField>
    <pivotField showAl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t="default"/>
      </items>
    </pivotField>
  </pivotFields>
  <rowFields count="1">
    <field x="3"/>
  </rowFields>
  <rowItems count="10">
    <i>
      <x/>
    </i>
    <i>
      <x v="1"/>
    </i>
    <i>
      <x v="2"/>
    </i>
    <i>
      <x v="3"/>
    </i>
    <i>
      <x v="4"/>
    </i>
    <i>
      <x v="5"/>
    </i>
    <i>
      <x v="6"/>
    </i>
    <i>
      <x v="7"/>
    </i>
    <i>
      <x v="8"/>
    </i>
    <i t="grand">
      <x/>
    </i>
  </rowItems>
  <colFields count="1">
    <field x="4"/>
  </colFields>
  <colItems count="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t="grand">
      <x/>
    </i>
  </colItems>
  <dataFields count="1">
    <dataField name="Count of Match Number" fld="6" subtotal="count" baseField="0" baseItem="0"/>
  </dataFields>
  <chartFormats count="112">
    <chartFormat chart="2" format="0" series="1">
      <pivotArea type="data" outline="0" fieldPosition="0">
        <references count="2">
          <reference field="4294967294" count="1" selected="0">
            <x v="0"/>
          </reference>
          <reference field="4" count="1" selected="0">
            <x v="0"/>
          </reference>
        </references>
      </pivotArea>
    </chartFormat>
    <chartFormat chart="2" format="1" series="1">
      <pivotArea type="data" outline="0" fieldPosition="0">
        <references count="2">
          <reference field="4294967294" count="1" selected="0">
            <x v="0"/>
          </reference>
          <reference field="4" count="1" selected="0">
            <x v="1"/>
          </reference>
        </references>
      </pivotArea>
    </chartFormat>
    <chartFormat chart="2" format="2" series="1">
      <pivotArea type="data" outline="0" fieldPosition="0">
        <references count="2">
          <reference field="4294967294" count="1" selected="0">
            <x v="0"/>
          </reference>
          <reference field="4" count="1" selected="0">
            <x v="2"/>
          </reference>
        </references>
      </pivotArea>
    </chartFormat>
    <chartFormat chart="2" format="3" series="1">
      <pivotArea type="data" outline="0" fieldPosition="0">
        <references count="2">
          <reference field="4294967294" count="1" selected="0">
            <x v="0"/>
          </reference>
          <reference field="4" count="1" selected="0">
            <x v="3"/>
          </reference>
        </references>
      </pivotArea>
    </chartFormat>
    <chartFormat chart="2" format="4" series="1">
      <pivotArea type="data" outline="0" fieldPosition="0">
        <references count="2">
          <reference field="4294967294" count="1" selected="0">
            <x v="0"/>
          </reference>
          <reference field="4" count="1" selected="0">
            <x v="4"/>
          </reference>
        </references>
      </pivotArea>
    </chartFormat>
    <chartFormat chart="2" format="5" series="1">
      <pivotArea type="data" outline="0" fieldPosition="0">
        <references count="2">
          <reference field="4294967294" count="1" selected="0">
            <x v="0"/>
          </reference>
          <reference field="4" count="1" selected="0">
            <x v="5"/>
          </reference>
        </references>
      </pivotArea>
    </chartFormat>
    <chartFormat chart="2" format="6" series="1">
      <pivotArea type="data" outline="0" fieldPosition="0">
        <references count="2">
          <reference field="4294967294" count="1" selected="0">
            <x v="0"/>
          </reference>
          <reference field="4" count="1" selected="0">
            <x v="6"/>
          </reference>
        </references>
      </pivotArea>
    </chartFormat>
    <chartFormat chart="2" format="7" series="1">
      <pivotArea type="data" outline="0" fieldPosition="0">
        <references count="2">
          <reference field="4294967294" count="1" selected="0">
            <x v="0"/>
          </reference>
          <reference field="4" count="1" selected="0">
            <x v="7"/>
          </reference>
        </references>
      </pivotArea>
    </chartFormat>
    <chartFormat chart="2" format="8" series="1">
      <pivotArea type="data" outline="0" fieldPosition="0">
        <references count="2">
          <reference field="4294967294" count="1" selected="0">
            <x v="0"/>
          </reference>
          <reference field="4" count="1" selected="0">
            <x v="8"/>
          </reference>
        </references>
      </pivotArea>
    </chartFormat>
    <chartFormat chart="2" format="9" series="1">
      <pivotArea type="data" outline="0" fieldPosition="0">
        <references count="2">
          <reference field="4294967294" count="1" selected="0">
            <x v="0"/>
          </reference>
          <reference field="4" count="1" selected="0">
            <x v="9"/>
          </reference>
        </references>
      </pivotArea>
    </chartFormat>
    <chartFormat chart="2" format="10" series="1">
      <pivotArea type="data" outline="0" fieldPosition="0">
        <references count="2">
          <reference field="4294967294" count="1" selected="0">
            <x v="0"/>
          </reference>
          <reference field="4" count="1" selected="0">
            <x v="10"/>
          </reference>
        </references>
      </pivotArea>
    </chartFormat>
    <chartFormat chart="2" format="11" series="1">
      <pivotArea type="data" outline="0" fieldPosition="0">
        <references count="2">
          <reference field="4294967294" count="1" selected="0">
            <x v="0"/>
          </reference>
          <reference field="4" count="1" selected="0">
            <x v="11"/>
          </reference>
        </references>
      </pivotArea>
    </chartFormat>
    <chartFormat chart="2" format="12" series="1">
      <pivotArea type="data" outline="0" fieldPosition="0">
        <references count="2">
          <reference field="4294967294" count="1" selected="0">
            <x v="0"/>
          </reference>
          <reference field="4" count="1" selected="0">
            <x v="12"/>
          </reference>
        </references>
      </pivotArea>
    </chartFormat>
    <chartFormat chart="2" format="13" series="1">
      <pivotArea type="data" outline="0" fieldPosition="0">
        <references count="2">
          <reference field="4294967294" count="1" selected="0">
            <x v="0"/>
          </reference>
          <reference field="4" count="1" selected="0">
            <x v="13"/>
          </reference>
        </references>
      </pivotArea>
    </chartFormat>
    <chartFormat chart="2" format="14" series="1">
      <pivotArea type="data" outline="0" fieldPosition="0">
        <references count="2">
          <reference field="4294967294" count="1" selected="0">
            <x v="0"/>
          </reference>
          <reference field="4" count="1" selected="0">
            <x v="14"/>
          </reference>
        </references>
      </pivotArea>
    </chartFormat>
    <chartFormat chart="2" format="15" series="1">
      <pivotArea type="data" outline="0" fieldPosition="0">
        <references count="2">
          <reference field="4294967294" count="1" selected="0">
            <x v="0"/>
          </reference>
          <reference field="4" count="1" selected="0">
            <x v="15"/>
          </reference>
        </references>
      </pivotArea>
    </chartFormat>
    <chartFormat chart="2" format="16" series="1">
      <pivotArea type="data" outline="0" fieldPosition="0">
        <references count="2">
          <reference field="4294967294" count="1" selected="0">
            <x v="0"/>
          </reference>
          <reference field="4" count="1" selected="0">
            <x v="16"/>
          </reference>
        </references>
      </pivotArea>
    </chartFormat>
    <chartFormat chart="2" format="17" series="1">
      <pivotArea type="data" outline="0" fieldPosition="0">
        <references count="2">
          <reference field="4294967294" count="1" selected="0">
            <x v="0"/>
          </reference>
          <reference field="4" count="1" selected="0">
            <x v="17"/>
          </reference>
        </references>
      </pivotArea>
    </chartFormat>
    <chartFormat chart="2" format="18" series="1">
      <pivotArea type="data" outline="0" fieldPosition="0">
        <references count="2">
          <reference field="4294967294" count="1" selected="0">
            <x v="0"/>
          </reference>
          <reference field="4" count="1" selected="0">
            <x v="18"/>
          </reference>
        </references>
      </pivotArea>
    </chartFormat>
    <chartFormat chart="2" format="19" series="1">
      <pivotArea type="data" outline="0" fieldPosition="0">
        <references count="2">
          <reference field="4294967294" count="1" selected="0">
            <x v="0"/>
          </reference>
          <reference field="4" count="1" selected="0">
            <x v="19"/>
          </reference>
        </references>
      </pivotArea>
    </chartFormat>
    <chartFormat chart="2" format="20" series="1">
      <pivotArea type="data" outline="0" fieldPosition="0">
        <references count="2">
          <reference field="4294967294" count="1" selected="0">
            <x v="0"/>
          </reference>
          <reference field="4" count="1" selected="0">
            <x v="20"/>
          </reference>
        </references>
      </pivotArea>
    </chartFormat>
    <chartFormat chart="2" format="21" series="1">
      <pivotArea type="data" outline="0" fieldPosition="0">
        <references count="2">
          <reference field="4294967294" count="1" selected="0">
            <x v="0"/>
          </reference>
          <reference field="4" count="1" selected="0">
            <x v="21"/>
          </reference>
        </references>
      </pivotArea>
    </chartFormat>
    <chartFormat chart="2" format="22" series="1">
      <pivotArea type="data" outline="0" fieldPosition="0">
        <references count="2">
          <reference field="4294967294" count="1" selected="0">
            <x v="0"/>
          </reference>
          <reference field="4" count="1" selected="0">
            <x v="22"/>
          </reference>
        </references>
      </pivotArea>
    </chartFormat>
    <chartFormat chart="2" format="23" series="1">
      <pivotArea type="data" outline="0" fieldPosition="0">
        <references count="2">
          <reference field="4294967294" count="1" selected="0">
            <x v="0"/>
          </reference>
          <reference field="4" count="1" selected="0">
            <x v="23"/>
          </reference>
        </references>
      </pivotArea>
    </chartFormat>
    <chartFormat chart="2" format="24" series="1">
      <pivotArea type="data" outline="0" fieldPosition="0">
        <references count="2">
          <reference field="4294967294" count="1" selected="0">
            <x v="0"/>
          </reference>
          <reference field="4" count="1" selected="0">
            <x v="24"/>
          </reference>
        </references>
      </pivotArea>
    </chartFormat>
    <chartFormat chart="2" format="25" series="1">
      <pivotArea type="data" outline="0" fieldPosition="0">
        <references count="2">
          <reference field="4294967294" count="1" selected="0">
            <x v="0"/>
          </reference>
          <reference field="4" count="1" selected="0">
            <x v="25"/>
          </reference>
        </references>
      </pivotArea>
    </chartFormat>
    <chartFormat chart="2" format="26" series="1">
      <pivotArea type="data" outline="0" fieldPosition="0">
        <references count="2">
          <reference field="4294967294" count="1" selected="0">
            <x v="0"/>
          </reference>
          <reference field="4" count="1" selected="0">
            <x v="26"/>
          </reference>
        </references>
      </pivotArea>
    </chartFormat>
    <chartFormat chart="2" format="27" series="1">
      <pivotArea type="data" outline="0" fieldPosition="0">
        <references count="2">
          <reference field="4294967294" count="1" selected="0">
            <x v="0"/>
          </reference>
          <reference field="4" count="1" selected="0">
            <x v="27"/>
          </reference>
        </references>
      </pivotArea>
    </chartFormat>
    <chartFormat chart="2" format="28" series="1">
      <pivotArea type="data" outline="0" fieldPosition="0">
        <references count="2">
          <reference field="4294967294" count="1" selected="0">
            <x v="0"/>
          </reference>
          <reference field="4" count="1" selected="0">
            <x v="28"/>
          </reference>
        </references>
      </pivotArea>
    </chartFormat>
    <chartFormat chart="2" format="29" series="1">
      <pivotArea type="data" outline="0" fieldPosition="0">
        <references count="2">
          <reference field="4294967294" count="1" selected="0">
            <x v="0"/>
          </reference>
          <reference field="4" count="1" selected="0">
            <x v="29"/>
          </reference>
        </references>
      </pivotArea>
    </chartFormat>
    <chartFormat chart="2" format="30" series="1">
      <pivotArea type="data" outline="0" fieldPosition="0">
        <references count="2">
          <reference field="4294967294" count="1" selected="0">
            <x v="0"/>
          </reference>
          <reference field="4" count="1" selected="0">
            <x v="30"/>
          </reference>
        </references>
      </pivotArea>
    </chartFormat>
    <chartFormat chart="2" format="31" series="1">
      <pivotArea type="data" outline="0" fieldPosition="0">
        <references count="2">
          <reference field="4294967294" count="1" selected="0">
            <x v="0"/>
          </reference>
          <reference field="4" count="1" selected="0">
            <x v="31"/>
          </reference>
        </references>
      </pivotArea>
    </chartFormat>
    <chartFormat chart="2" format="32" series="1">
      <pivotArea type="data" outline="0" fieldPosition="0">
        <references count="2">
          <reference field="4294967294" count="1" selected="0">
            <x v="0"/>
          </reference>
          <reference field="4" count="1" selected="0">
            <x v="32"/>
          </reference>
        </references>
      </pivotArea>
    </chartFormat>
    <chartFormat chart="2" format="33" series="1">
      <pivotArea type="data" outline="0" fieldPosition="0">
        <references count="2">
          <reference field="4294967294" count="1" selected="0">
            <x v="0"/>
          </reference>
          <reference field="4" count="1" selected="0">
            <x v="33"/>
          </reference>
        </references>
      </pivotArea>
    </chartFormat>
    <chartFormat chart="2" format="34" series="1">
      <pivotArea type="data" outline="0" fieldPosition="0">
        <references count="2">
          <reference field="4294967294" count="1" selected="0">
            <x v="0"/>
          </reference>
          <reference field="4" count="1" selected="0">
            <x v="34"/>
          </reference>
        </references>
      </pivotArea>
    </chartFormat>
    <chartFormat chart="2" format="35" series="1">
      <pivotArea type="data" outline="0" fieldPosition="0">
        <references count="2">
          <reference field="4294967294" count="1" selected="0">
            <x v="0"/>
          </reference>
          <reference field="4" count="1" selected="0">
            <x v="35"/>
          </reference>
        </references>
      </pivotArea>
    </chartFormat>
    <chartFormat chart="2" format="36" series="1">
      <pivotArea type="data" outline="0" fieldPosition="0">
        <references count="2">
          <reference field="4294967294" count="1" selected="0">
            <x v="0"/>
          </reference>
          <reference field="4" count="1" selected="0">
            <x v="36"/>
          </reference>
        </references>
      </pivotArea>
    </chartFormat>
    <chartFormat chart="2" format="37" series="1">
      <pivotArea type="data" outline="0" fieldPosition="0">
        <references count="2">
          <reference field="4294967294" count="1" selected="0">
            <x v="0"/>
          </reference>
          <reference field="4" count="1" selected="0">
            <x v="37"/>
          </reference>
        </references>
      </pivotArea>
    </chartFormat>
    <chartFormat chart="2" format="38" series="1">
      <pivotArea type="data" outline="0" fieldPosition="0">
        <references count="2">
          <reference field="4294967294" count="1" selected="0">
            <x v="0"/>
          </reference>
          <reference field="4" count="1" selected="0">
            <x v="38"/>
          </reference>
        </references>
      </pivotArea>
    </chartFormat>
    <chartFormat chart="2" format="39" series="1">
      <pivotArea type="data" outline="0" fieldPosition="0">
        <references count="2">
          <reference field="4294967294" count="1" selected="0">
            <x v="0"/>
          </reference>
          <reference field="4" count="1" selected="0">
            <x v="39"/>
          </reference>
        </references>
      </pivotArea>
    </chartFormat>
    <chartFormat chart="2" format="40" series="1">
      <pivotArea type="data" outline="0" fieldPosition="0">
        <references count="2">
          <reference field="4294967294" count="1" selected="0">
            <x v="0"/>
          </reference>
          <reference field="4" count="1" selected="0">
            <x v="40"/>
          </reference>
        </references>
      </pivotArea>
    </chartFormat>
    <chartFormat chart="2" format="41" series="1">
      <pivotArea type="data" outline="0" fieldPosition="0">
        <references count="2">
          <reference field="4294967294" count="1" selected="0">
            <x v="0"/>
          </reference>
          <reference field="4" count="1" selected="0">
            <x v="41"/>
          </reference>
        </references>
      </pivotArea>
    </chartFormat>
    <chartFormat chart="2" format="42" series="1">
      <pivotArea type="data" outline="0" fieldPosition="0">
        <references count="2">
          <reference field="4294967294" count="1" selected="0">
            <x v="0"/>
          </reference>
          <reference field="4" count="1" selected="0">
            <x v="42"/>
          </reference>
        </references>
      </pivotArea>
    </chartFormat>
    <chartFormat chart="2" format="43" series="1">
      <pivotArea type="data" outline="0" fieldPosition="0">
        <references count="2">
          <reference field="4294967294" count="1" selected="0">
            <x v="0"/>
          </reference>
          <reference field="4" count="1" selected="0">
            <x v="43"/>
          </reference>
        </references>
      </pivotArea>
    </chartFormat>
    <chartFormat chart="2" format="44" series="1">
      <pivotArea type="data" outline="0" fieldPosition="0">
        <references count="2">
          <reference field="4294967294" count="1" selected="0">
            <x v="0"/>
          </reference>
          <reference field="4" count="1" selected="0">
            <x v="44"/>
          </reference>
        </references>
      </pivotArea>
    </chartFormat>
    <chartFormat chart="2" format="45" series="1">
      <pivotArea type="data" outline="0" fieldPosition="0">
        <references count="2">
          <reference field="4294967294" count="1" selected="0">
            <x v="0"/>
          </reference>
          <reference field="4" count="1" selected="0">
            <x v="45"/>
          </reference>
        </references>
      </pivotArea>
    </chartFormat>
    <chartFormat chart="2" format="46" series="1">
      <pivotArea type="data" outline="0" fieldPosition="0">
        <references count="2">
          <reference field="4294967294" count="1" selected="0">
            <x v="0"/>
          </reference>
          <reference field="4" count="1" selected="0">
            <x v="46"/>
          </reference>
        </references>
      </pivotArea>
    </chartFormat>
    <chartFormat chart="2" format="47" series="1">
      <pivotArea type="data" outline="0" fieldPosition="0">
        <references count="2">
          <reference field="4294967294" count="1" selected="0">
            <x v="0"/>
          </reference>
          <reference field="4" count="1" selected="0">
            <x v="47"/>
          </reference>
        </references>
      </pivotArea>
    </chartFormat>
    <chartFormat chart="2" format="48" series="1">
      <pivotArea type="data" outline="0" fieldPosition="0">
        <references count="2">
          <reference field="4294967294" count="1" selected="0">
            <x v="0"/>
          </reference>
          <reference field="4" count="1" selected="0">
            <x v="48"/>
          </reference>
        </references>
      </pivotArea>
    </chartFormat>
    <chartFormat chart="2" format="49" series="1">
      <pivotArea type="data" outline="0" fieldPosition="0">
        <references count="2">
          <reference field="4294967294" count="1" selected="0">
            <x v="0"/>
          </reference>
          <reference field="4" count="1" selected="0">
            <x v="49"/>
          </reference>
        </references>
      </pivotArea>
    </chartFormat>
    <chartFormat chart="2" format="50" series="1">
      <pivotArea type="data" outline="0" fieldPosition="0">
        <references count="2">
          <reference field="4294967294" count="1" selected="0">
            <x v="0"/>
          </reference>
          <reference field="4" count="1" selected="0">
            <x v="50"/>
          </reference>
        </references>
      </pivotArea>
    </chartFormat>
    <chartFormat chart="2" format="51" series="1">
      <pivotArea type="data" outline="0" fieldPosition="0">
        <references count="2">
          <reference field="4294967294" count="1" selected="0">
            <x v="0"/>
          </reference>
          <reference field="4" count="1" selected="0">
            <x v="51"/>
          </reference>
        </references>
      </pivotArea>
    </chartFormat>
    <chartFormat chart="2" format="52" series="1">
      <pivotArea type="data" outline="0" fieldPosition="0">
        <references count="2">
          <reference field="4294967294" count="1" selected="0">
            <x v="0"/>
          </reference>
          <reference field="4" count="1" selected="0">
            <x v="52"/>
          </reference>
        </references>
      </pivotArea>
    </chartFormat>
    <chartFormat chart="2" format="53" series="1">
      <pivotArea type="data" outline="0" fieldPosition="0">
        <references count="2">
          <reference field="4294967294" count="1" selected="0">
            <x v="0"/>
          </reference>
          <reference field="4" count="1" selected="0">
            <x v="53"/>
          </reference>
        </references>
      </pivotArea>
    </chartFormat>
    <chartFormat chart="2" format="54" series="1">
      <pivotArea type="data" outline="0" fieldPosition="0">
        <references count="2">
          <reference field="4294967294" count="1" selected="0">
            <x v="0"/>
          </reference>
          <reference field="4" count="1" selected="0">
            <x v="54"/>
          </reference>
        </references>
      </pivotArea>
    </chartFormat>
    <chartFormat chart="2" format="55" series="1">
      <pivotArea type="data" outline="0" fieldPosition="0">
        <references count="2">
          <reference field="4294967294" count="1" selected="0">
            <x v="0"/>
          </reference>
          <reference field="4" count="1" selected="0">
            <x v="55"/>
          </reference>
        </references>
      </pivotArea>
    </chartFormat>
    <chartFormat chart="4" format="112" series="1">
      <pivotArea type="data" outline="0" fieldPosition="0">
        <references count="2">
          <reference field="4294967294" count="1" selected="0">
            <x v="0"/>
          </reference>
          <reference field="4" count="1" selected="0">
            <x v="0"/>
          </reference>
        </references>
      </pivotArea>
    </chartFormat>
    <chartFormat chart="4" format="113" series="1">
      <pivotArea type="data" outline="0" fieldPosition="0">
        <references count="2">
          <reference field="4294967294" count="1" selected="0">
            <x v="0"/>
          </reference>
          <reference field="4" count="1" selected="0">
            <x v="1"/>
          </reference>
        </references>
      </pivotArea>
    </chartFormat>
    <chartFormat chart="4" format="114" series="1">
      <pivotArea type="data" outline="0" fieldPosition="0">
        <references count="2">
          <reference field="4294967294" count="1" selected="0">
            <x v="0"/>
          </reference>
          <reference field="4" count="1" selected="0">
            <x v="2"/>
          </reference>
        </references>
      </pivotArea>
    </chartFormat>
    <chartFormat chart="4" format="115" series="1">
      <pivotArea type="data" outline="0" fieldPosition="0">
        <references count="2">
          <reference field="4294967294" count="1" selected="0">
            <x v="0"/>
          </reference>
          <reference field="4" count="1" selected="0">
            <x v="3"/>
          </reference>
        </references>
      </pivotArea>
    </chartFormat>
    <chartFormat chart="4" format="116" series="1">
      <pivotArea type="data" outline="0" fieldPosition="0">
        <references count="2">
          <reference field="4294967294" count="1" selected="0">
            <x v="0"/>
          </reference>
          <reference field="4" count="1" selected="0">
            <x v="4"/>
          </reference>
        </references>
      </pivotArea>
    </chartFormat>
    <chartFormat chart="4" format="117" series="1">
      <pivotArea type="data" outline="0" fieldPosition="0">
        <references count="2">
          <reference field="4294967294" count="1" selected="0">
            <x v="0"/>
          </reference>
          <reference field="4" count="1" selected="0">
            <x v="5"/>
          </reference>
        </references>
      </pivotArea>
    </chartFormat>
    <chartFormat chart="4" format="118" series="1">
      <pivotArea type="data" outline="0" fieldPosition="0">
        <references count="2">
          <reference field="4294967294" count="1" selected="0">
            <x v="0"/>
          </reference>
          <reference field="4" count="1" selected="0">
            <x v="6"/>
          </reference>
        </references>
      </pivotArea>
    </chartFormat>
    <chartFormat chart="4" format="119" series="1">
      <pivotArea type="data" outline="0" fieldPosition="0">
        <references count="2">
          <reference field="4294967294" count="1" selected="0">
            <x v="0"/>
          </reference>
          <reference field="4" count="1" selected="0">
            <x v="7"/>
          </reference>
        </references>
      </pivotArea>
    </chartFormat>
    <chartFormat chart="4" format="120" series="1">
      <pivotArea type="data" outline="0" fieldPosition="0">
        <references count="2">
          <reference field="4294967294" count="1" selected="0">
            <x v="0"/>
          </reference>
          <reference field="4" count="1" selected="0">
            <x v="8"/>
          </reference>
        </references>
      </pivotArea>
    </chartFormat>
    <chartFormat chart="4" format="121" series="1">
      <pivotArea type="data" outline="0" fieldPosition="0">
        <references count="2">
          <reference field="4294967294" count="1" selected="0">
            <x v="0"/>
          </reference>
          <reference field="4" count="1" selected="0">
            <x v="9"/>
          </reference>
        </references>
      </pivotArea>
    </chartFormat>
    <chartFormat chart="4" format="122" series="1">
      <pivotArea type="data" outline="0" fieldPosition="0">
        <references count="2">
          <reference field="4294967294" count="1" selected="0">
            <x v="0"/>
          </reference>
          <reference field="4" count="1" selected="0">
            <x v="10"/>
          </reference>
        </references>
      </pivotArea>
    </chartFormat>
    <chartFormat chart="4" format="123" series="1">
      <pivotArea type="data" outline="0" fieldPosition="0">
        <references count="2">
          <reference field="4294967294" count="1" selected="0">
            <x v="0"/>
          </reference>
          <reference field="4" count="1" selected="0">
            <x v="11"/>
          </reference>
        </references>
      </pivotArea>
    </chartFormat>
    <chartFormat chart="4" format="124" series="1">
      <pivotArea type="data" outline="0" fieldPosition="0">
        <references count="2">
          <reference field="4294967294" count="1" selected="0">
            <x v="0"/>
          </reference>
          <reference field="4" count="1" selected="0">
            <x v="12"/>
          </reference>
        </references>
      </pivotArea>
    </chartFormat>
    <chartFormat chart="4" format="125" series="1">
      <pivotArea type="data" outline="0" fieldPosition="0">
        <references count="2">
          <reference field="4294967294" count="1" selected="0">
            <x v="0"/>
          </reference>
          <reference field="4" count="1" selected="0">
            <x v="13"/>
          </reference>
        </references>
      </pivotArea>
    </chartFormat>
    <chartFormat chart="4" format="126" series="1">
      <pivotArea type="data" outline="0" fieldPosition="0">
        <references count="2">
          <reference field="4294967294" count="1" selected="0">
            <x v="0"/>
          </reference>
          <reference field="4" count="1" selected="0">
            <x v="14"/>
          </reference>
        </references>
      </pivotArea>
    </chartFormat>
    <chartFormat chart="4" format="127" series="1">
      <pivotArea type="data" outline="0" fieldPosition="0">
        <references count="2">
          <reference field="4294967294" count="1" selected="0">
            <x v="0"/>
          </reference>
          <reference field="4" count="1" selected="0">
            <x v="15"/>
          </reference>
        </references>
      </pivotArea>
    </chartFormat>
    <chartFormat chart="4" format="128" series="1">
      <pivotArea type="data" outline="0" fieldPosition="0">
        <references count="2">
          <reference field="4294967294" count="1" selected="0">
            <x v="0"/>
          </reference>
          <reference field="4" count="1" selected="0">
            <x v="16"/>
          </reference>
        </references>
      </pivotArea>
    </chartFormat>
    <chartFormat chart="4" format="129" series="1">
      <pivotArea type="data" outline="0" fieldPosition="0">
        <references count="2">
          <reference field="4294967294" count="1" selected="0">
            <x v="0"/>
          </reference>
          <reference field="4" count="1" selected="0">
            <x v="17"/>
          </reference>
        </references>
      </pivotArea>
    </chartFormat>
    <chartFormat chart="4" format="130" series="1">
      <pivotArea type="data" outline="0" fieldPosition="0">
        <references count="2">
          <reference field="4294967294" count="1" selected="0">
            <x v="0"/>
          </reference>
          <reference field="4" count="1" selected="0">
            <x v="18"/>
          </reference>
        </references>
      </pivotArea>
    </chartFormat>
    <chartFormat chart="4" format="131" series="1">
      <pivotArea type="data" outline="0" fieldPosition="0">
        <references count="2">
          <reference field="4294967294" count="1" selected="0">
            <x v="0"/>
          </reference>
          <reference field="4" count="1" selected="0">
            <x v="19"/>
          </reference>
        </references>
      </pivotArea>
    </chartFormat>
    <chartFormat chart="4" format="132" series="1">
      <pivotArea type="data" outline="0" fieldPosition="0">
        <references count="2">
          <reference field="4294967294" count="1" selected="0">
            <x v="0"/>
          </reference>
          <reference field="4" count="1" selected="0">
            <x v="20"/>
          </reference>
        </references>
      </pivotArea>
    </chartFormat>
    <chartFormat chart="4" format="133" series="1">
      <pivotArea type="data" outline="0" fieldPosition="0">
        <references count="2">
          <reference field="4294967294" count="1" selected="0">
            <x v="0"/>
          </reference>
          <reference field="4" count="1" selected="0">
            <x v="21"/>
          </reference>
        </references>
      </pivotArea>
    </chartFormat>
    <chartFormat chart="4" format="134" series="1">
      <pivotArea type="data" outline="0" fieldPosition="0">
        <references count="2">
          <reference field="4294967294" count="1" selected="0">
            <x v="0"/>
          </reference>
          <reference field="4" count="1" selected="0">
            <x v="22"/>
          </reference>
        </references>
      </pivotArea>
    </chartFormat>
    <chartFormat chart="4" format="135" series="1">
      <pivotArea type="data" outline="0" fieldPosition="0">
        <references count="2">
          <reference field="4294967294" count="1" selected="0">
            <x v="0"/>
          </reference>
          <reference field="4" count="1" selected="0">
            <x v="23"/>
          </reference>
        </references>
      </pivotArea>
    </chartFormat>
    <chartFormat chart="4" format="136" series="1">
      <pivotArea type="data" outline="0" fieldPosition="0">
        <references count="2">
          <reference field="4294967294" count="1" selected="0">
            <x v="0"/>
          </reference>
          <reference field="4" count="1" selected="0">
            <x v="24"/>
          </reference>
        </references>
      </pivotArea>
    </chartFormat>
    <chartFormat chart="4" format="137" series="1">
      <pivotArea type="data" outline="0" fieldPosition="0">
        <references count="2">
          <reference field="4294967294" count="1" selected="0">
            <x v="0"/>
          </reference>
          <reference field="4" count="1" selected="0">
            <x v="25"/>
          </reference>
        </references>
      </pivotArea>
    </chartFormat>
    <chartFormat chart="4" format="138" series="1">
      <pivotArea type="data" outline="0" fieldPosition="0">
        <references count="2">
          <reference field="4294967294" count="1" selected="0">
            <x v="0"/>
          </reference>
          <reference field="4" count="1" selected="0">
            <x v="26"/>
          </reference>
        </references>
      </pivotArea>
    </chartFormat>
    <chartFormat chart="4" format="139" series="1">
      <pivotArea type="data" outline="0" fieldPosition="0">
        <references count="2">
          <reference field="4294967294" count="1" selected="0">
            <x v="0"/>
          </reference>
          <reference field="4" count="1" selected="0">
            <x v="27"/>
          </reference>
        </references>
      </pivotArea>
    </chartFormat>
    <chartFormat chart="4" format="140" series="1">
      <pivotArea type="data" outline="0" fieldPosition="0">
        <references count="2">
          <reference field="4294967294" count="1" selected="0">
            <x v="0"/>
          </reference>
          <reference field="4" count="1" selected="0">
            <x v="28"/>
          </reference>
        </references>
      </pivotArea>
    </chartFormat>
    <chartFormat chart="4" format="141" series="1">
      <pivotArea type="data" outline="0" fieldPosition="0">
        <references count="2">
          <reference field="4294967294" count="1" selected="0">
            <x v="0"/>
          </reference>
          <reference field="4" count="1" selected="0">
            <x v="29"/>
          </reference>
        </references>
      </pivotArea>
    </chartFormat>
    <chartFormat chart="4" format="142" series="1">
      <pivotArea type="data" outline="0" fieldPosition="0">
        <references count="2">
          <reference field="4294967294" count="1" selected="0">
            <x v="0"/>
          </reference>
          <reference field="4" count="1" selected="0">
            <x v="30"/>
          </reference>
        </references>
      </pivotArea>
    </chartFormat>
    <chartFormat chart="4" format="143" series="1">
      <pivotArea type="data" outline="0" fieldPosition="0">
        <references count="2">
          <reference field="4294967294" count="1" selected="0">
            <x v="0"/>
          </reference>
          <reference field="4" count="1" selected="0">
            <x v="31"/>
          </reference>
        </references>
      </pivotArea>
    </chartFormat>
    <chartFormat chart="4" format="144" series="1">
      <pivotArea type="data" outline="0" fieldPosition="0">
        <references count="2">
          <reference field="4294967294" count="1" selected="0">
            <x v="0"/>
          </reference>
          <reference field="4" count="1" selected="0">
            <x v="32"/>
          </reference>
        </references>
      </pivotArea>
    </chartFormat>
    <chartFormat chart="4" format="145" series="1">
      <pivotArea type="data" outline="0" fieldPosition="0">
        <references count="2">
          <reference field="4294967294" count="1" selected="0">
            <x v="0"/>
          </reference>
          <reference field="4" count="1" selected="0">
            <x v="33"/>
          </reference>
        </references>
      </pivotArea>
    </chartFormat>
    <chartFormat chart="4" format="146" series="1">
      <pivotArea type="data" outline="0" fieldPosition="0">
        <references count="2">
          <reference field="4294967294" count="1" selected="0">
            <x v="0"/>
          </reference>
          <reference field="4" count="1" selected="0">
            <x v="34"/>
          </reference>
        </references>
      </pivotArea>
    </chartFormat>
    <chartFormat chart="4" format="147" series="1">
      <pivotArea type="data" outline="0" fieldPosition="0">
        <references count="2">
          <reference field="4294967294" count="1" selected="0">
            <x v="0"/>
          </reference>
          <reference field="4" count="1" selected="0">
            <x v="35"/>
          </reference>
        </references>
      </pivotArea>
    </chartFormat>
    <chartFormat chart="4" format="148" series="1">
      <pivotArea type="data" outline="0" fieldPosition="0">
        <references count="2">
          <reference field="4294967294" count="1" selected="0">
            <x v="0"/>
          </reference>
          <reference field="4" count="1" selected="0">
            <x v="36"/>
          </reference>
        </references>
      </pivotArea>
    </chartFormat>
    <chartFormat chart="4" format="149" series="1">
      <pivotArea type="data" outline="0" fieldPosition="0">
        <references count="2">
          <reference field="4294967294" count="1" selected="0">
            <x v="0"/>
          </reference>
          <reference field="4" count="1" selected="0">
            <x v="37"/>
          </reference>
        </references>
      </pivotArea>
    </chartFormat>
    <chartFormat chart="4" format="150" series="1">
      <pivotArea type="data" outline="0" fieldPosition="0">
        <references count="2">
          <reference field="4294967294" count="1" selected="0">
            <x v="0"/>
          </reference>
          <reference field="4" count="1" selected="0">
            <x v="38"/>
          </reference>
        </references>
      </pivotArea>
    </chartFormat>
    <chartFormat chart="4" format="151" series="1">
      <pivotArea type="data" outline="0" fieldPosition="0">
        <references count="2">
          <reference field="4294967294" count="1" selected="0">
            <x v="0"/>
          </reference>
          <reference field="4" count="1" selected="0">
            <x v="39"/>
          </reference>
        </references>
      </pivotArea>
    </chartFormat>
    <chartFormat chart="4" format="152" series="1">
      <pivotArea type="data" outline="0" fieldPosition="0">
        <references count="2">
          <reference field="4294967294" count="1" selected="0">
            <x v="0"/>
          </reference>
          <reference field="4" count="1" selected="0">
            <x v="40"/>
          </reference>
        </references>
      </pivotArea>
    </chartFormat>
    <chartFormat chart="4" format="153" series="1">
      <pivotArea type="data" outline="0" fieldPosition="0">
        <references count="2">
          <reference field="4294967294" count="1" selected="0">
            <x v="0"/>
          </reference>
          <reference field="4" count="1" selected="0">
            <x v="41"/>
          </reference>
        </references>
      </pivotArea>
    </chartFormat>
    <chartFormat chart="4" format="154" series="1">
      <pivotArea type="data" outline="0" fieldPosition="0">
        <references count="2">
          <reference field="4294967294" count="1" selected="0">
            <x v="0"/>
          </reference>
          <reference field="4" count="1" selected="0">
            <x v="42"/>
          </reference>
        </references>
      </pivotArea>
    </chartFormat>
    <chartFormat chart="4" format="155" series="1">
      <pivotArea type="data" outline="0" fieldPosition="0">
        <references count="2">
          <reference field="4294967294" count="1" selected="0">
            <x v="0"/>
          </reference>
          <reference field="4" count="1" selected="0">
            <x v="43"/>
          </reference>
        </references>
      </pivotArea>
    </chartFormat>
    <chartFormat chart="4" format="156" series="1">
      <pivotArea type="data" outline="0" fieldPosition="0">
        <references count="2">
          <reference field="4294967294" count="1" selected="0">
            <x v="0"/>
          </reference>
          <reference field="4" count="1" selected="0">
            <x v="44"/>
          </reference>
        </references>
      </pivotArea>
    </chartFormat>
    <chartFormat chart="4" format="157" series="1">
      <pivotArea type="data" outline="0" fieldPosition="0">
        <references count="2">
          <reference field="4294967294" count="1" selected="0">
            <x v="0"/>
          </reference>
          <reference field="4" count="1" selected="0">
            <x v="45"/>
          </reference>
        </references>
      </pivotArea>
    </chartFormat>
    <chartFormat chart="4" format="158" series="1">
      <pivotArea type="data" outline="0" fieldPosition="0">
        <references count="2">
          <reference field="4294967294" count="1" selected="0">
            <x v="0"/>
          </reference>
          <reference field="4" count="1" selected="0">
            <x v="46"/>
          </reference>
        </references>
      </pivotArea>
    </chartFormat>
    <chartFormat chart="4" format="159" series="1">
      <pivotArea type="data" outline="0" fieldPosition="0">
        <references count="2">
          <reference field="4294967294" count="1" selected="0">
            <x v="0"/>
          </reference>
          <reference field="4" count="1" selected="0">
            <x v="47"/>
          </reference>
        </references>
      </pivotArea>
    </chartFormat>
    <chartFormat chart="4" format="160" series="1">
      <pivotArea type="data" outline="0" fieldPosition="0">
        <references count="2">
          <reference field="4294967294" count="1" selected="0">
            <x v="0"/>
          </reference>
          <reference field="4" count="1" selected="0">
            <x v="48"/>
          </reference>
        </references>
      </pivotArea>
    </chartFormat>
    <chartFormat chart="4" format="161" series="1">
      <pivotArea type="data" outline="0" fieldPosition="0">
        <references count="2">
          <reference field="4294967294" count="1" selected="0">
            <x v="0"/>
          </reference>
          <reference field="4" count="1" selected="0">
            <x v="49"/>
          </reference>
        </references>
      </pivotArea>
    </chartFormat>
    <chartFormat chart="4" format="162" series="1">
      <pivotArea type="data" outline="0" fieldPosition="0">
        <references count="2">
          <reference field="4294967294" count="1" selected="0">
            <x v="0"/>
          </reference>
          <reference field="4" count="1" selected="0">
            <x v="50"/>
          </reference>
        </references>
      </pivotArea>
    </chartFormat>
    <chartFormat chart="4" format="163" series="1">
      <pivotArea type="data" outline="0" fieldPosition="0">
        <references count="2">
          <reference field="4294967294" count="1" selected="0">
            <x v="0"/>
          </reference>
          <reference field="4" count="1" selected="0">
            <x v="51"/>
          </reference>
        </references>
      </pivotArea>
    </chartFormat>
    <chartFormat chart="4" format="164" series="1">
      <pivotArea type="data" outline="0" fieldPosition="0">
        <references count="2">
          <reference field="4294967294" count="1" selected="0">
            <x v="0"/>
          </reference>
          <reference field="4" count="1" selected="0">
            <x v="52"/>
          </reference>
        </references>
      </pivotArea>
    </chartFormat>
    <chartFormat chart="4" format="165" series="1">
      <pivotArea type="data" outline="0" fieldPosition="0">
        <references count="2">
          <reference field="4294967294" count="1" selected="0">
            <x v="0"/>
          </reference>
          <reference field="4" count="1" selected="0">
            <x v="53"/>
          </reference>
        </references>
      </pivotArea>
    </chartFormat>
    <chartFormat chart="4" format="166" series="1">
      <pivotArea type="data" outline="0" fieldPosition="0">
        <references count="2">
          <reference field="4294967294" count="1" selected="0">
            <x v="0"/>
          </reference>
          <reference field="4" count="1" selected="0">
            <x v="54"/>
          </reference>
        </references>
      </pivotArea>
    </chartFormat>
    <chartFormat chart="4" format="167" series="1">
      <pivotArea type="data" outline="0" fieldPosition="0">
        <references count="2">
          <reference field="4294967294" count="1" selected="0">
            <x v="0"/>
          </reference>
          <reference field="4" count="1" selected="0">
            <x v="5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46961A-6C12-4094-8157-F4A4B25BD11E}" name="PivotTable1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R3:S29" firstHeaderRow="1" firstDataRow="1" firstDataCol="1"/>
  <pivotFields count="11">
    <pivotField showAll="0"/>
    <pivotField showAll="0"/>
    <pivotField dataField="1" showAll="0">
      <items count="5">
        <item x="0"/>
        <item x="1"/>
        <item x="2"/>
        <item x="3"/>
        <item t="default"/>
      </items>
    </pivotField>
    <pivotField showAll="0">
      <items count="10">
        <item x="5"/>
        <item x="8"/>
        <item x="1"/>
        <item x="4"/>
        <item x="7"/>
        <item x="6"/>
        <item x="0"/>
        <item x="3"/>
        <item x="2"/>
        <item t="default"/>
      </items>
    </pivotField>
    <pivotField showAll="0">
      <items count="57">
        <item x="16"/>
        <item x="8"/>
        <item x="49"/>
        <item x="7"/>
        <item x="34"/>
        <item x="40"/>
        <item x="36"/>
        <item x="31"/>
        <item x="11"/>
        <item x="35"/>
        <item x="44"/>
        <item x="0"/>
        <item x="2"/>
        <item x="19"/>
        <item x="29"/>
        <item x="26"/>
        <item x="55"/>
        <item x="5"/>
        <item x="52"/>
        <item x="4"/>
        <item x="10"/>
        <item x="27"/>
        <item x="46"/>
        <item x="23"/>
        <item x="54"/>
        <item x="24"/>
        <item x="37"/>
        <item x="28"/>
        <item x="20"/>
        <item x="51"/>
        <item x="9"/>
        <item x="43"/>
        <item x="41"/>
        <item x="1"/>
        <item x="42"/>
        <item x="15"/>
        <item x="30"/>
        <item x="6"/>
        <item x="50"/>
        <item x="32"/>
        <item x="12"/>
        <item x="17"/>
        <item x="3"/>
        <item x="25"/>
        <item x="13"/>
        <item x="48"/>
        <item x="21"/>
        <item x="22"/>
        <item x="33"/>
        <item x="14"/>
        <item x="18"/>
        <item x="47"/>
        <item x="53"/>
        <item x="39"/>
        <item x="45"/>
        <item x="38"/>
        <item t="default"/>
      </items>
    </pivotField>
    <pivotField numFmtId="14" showAll="0">
      <items count="15">
        <item x="0"/>
        <item x="1"/>
        <item x="2"/>
        <item x="3"/>
        <item x="4"/>
        <item x="5"/>
        <item x="6"/>
        <item x="7"/>
        <item x="8"/>
        <item x="9"/>
        <item x="10"/>
        <item x="11"/>
        <item x="12"/>
        <item x="13"/>
        <item t="default"/>
      </items>
    </pivotField>
    <pivotField showAll="0">
      <items count="199">
        <item x="128"/>
        <item x="129"/>
        <item x="130"/>
        <item x="131"/>
        <item x="72"/>
        <item x="132"/>
        <item x="133"/>
        <item x="73"/>
        <item x="134"/>
        <item x="135"/>
        <item x="0"/>
        <item x="74"/>
        <item x="75"/>
        <item x="136"/>
        <item x="76"/>
        <item x="77"/>
        <item x="137"/>
        <item x="138"/>
        <item x="139"/>
        <item x="78"/>
        <item x="140"/>
        <item x="1"/>
        <item x="2"/>
        <item x="3"/>
        <item x="4"/>
        <item x="141"/>
        <item x="5"/>
        <item x="142"/>
        <item x="6"/>
        <item x="7"/>
        <item x="8"/>
        <item x="143"/>
        <item x="9"/>
        <item x="144"/>
        <item x="79"/>
        <item x="10"/>
        <item x="145"/>
        <item x="80"/>
        <item x="146"/>
        <item x="147"/>
        <item x="11"/>
        <item x="12"/>
        <item x="81"/>
        <item x="13"/>
        <item x="82"/>
        <item x="83"/>
        <item x="148"/>
        <item x="149"/>
        <item x="150"/>
        <item x="84"/>
        <item x="151"/>
        <item x="152"/>
        <item x="153"/>
        <item x="154"/>
        <item x="155"/>
        <item x="156"/>
        <item x="14"/>
        <item x="15"/>
        <item x="85"/>
        <item x="86"/>
        <item x="87"/>
        <item x="157"/>
        <item x="88"/>
        <item x="16"/>
        <item x="89"/>
        <item x="158"/>
        <item x="159"/>
        <item x="17"/>
        <item x="160"/>
        <item x="90"/>
        <item x="91"/>
        <item x="92"/>
        <item x="93"/>
        <item x="94"/>
        <item x="18"/>
        <item x="19"/>
        <item x="161"/>
        <item x="95"/>
        <item x="20"/>
        <item x="21"/>
        <item x="22"/>
        <item x="96"/>
        <item x="97"/>
        <item x="162"/>
        <item x="23"/>
        <item x="163"/>
        <item x="164"/>
        <item x="24"/>
        <item x="25"/>
        <item x="165"/>
        <item x="26"/>
        <item x="98"/>
        <item x="166"/>
        <item x="99"/>
        <item x="100"/>
        <item x="167"/>
        <item x="27"/>
        <item x="168"/>
        <item x="28"/>
        <item x="29"/>
        <item x="169"/>
        <item x="101"/>
        <item x="102"/>
        <item x="170"/>
        <item x="171"/>
        <item x="172"/>
        <item x="30"/>
        <item x="103"/>
        <item x="173"/>
        <item x="31"/>
        <item x="104"/>
        <item x="32"/>
        <item x="105"/>
        <item x="33"/>
        <item x="174"/>
        <item x="34"/>
        <item x="35"/>
        <item x="36"/>
        <item x="175"/>
        <item x="37"/>
        <item x="106"/>
        <item x="176"/>
        <item x="38"/>
        <item x="39"/>
        <item x="177"/>
        <item x="178"/>
        <item x="107"/>
        <item x="179"/>
        <item x="40"/>
        <item x="108"/>
        <item x="41"/>
        <item x="109"/>
        <item x="110"/>
        <item x="180"/>
        <item x="42"/>
        <item x="181"/>
        <item x="43"/>
        <item x="182"/>
        <item x="44"/>
        <item x="183"/>
        <item x="111"/>
        <item x="112"/>
        <item x="45"/>
        <item x="184"/>
        <item x="185"/>
        <item x="113"/>
        <item x="46"/>
        <item x="114"/>
        <item x="186"/>
        <item x="47"/>
        <item x="187"/>
        <item x="48"/>
        <item x="49"/>
        <item x="188"/>
        <item x="50"/>
        <item x="189"/>
        <item x="190"/>
        <item x="191"/>
        <item x="51"/>
        <item x="52"/>
        <item x="53"/>
        <item x="54"/>
        <item x="115"/>
        <item x="55"/>
        <item x="116"/>
        <item x="192"/>
        <item x="56"/>
        <item x="57"/>
        <item x="58"/>
        <item x="193"/>
        <item x="194"/>
        <item x="59"/>
        <item x="117"/>
        <item x="60"/>
        <item x="195"/>
        <item x="118"/>
        <item x="119"/>
        <item x="120"/>
        <item x="121"/>
        <item x="61"/>
        <item x="62"/>
        <item x="196"/>
        <item x="122"/>
        <item x="123"/>
        <item x="124"/>
        <item x="125"/>
        <item x="63"/>
        <item x="64"/>
        <item x="65"/>
        <item x="126"/>
        <item x="127"/>
        <item x="197"/>
        <item x="66"/>
        <item x="67"/>
        <item x="68"/>
        <item x="69"/>
        <item x="70"/>
        <item x="71"/>
        <item t="default"/>
      </items>
    </pivotField>
    <pivotField showAll="0">
      <items count="4">
        <item x="2"/>
        <item x="1"/>
        <item x="0"/>
        <item t="default"/>
      </items>
    </pivotField>
    <pivotField showAll="0">
      <items count="26">
        <item x="24"/>
        <item x="0"/>
        <item x="21"/>
        <item x="22"/>
        <item x="1"/>
        <item x="2"/>
        <item x="3"/>
        <item x="4"/>
        <item x="23"/>
        <item x="5"/>
        <item x="6"/>
        <item x="7"/>
        <item x="8"/>
        <item x="9"/>
        <item x="10"/>
        <item x="11"/>
        <item x="12"/>
        <item x="13"/>
        <item x="14"/>
        <item x="15"/>
        <item x="16"/>
        <item x="17"/>
        <item x="18"/>
        <item x="19"/>
        <item x="20"/>
        <item t="default"/>
      </items>
    </pivotField>
    <pivotField showAll="0">
      <items count="7">
        <item sd="0" x="0"/>
        <item sd="0" x="1"/>
        <item sd="0" x="2"/>
        <item sd="0" x="3"/>
        <item sd="0" x="4"/>
        <item sd="0" x="5"/>
        <item t="default"/>
      </items>
    </pivotField>
    <pivotField axis="axisRow" showAll="0">
      <items count="2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t="default"/>
      </items>
    </pivotField>
  </pivotFields>
  <rowFields count="1">
    <field x="10"/>
  </rowFields>
  <rowItems count="26">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Sum of Catch Taken"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9487739-4828-44E9-8A65-70BE59587F10}"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3" firstHeaderRow="1" firstDataRow="1" firstDataCol="1"/>
  <pivotFields count="11">
    <pivotField showAll="0"/>
    <pivotField showAll="0"/>
    <pivotField showAll="0"/>
    <pivotField axis="axisRow" showAll="0">
      <items count="10">
        <item x="5"/>
        <item x="8"/>
        <item x="1"/>
        <item x="4"/>
        <item x="7"/>
        <item x="6"/>
        <item x="0"/>
        <item x="3"/>
        <item x="2"/>
        <item t="default"/>
      </items>
    </pivotField>
    <pivotField showAll="0">
      <items count="57">
        <item x="16"/>
        <item x="8"/>
        <item x="49"/>
        <item x="7"/>
        <item x="34"/>
        <item x="40"/>
        <item x="36"/>
        <item x="31"/>
        <item x="11"/>
        <item x="35"/>
        <item x="44"/>
        <item x="0"/>
        <item x="2"/>
        <item x="19"/>
        <item x="29"/>
        <item x="26"/>
        <item x="55"/>
        <item x="5"/>
        <item x="52"/>
        <item x="4"/>
        <item x="10"/>
        <item x="27"/>
        <item x="46"/>
        <item x="23"/>
        <item x="54"/>
        <item x="24"/>
        <item x="37"/>
        <item x="28"/>
        <item x="20"/>
        <item x="51"/>
        <item x="9"/>
        <item x="43"/>
        <item x="41"/>
        <item x="1"/>
        <item x="42"/>
        <item x="15"/>
        <item x="30"/>
        <item x="6"/>
        <item x="50"/>
        <item x="32"/>
        <item x="12"/>
        <item x="17"/>
        <item x="3"/>
        <item x="25"/>
        <item x="13"/>
        <item x="48"/>
        <item x="21"/>
        <item x="22"/>
        <item x="33"/>
        <item x="14"/>
        <item x="18"/>
        <item x="47"/>
        <item x="53"/>
        <item x="39"/>
        <item x="45"/>
        <item x="38"/>
        <item t="default"/>
      </items>
    </pivotField>
    <pivotField numFmtId="14" showAll="0">
      <items count="15">
        <item x="0"/>
        <item x="1"/>
        <item x="2"/>
        <item x="3"/>
        <item x="4"/>
        <item x="5"/>
        <item x="6"/>
        <item x="7"/>
        <item x="8"/>
        <item x="9"/>
        <item x="10"/>
        <item x="11"/>
        <item x="12"/>
        <item x="13"/>
        <item t="default"/>
      </items>
    </pivotField>
    <pivotField showAll="0">
      <items count="199">
        <item x="128"/>
        <item x="129"/>
        <item x="130"/>
        <item x="131"/>
        <item x="72"/>
        <item x="132"/>
        <item x="133"/>
        <item x="73"/>
        <item x="134"/>
        <item x="135"/>
        <item x="0"/>
        <item x="74"/>
        <item x="75"/>
        <item x="136"/>
        <item x="76"/>
        <item x="77"/>
        <item x="137"/>
        <item x="138"/>
        <item x="139"/>
        <item x="78"/>
        <item x="140"/>
        <item x="1"/>
        <item x="2"/>
        <item x="3"/>
        <item x="4"/>
        <item x="141"/>
        <item x="5"/>
        <item x="142"/>
        <item x="6"/>
        <item x="7"/>
        <item x="8"/>
        <item x="143"/>
        <item x="9"/>
        <item x="144"/>
        <item x="79"/>
        <item x="10"/>
        <item x="145"/>
        <item x="80"/>
        <item x="146"/>
        <item x="147"/>
        <item x="11"/>
        <item x="12"/>
        <item x="81"/>
        <item x="13"/>
        <item x="82"/>
        <item x="83"/>
        <item x="148"/>
        <item x="149"/>
        <item x="150"/>
        <item x="84"/>
        <item x="151"/>
        <item x="152"/>
        <item x="153"/>
        <item x="154"/>
        <item x="155"/>
        <item x="156"/>
        <item x="14"/>
        <item x="15"/>
        <item x="85"/>
        <item x="86"/>
        <item x="87"/>
        <item x="157"/>
        <item x="88"/>
        <item x="16"/>
        <item x="89"/>
        <item x="158"/>
        <item x="159"/>
        <item x="17"/>
        <item x="160"/>
        <item x="90"/>
        <item x="91"/>
        <item x="92"/>
        <item x="93"/>
        <item x="94"/>
        <item x="18"/>
        <item x="19"/>
        <item x="161"/>
        <item x="95"/>
        <item x="20"/>
        <item x="21"/>
        <item x="22"/>
        <item x="96"/>
        <item x="97"/>
        <item x="162"/>
        <item x="23"/>
        <item x="163"/>
        <item x="164"/>
        <item x="24"/>
        <item x="25"/>
        <item x="165"/>
        <item x="26"/>
        <item x="98"/>
        <item x="166"/>
        <item x="99"/>
        <item x="100"/>
        <item x="167"/>
        <item x="27"/>
        <item x="168"/>
        <item x="28"/>
        <item x="29"/>
        <item x="169"/>
        <item x="101"/>
        <item x="102"/>
        <item x="170"/>
        <item x="171"/>
        <item x="172"/>
        <item x="30"/>
        <item x="103"/>
        <item x="173"/>
        <item x="31"/>
        <item x="104"/>
        <item x="32"/>
        <item x="105"/>
        <item x="33"/>
        <item x="174"/>
        <item x="34"/>
        <item x="35"/>
        <item x="36"/>
        <item x="175"/>
        <item x="37"/>
        <item x="106"/>
        <item x="176"/>
        <item x="38"/>
        <item x="39"/>
        <item x="177"/>
        <item x="178"/>
        <item x="107"/>
        <item x="179"/>
        <item x="40"/>
        <item x="108"/>
        <item x="41"/>
        <item x="109"/>
        <item x="110"/>
        <item x="180"/>
        <item x="42"/>
        <item x="181"/>
        <item x="43"/>
        <item x="182"/>
        <item x="44"/>
        <item x="183"/>
        <item x="111"/>
        <item x="112"/>
        <item x="45"/>
        <item x="184"/>
        <item x="185"/>
        <item x="113"/>
        <item x="46"/>
        <item x="114"/>
        <item x="186"/>
        <item x="47"/>
        <item x="187"/>
        <item x="48"/>
        <item x="49"/>
        <item x="188"/>
        <item x="50"/>
        <item x="189"/>
        <item x="190"/>
        <item x="191"/>
        <item x="51"/>
        <item x="52"/>
        <item x="53"/>
        <item x="54"/>
        <item x="115"/>
        <item x="55"/>
        <item x="116"/>
        <item x="192"/>
        <item x="56"/>
        <item x="57"/>
        <item x="58"/>
        <item x="193"/>
        <item x="194"/>
        <item x="59"/>
        <item x="117"/>
        <item x="60"/>
        <item x="195"/>
        <item x="118"/>
        <item x="119"/>
        <item x="120"/>
        <item x="121"/>
        <item x="61"/>
        <item x="62"/>
        <item x="196"/>
        <item x="122"/>
        <item x="123"/>
        <item x="124"/>
        <item x="125"/>
        <item x="63"/>
        <item x="64"/>
        <item x="65"/>
        <item x="126"/>
        <item x="127"/>
        <item x="197"/>
        <item x="66"/>
        <item x="67"/>
        <item x="68"/>
        <item x="69"/>
        <item x="70"/>
        <item x="71"/>
        <item t="default"/>
      </items>
    </pivotField>
    <pivotField dataField="1" showAll="0">
      <items count="4">
        <item x="2"/>
        <item x="1"/>
        <item x="0"/>
        <item t="default"/>
      </items>
    </pivotField>
    <pivotField showAll="0">
      <items count="26">
        <item x="24"/>
        <item x="0"/>
        <item x="21"/>
        <item x="22"/>
        <item x="1"/>
        <item x="2"/>
        <item x="3"/>
        <item x="4"/>
        <item x="23"/>
        <item x="5"/>
        <item x="6"/>
        <item x="7"/>
        <item x="8"/>
        <item x="9"/>
        <item x="10"/>
        <item x="11"/>
        <item x="12"/>
        <item x="13"/>
        <item x="14"/>
        <item x="15"/>
        <item x="16"/>
        <item x="17"/>
        <item x="18"/>
        <item x="19"/>
        <item x="20"/>
        <item t="default"/>
      </items>
    </pivotField>
    <pivotField showAll="0">
      <items count="7">
        <item x="0"/>
        <item x="1"/>
        <item x="2"/>
        <item x="3"/>
        <item x="4"/>
        <item x="5"/>
        <item t="default"/>
      </items>
    </pivotField>
    <pivotField showAll="0">
      <items count="28">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count="1">
    <field x="3"/>
  </rowFields>
  <rowItems count="10">
    <i>
      <x/>
    </i>
    <i>
      <x v="1"/>
    </i>
    <i>
      <x v="2"/>
    </i>
    <i>
      <x v="3"/>
    </i>
    <i>
      <x v="4"/>
    </i>
    <i>
      <x v="5"/>
    </i>
    <i>
      <x v="6"/>
    </i>
    <i>
      <x v="7"/>
    </i>
    <i>
      <x v="8"/>
    </i>
    <i t="grand">
      <x/>
    </i>
  </rowItems>
  <colItems count="1">
    <i/>
  </colItems>
  <dataFields count="1">
    <dataField name="Count of Result" fld="7"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93F2871-4D4B-4312-B162-EC5D36A380FB}" autoFormatId="16" applyNumberFormats="0" applyBorderFormats="0" applyFontFormats="0" applyPatternFormats="0" applyAlignmentFormats="0" applyWidthHeightFormats="0">
  <queryTableRefresh nextId="17" unboundColumnsRight="1">
    <queryTableFields count="9">
      <queryTableField id="1" name="Runs" tableColumnId="1"/>
      <queryTableField id="4" name="4s" tableColumnId="4"/>
      <queryTableField id="5" name="6s" tableColumnId="5"/>
      <queryTableField id="10" name="Opposition" tableColumnId="10"/>
      <queryTableField id="11" name="Ground" tableColumnId="11"/>
      <queryTableField id="12" name="Start DateAscending" tableColumnId="12"/>
      <queryTableField id="13" name="Match Number" tableColumnId="13"/>
      <queryTableField id="14" name="Result" tableColumnId="14"/>
      <queryTableField id="16" dataBound="0" tableColumnId="2"/>
    </queryTableFields>
    <queryTableDeletedFields count="6">
      <deletedField name="Mins"/>
      <deletedField name="BF"/>
      <deletedField name="Dismissal"/>
      <deletedField name="Inns"/>
      <deletedField name="Pos"/>
      <deletedField name="SR"/>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5A51271D-44E9-4A87-A448-7425A733785F}" autoFormatId="16" applyNumberFormats="0" applyBorderFormats="0" applyFontFormats="0" applyPatternFormats="0" applyAlignmentFormats="0" applyWidthHeightFormats="0">
  <queryTableRefresh nextId="16" unboundColumnsRight="1">
    <queryTableFields count="9">
      <queryTableField id="3" name="Runs" tableColumnId="3"/>
      <queryTableField id="4" name="Wkts" tableColumnId="4"/>
      <queryTableField id="9" name="Catch Taken" tableColumnId="9"/>
      <queryTableField id="10" name="Opposition" tableColumnId="10"/>
      <queryTableField id="11" name="Ground" tableColumnId="11"/>
      <queryTableField id="12" name="Start DateAscending" tableColumnId="12"/>
      <queryTableField id="13" name="Match Number" tableColumnId="13"/>
      <queryTableField id="14" name="Result" tableColumnId="14"/>
      <queryTableField id="15" dataBound="0" tableColumnId="1"/>
    </queryTableFields>
    <queryTableDeletedFields count="6">
      <deletedField name="Overs"/>
      <deletedField name="Mdns"/>
      <deletedField name="Econ"/>
      <deletedField name="Pos"/>
      <deletedField name="Dismisal Made"/>
      <deletedField name="Inns"/>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31D28A2F-BB46-453A-8845-0587E31AC532}" autoFormatId="16" applyNumberFormats="0" applyBorderFormats="0" applyFontFormats="0" applyPatternFormats="0" applyAlignmentFormats="0" applyWidthHeightFormats="0">
  <queryTableRefresh nextId="14" unboundColumnsRight="1">
    <queryTableFields count="11">
      <queryTableField id="1" name="batting_score" tableColumnId="1"/>
      <queryTableField id="2" name="wickets" tableColumnId="2"/>
      <queryTableField id="4" name="catches" tableColumnId="4"/>
      <queryTableField id="5" name="stumps" tableColumnId="5"/>
      <queryTableField id="6" name="opposition" tableColumnId="6"/>
      <queryTableField id="7" name="ground" tableColumnId="7"/>
      <queryTableField id="8" name="date" tableColumnId="8"/>
      <queryTableField id="9" name="match_result" tableColumnId="9"/>
      <queryTableField id="10" name="result_margin" tableColumnId="10"/>
      <queryTableField id="11" name="toss" tableColumnId="11"/>
      <queryTableField id="13" dataBound="0" tableColumnId="3"/>
    </queryTableFields>
    <queryTableDeletedFields count="2">
      <deletedField name="runs_conceded"/>
      <deletedField name="batting_innings"/>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 xr10:uid="{B401564E-B518-439F-AF0A-461C574224F2}" sourceName="toss">
  <pivotTables>
    <pivotTable tabId="8" name="PivotTable10"/>
    <pivotTable tabId="8" name="PivotTable6"/>
    <pivotTable tabId="8" name="PivotTable7"/>
    <pivotTable tabId="8" name="PivotTable8"/>
    <pivotTable tabId="8" name="PivotTable9"/>
  </pivotTables>
  <data>
    <tabular pivotCacheId="1539045338">
      <items count="2">
        <i x="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uns" xr10:uid="{44D7C587-6FFC-4D5D-A3B9-03A3237187FC}" sourceName="Runs">
  <pivotTables>
    <pivotTable tabId="5" name="PivotTable1"/>
    <pivotTable tabId="5" name="PivotTable11"/>
    <pivotTable tabId="5" name="PivotTable2"/>
    <pivotTable tabId="5" name="PivotTable4"/>
    <pivotTable tabId="5" name="PivotTable5"/>
  </pivotTables>
  <data>
    <tabular pivotCacheId="1729709787">
      <items count="126">
        <i x="13" s="1"/>
        <i x="38" s="1"/>
        <i x="14" s="1"/>
        <i x="94" s="1"/>
        <i x="120" s="1"/>
        <i x="57" s="1"/>
        <i x="6" s="1"/>
        <i x="61" s="1"/>
        <i x="63" s="1"/>
        <i x="47" s="1"/>
        <i x="105" s="1"/>
        <i x="96" s="1"/>
        <i x="80" s="1"/>
        <i x="74" s="1"/>
        <i x="82" s="1"/>
        <i x="33" s="1"/>
        <i x="103" s="1"/>
        <i x="56" s="1"/>
        <i x="26" s="1"/>
        <i x="111" s="1"/>
        <i x="28" s="1"/>
        <i x="54" s="1"/>
        <i x="81" s="1"/>
        <i x="109" s="1"/>
        <i x="50" s="1"/>
        <i x="7" s="1"/>
        <i x="62" s="1"/>
        <i x="125" s="1"/>
        <i x="104" s="1"/>
        <i x="22" s="1"/>
        <i x="122" s="1"/>
        <i x="93" s="1"/>
        <i x="19" s="1"/>
        <i x="37" s="1"/>
        <i x="58" s="1"/>
        <i x="2" s="1"/>
        <i x="76" s="1"/>
        <i x="29" s="1"/>
        <i x="32" s="1"/>
        <i x="78" s="1"/>
        <i x="107" s="1"/>
        <i x="24" s="1"/>
        <i x="49" s="1"/>
        <i x="34" s="1"/>
        <i x="40" s="1"/>
        <i x="75" s="1"/>
        <i x="43" s="1"/>
        <i x="113" s="1"/>
        <i x="124" s="1"/>
        <i x="72" s="1"/>
        <i x="68" s="1"/>
        <i x="112" s="1"/>
        <i x="114" s="1"/>
        <i x="48" s="1"/>
        <i x="73" s="1"/>
        <i x="116" s="1"/>
        <i x="45" s="1"/>
        <i x="99" s="1"/>
        <i x="90" s="1"/>
        <i x="70" s="1"/>
        <i x="5" s="1"/>
        <i x="21" s="1"/>
        <i x="118" s="1"/>
        <i x="55" s="1"/>
        <i x="44" s="1"/>
        <i x="10" s="1"/>
        <i x="35" s="1"/>
        <i x="18" s="1"/>
        <i x="39" s="1"/>
        <i x="67" s="1"/>
        <i x="27" s="1"/>
        <i x="12" s="1"/>
        <i x="59" s="1"/>
        <i x="64" s="1"/>
        <i x="15" s="1"/>
        <i x="36" s="1"/>
        <i x="23" s="1"/>
        <i x="83" s="1"/>
        <i x="79" s="1"/>
        <i x="123" s="1"/>
        <i x="41" s="1"/>
        <i x="0" s="1"/>
        <i x="89" s="1"/>
        <i x="46" s="1"/>
        <i x="60" s="1"/>
        <i x="65" s="1"/>
        <i x="42" s="1"/>
        <i x="52" s="1"/>
        <i x="101" s="1"/>
        <i x="100" s="1"/>
        <i x="9" s="1"/>
        <i x="117" s="1"/>
        <i x="17" s="1"/>
        <i x="4" s="1"/>
        <i x="91" s="1"/>
        <i x="92" s="1"/>
        <i x="86" s="1"/>
        <i x="110" s="1"/>
        <i x="102" s="1"/>
        <i x="87" s="1"/>
        <i x="16" s="1"/>
        <i x="53" s="1"/>
        <i x="97" s="1"/>
        <i x="30" s="1"/>
        <i x="69" s="1"/>
        <i x="3" s="1"/>
        <i x="20" s="1"/>
        <i x="85" s="1"/>
        <i x="98" s="1"/>
        <i x="71" s="1"/>
        <i x="121" s="1"/>
        <i x="108" s="1"/>
        <i x="95" s="1"/>
        <i x="11" s="1"/>
        <i x="88" s="1"/>
        <i x="31" s="1"/>
        <i x="1" s="1"/>
        <i x="115" s="1"/>
        <i x="51" s="1"/>
        <i x="77" s="1"/>
        <i x="119" s="1"/>
        <i x="8" s="1"/>
        <i x="84" s="1"/>
        <i x="66" s="1"/>
        <i x="25" s="1"/>
        <i x="106"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Ascending1" xr10:uid="{8CD1C0DA-1775-4EA9-905E-9E529A2F044C}" sourceName="Start DateAscending">
  <pivotTables>
    <pivotTable tabId="5" name="PivotTable2"/>
    <pivotTable tabId="5" name="PivotTable1"/>
    <pivotTable tabId="5" name="PivotTable11"/>
    <pivotTable tabId="5" name="PivotTable4"/>
    <pivotTable tabId="5" name="PivotTable5"/>
  </pivotTables>
  <data>
    <tabular pivotCacheId="1729709787">
      <items count="14">
        <i x="1" s="1"/>
        <i x="2" s="1"/>
        <i x="3" s="1"/>
        <i x="4" s="1"/>
        <i x="5" s="1"/>
        <i x="6" s="1"/>
        <i x="7" s="1"/>
        <i x="8" s="1"/>
        <i x="9" s="1"/>
        <i x="10" s="1"/>
        <i x="11" s="1"/>
        <i x="12" s="1"/>
        <i x="0" s="1" nd="1"/>
        <i x="13"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4s" xr10:uid="{F67DEBEC-0828-42C8-ADEF-D143398C44E3}" sourceName="4s">
  <pivotTables>
    <pivotTable tabId="5" name="PivotTable4"/>
    <pivotTable tabId="5" name="PivotTable1"/>
    <pivotTable tabId="5" name="PivotTable11"/>
    <pivotTable tabId="5" name="PivotTable2"/>
    <pivotTable tabId="5" name="PivotTable5"/>
  </pivotTables>
  <data>
    <tabular pivotCacheId="1729709787">
      <items count="31">
        <i x="16" s="1"/>
        <i x="10" s="1"/>
        <i x="9" s="1"/>
        <i x="3" s="1"/>
        <i x="6" s="1"/>
        <i x="13" s="1"/>
        <i x="18" s="1"/>
        <i x="12" s="1"/>
        <i x="8" s="1"/>
        <i x="24" s="1"/>
        <i x="27" s="1"/>
        <i x="26" s="1"/>
        <i x="17" s="1"/>
        <i x="1" s="1"/>
        <i x="28" s="1"/>
        <i x="20" s="1"/>
        <i x="7" s="1"/>
        <i x="19" s="1"/>
        <i x="2" s="1"/>
        <i x="23" s="1"/>
        <i x="29" s="1"/>
        <i x="25" s="1"/>
        <i x="14" s="1"/>
        <i x="30" s="1"/>
        <i x="21" s="1"/>
        <i x="11" s="1"/>
        <i x="5" s="1"/>
        <i x="0" s="1"/>
        <i x="4" s="1"/>
        <i x="15" s="1"/>
        <i x="22"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6s" xr10:uid="{1495EE72-F017-490E-93D3-4D413FC1F75B}" sourceName="6s">
  <pivotTables>
    <pivotTable tabId="5" name="PivotTable5"/>
    <pivotTable tabId="5" name="PivotTable1"/>
    <pivotTable tabId="5" name="PivotTable11"/>
    <pivotTable tabId="5" name="PivotTable2"/>
    <pivotTable tabId="5" name="PivotTable4"/>
  </pivotTables>
  <data>
    <tabular pivotCacheId="1729709787">
      <items count="6">
        <i x="4" s="1"/>
        <i x="0" s="1"/>
        <i x="1" s="1"/>
        <i x="3" s="1"/>
        <i x="5" s="1"/>
        <i x="2"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ting_score" xr10:uid="{4EA607A8-8BBB-499D-B055-BA72882A65C5}" sourceName="batting_score">
  <pivotTables>
    <pivotTable tabId="8" name="PivotTable6"/>
    <pivotTable tabId="8" name="PivotTable10"/>
    <pivotTable tabId="8" name="PivotTable7"/>
    <pivotTable tabId="8" name="PivotTable8"/>
    <pivotTable tabId="8" name="PivotTable9"/>
  </pivotTables>
  <data>
    <tabular pivotCacheId="1539045338">
      <items count="153">
        <i x="0" s="1"/>
        <i x="15" s="1"/>
        <i x="2" s="1"/>
        <i x="67" s="1"/>
        <i x="107" s="1"/>
        <i x="128" s="1"/>
        <i x="74" s="1"/>
        <i x="54" s="1"/>
        <i x="117" s="1"/>
        <i x="23" s="1"/>
        <i x="12" s="1"/>
        <i x="48" s="1"/>
        <i x="152" s="1"/>
        <i x="118" s="1"/>
        <i x="73" s="1"/>
        <i x="68" s="1"/>
        <i x="96" s="1"/>
        <i x="103" s="1"/>
        <i x="100" s="1"/>
        <i x="113" s="1"/>
        <i x="132" s="1"/>
        <i x="97" s="1"/>
        <i x="62" s="1"/>
        <i x="93" s="1"/>
        <i x="55" s="1"/>
        <i x="89" s="1"/>
        <i x="148" s="1"/>
        <i x="27" s="1"/>
        <i x="136" s="1"/>
        <i x="109" s="1"/>
        <i x="29" s="1"/>
        <i x="99" s="1"/>
        <i x="69" s="1"/>
        <i x="91" s="1"/>
        <i x="102" s="1"/>
        <i x="4" s="1"/>
        <i x="40" s="1"/>
        <i x="135" s="1"/>
        <i x="3" s="1"/>
        <i x="151" s="1"/>
        <i x="18" s="1"/>
        <i x="11" s="1"/>
        <i x="31" s="1"/>
        <i x="34" s="1"/>
        <i x="38" s="1"/>
        <i x="39" s="1"/>
        <i x="81" s="1"/>
        <i x="66" s="1"/>
        <i x="94" s="1"/>
        <i x="33" s="1"/>
        <i x="7" s="1"/>
        <i x="5" s="1"/>
        <i x="30" s="1"/>
        <i x="36" s="1"/>
        <i x="116" s="1"/>
        <i x="22" s="1"/>
        <i x="1" s="1"/>
        <i x="56" s="1"/>
        <i x="87" s="1"/>
        <i x="28" s="1"/>
        <i x="9" s="1"/>
        <i x="45" s="1"/>
        <i x="59" s="1"/>
        <i x="142" s="1"/>
        <i x="76" s="1"/>
        <i x="75" s="1"/>
        <i x="57" s="1"/>
        <i x="17" s="1"/>
        <i x="126" s="1"/>
        <i x="35" s="1"/>
        <i x="122" s="1"/>
        <i x="42" s="1"/>
        <i x="10" s="1"/>
        <i x="6" s="1"/>
        <i x="52" s="1"/>
        <i x="24" s="1"/>
        <i x="137" s="1"/>
        <i x="16" s="1"/>
        <i x="47" s="1"/>
        <i x="108" s="1"/>
        <i x="14" s="1"/>
        <i x="44" s="1"/>
        <i x="71" s="1"/>
        <i x="61" s="1"/>
        <i x="77" s="1"/>
        <i x="72" s="1"/>
        <i x="133" s="1"/>
        <i x="60" s="1"/>
        <i x="111" s="1"/>
        <i x="19" s="1"/>
        <i x="143" s="1"/>
        <i x="49" s="1"/>
        <i x="37" s="1"/>
        <i x="25" s="1"/>
        <i x="112" s="1"/>
        <i x="32" s="1"/>
        <i x="125" s="1"/>
        <i x="101" s="1"/>
        <i x="129" s="1"/>
        <i x="70" s="1"/>
        <i x="78" s="1"/>
        <i x="84" s="1"/>
        <i x="104" s="1"/>
        <i x="85" s="1"/>
        <i x="139" s="1"/>
        <i x="8" s="1"/>
        <i x="80" s="1"/>
        <i x="92" s="1" nd="1"/>
        <i x="58" s="1" nd="1"/>
        <i x="50" s="1" nd="1"/>
        <i x="79" s="1" nd="1"/>
        <i x="145" s="1" nd="1"/>
        <i x="106" s="1" nd="1"/>
        <i x="65" s="1" nd="1"/>
        <i x="110" s="1" nd="1"/>
        <i x="98" s="1" nd="1"/>
        <i x="95" s="1" nd="1"/>
        <i x="88" s="1" nd="1"/>
        <i x="121" s="1" nd="1"/>
        <i x="146" s="1" nd="1"/>
        <i x="149" s="1" nd="1"/>
        <i x="82" s="1" nd="1"/>
        <i x="105" s="1" nd="1"/>
        <i x="41" s="1" nd="1"/>
        <i x="90" s="1" nd="1"/>
        <i x="134" s="1" nd="1"/>
        <i x="147" s="1" nd="1"/>
        <i x="13" s="1" nd="1"/>
        <i x="83" s="1" nd="1"/>
        <i x="20" s="1" nd="1"/>
        <i x="138" s="1" nd="1"/>
        <i x="51" s="1" nd="1"/>
        <i x="114" s="1" nd="1"/>
        <i x="21" s="1" nd="1"/>
        <i x="120" s="1" nd="1"/>
        <i x="63" s="1" nd="1"/>
        <i x="140" s="1" nd="1"/>
        <i x="144" s="1" nd="1"/>
        <i x="46" s="1" nd="1"/>
        <i x="131" s="1" nd="1"/>
        <i x="130" s="1" nd="1"/>
        <i x="86" s="1" nd="1"/>
        <i x="43" s="1" nd="1"/>
        <i x="26" s="1" nd="1"/>
        <i x="115" s="1" nd="1"/>
        <i x="53" s="1" nd="1"/>
        <i x="127" s="1" nd="1"/>
        <i x="119" s="1" nd="1"/>
        <i x="64" s="1" nd="1"/>
        <i x="141" s="1" nd="1"/>
        <i x="150" s="1" nd="1"/>
        <i x="124" s="1" nd="1"/>
        <i x="12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19AA1B3-78BC-425E-825F-94A5D2BDB9F5}" sourceName="date">
  <pivotTables>
    <pivotTable tabId="8" name="PivotTable6"/>
    <pivotTable tabId="8" name="PivotTable10"/>
    <pivotTable tabId="8" name="PivotTable7"/>
    <pivotTable tabId="8" name="PivotTable8"/>
    <pivotTable tabId="8" name="PivotTable9"/>
  </pivotTables>
  <data>
    <tabular pivotCacheId="1539045338">
      <items count="14">
        <i x="1" s="1"/>
        <i x="2" s="1"/>
        <i x="3" s="1"/>
        <i x="4" s="1"/>
        <i x="5" s="1"/>
        <i x="6" s="1"/>
        <i x="7" s="1"/>
        <i x="8" s="1"/>
        <i x="9" s="1"/>
        <i x="10" s="1"/>
        <i x="11" s="1"/>
        <i x="12" s="1"/>
        <i x="0" s="1" nd="1"/>
        <i x="13"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9627CAD9-6CB8-4374-8FC7-0FA50AECA48D}" sourceName="Years">
  <pivotTables>
    <pivotTable tabId="8" name="PivotTable6"/>
    <pivotTable tabId="8" name="PivotTable10"/>
    <pivotTable tabId="8" name="PivotTable7"/>
    <pivotTable tabId="8" name="PivotTable8"/>
    <pivotTable tabId="8" name="PivotTable9"/>
  </pivotTables>
  <data>
    <tabular pivotCacheId="1539045338">
      <items count="26">
        <i x="1" s="1"/>
        <i x="2" s="1"/>
        <i x="3" s="1"/>
        <i x="4" s="1"/>
        <i x="5" s="1"/>
        <i x="6" s="1"/>
        <i x="7" s="1"/>
        <i x="8" s="1"/>
        <i x="9" s="1"/>
        <i x="10" s="1"/>
        <i x="11" s="1"/>
        <i x="12" s="1"/>
        <i x="13" s="1"/>
        <i x="14" s="1"/>
        <i x="15" s="1"/>
        <i x="16" s="1"/>
        <i x="17" s="1"/>
        <i x="18" s="1"/>
        <i x="19" s="1"/>
        <i x="20" s="1"/>
        <i x="21" s="1"/>
        <i x="22" s="1"/>
        <i x="23" s="1"/>
        <i x="24" s="1"/>
        <i x="0" s="1" nd="1"/>
        <i x="25"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ches" xr10:uid="{184AB86A-D3D2-4A9F-92DB-0F18744D71B6}" sourceName="catches">
  <pivotTables>
    <pivotTable tabId="8" name="PivotTable7"/>
    <pivotTable tabId="8" name="PivotTable10"/>
    <pivotTable tabId="8" name="PivotTable6"/>
    <pivotTable tabId="8" name="PivotTable8"/>
    <pivotTable tabId="8" name="PivotTable9"/>
  </pivotTables>
  <data>
    <tabular pivotCacheId="1539045338">
      <items count="5">
        <i x="3" s="1"/>
        <i x="0" s="1"/>
        <i x="1" s="1"/>
        <i x="2" s="1"/>
        <i x="4" s="1" nd="1"/>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2" xr10:uid="{83C84408-5D4B-4B6B-886F-0B50D5239F8D}" sourceName="opposition">
  <pivotTables>
    <pivotTable tabId="8" name="PivotTable7"/>
    <pivotTable tabId="8" name="PivotTable10"/>
    <pivotTable tabId="8" name="PivotTable6"/>
    <pivotTable tabId="8" name="PivotTable8"/>
    <pivotTable tabId="8" name="PivotTable9"/>
  </pivotTables>
  <data>
    <tabular pivotCacheId="1539045338">
      <items count="15">
        <i x="7" s="1"/>
        <i x="4" s="1"/>
        <i x="3" s="1"/>
        <i x="14" s="1"/>
        <i x="10" s="1"/>
        <i x="11" s="1"/>
        <i x="1" s="1"/>
        <i x="0" s="1"/>
        <i x="6" s="1"/>
        <i x="2" s="1"/>
        <i x="9" s="1"/>
        <i x="5" s="1"/>
        <i x="8" s="1"/>
        <i x="13" s="1" nd="1"/>
        <i x="12"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ckets" xr10:uid="{BB40A1A0-AD28-44B1-8AEC-7A9293782448}" sourceName="wickets">
  <pivotTables>
    <pivotTable tabId="8" name="PivotTable8"/>
    <pivotTable tabId="8" name="PivotTable10"/>
    <pivotTable tabId="8" name="PivotTable6"/>
    <pivotTable tabId="8" name="PivotTable7"/>
    <pivotTable tabId="8" name="PivotTable9"/>
  </pivotTables>
  <data>
    <tabular pivotCacheId="1539045338">
      <items count="7">
        <i x="0" s="1"/>
        <i x="1" s="1"/>
        <i x="4" s="1"/>
        <i x="2" s="1"/>
        <i x="5"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 xr10:uid="{EAEE7259-0DFE-4CFB-8148-87D89C3E58D1}" sourceName="Opposition">
  <pivotTables>
    <pivotTable tabId="5" name="PivotTable11"/>
    <pivotTable tabId="5" name="PivotTable1"/>
    <pivotTable tabId="5" name="PivotTable2"/>
    <pivotTable tabId="5" name="PivotTable4"/>
    <pivotTable tabId="5" name="PivotTable5"/>
  </pivotTables>
  <data>
    <tabular pivotCacheId="1729709787">
      <items count="9">
        <i x="5" s="1"/>
        <i x="8" s="1"/>
        <i x="0" s="1"/>
        <i x="4" s="1"/>
        <i x="7" s="1"/>
        <i x="6" s="1"/>
        <i x="2" s="1"/>
        <i x="3" s="1"/>
        <i x="1"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nd1" xr10:uid="{A276CE1C-4203-4A92-BDDA-E590A80278B4}" sourceName="ground">
  <pivotTables>
    <pivotTable tabId="8" name="PivotTable10"/>
    <pivotTable tabId="8" name="PivotTable6"/>
    <pivotTable tabId="8" name="PivotTable7"/>
    <pivotTable tabId="8" name="PivotTable8"/>
    <pivotTable tabId="8" name="PivotTable9"/>
  </pivotTables>
  <data>
    <tabular pivotCacheId="1539045338">
      <items count="90">
        <i x="16" s="1"/>
        <i x="38" s="1"/>
        <i x="53" s="1"/>
        <i x="45" s="1"/>
        <i x="31" s="1"/>
        <i x="87" s="1"/>
        <i x="60" s="1"/>
        <i x="74" s="1"/>
        <i x="64" s="1"/>
        <i x="17" s="1"/>
        <i x="72" s="1"/>
        <i x="61" s="1"/>
        <i x="23" s="1"/>
        <i x="25" s="1"/>
        <i x="9" s="1"/>
        <i x="49" s="1"/>
        <i x="79" s="1"/>
        <i x="46" s="1"/>
        <i x="35" s="1"/>
        <i x="47" s="1"/>
        <i x="10" s="1"/>
        <i x="83" s="1"/>
        <i x="51" s="1"/>
        <i x="68" s="1"/>
        <i x="1" s="1"/>
        <i x="28" s="1"/>
        <i x="29" s="1"/>
        <i x="75" s="1"/>
        <i x="0" s="1"/>
        <i x="34" s="1"/>
        <i x="12" s="1"/>
        <i x="21" s="1"/>
        <i x="22" s="1"/>
        <i x="15" s="1"/>
        <i x="71" s="1"/>
        <i x="42" s="1"/>
        <i x="65" s="1"/>
        <i x="30" s="1"/>
        <i x="77" s="1"/>
        <i x="26" s="1"/>
        <i x="37" s="1"/>
        <i x="63" s="1"/>
        <i x="69" s="1"/>
        <i x="11" s="1"/>
        <i x="86" s="1"/>
        <i x="67" s="1"/>
        <i x="4" s="1"/>
        <i x="78" s="1"/>
        <i x="57" s="1"/>
        <i x="8" s="1"/>
        <i x="19" s="1"/>
        <i x="40" s="1"/>
        <i x="36" s="1"/>
        <i x="85" s="1"/>
        <i x="48" s="1"/>
        <i x="54" s="1"/>
        <i x="6" s="1"/>
        <i x="76" s="1"/>
        <i x="44" s="1"/>
        <i x="13" s="1"/>
        <i x="5" s="1"/>
        <i x="59" s="1"/>
        <i x="14" s="1"/>
        <i x="24" s="1"/>
        <i x="62" s="1"/>
        <i x="7" s="1"/>
        <i x="41" s="1"/>
        <i x="3" s="1"/>
        <i x="55" s="1"/>
        <i x="88" s="1"/>
        <i x="18" s="1"/>
        <i x="70" s="1"/>
        <i x="56" s="1"/>
        <i x="58" s="1"/>
        <i x="50" s="1"/>
        <i x="52" s="1"/>
        <i x="2" s="1"/>
        <i x="27" s="1" nd="1"/>
        <i x="89" s="1" nd="1"/>
        <i x="84" s="1" nd="1"/>
        <i x="33" s="1" nd="1"/>
        <i x="39" s="1" nd="1"/>
        <i x="43" s="1" nd="1"/>
        <i x="32" s="1" nd="1"/>
        <i x="66" s="1" nd="1"/>
        <i x="20" s="1" nd="1"/>
        <i x="82" s="1" nd="1"/>
        <i x="80" s="1" nd="1"/>
        <i x="81" s="1" nd="1"/>
        <i x="73"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C4E70FB-500A-4CED-938F-A3D217BDFF21}" sourceName="Year">
  <pivotTables>
    <pivotTable tabId="5" name="PivotTable4"/>
    <pivotTable tabId="5" name="PivotTable1"/>
    <pivotTable tabId="5" name="PivotTable11"/>
    <pivotTable tabId="5" name="PivotTable2"/>
    <pivotTable tabId="5" name="PivotTable5"/>
  </pivotTables>
  <data>
    <tabular pivotCacheId="1729709787">
      <items count="25">
        <i x="24" s="1"/>
        <i x="20" s="1"/>
        <i x="21" s="1"/>
        <i x="22" s="1"/>
        <i x="0" s="1"/>
        <i x="1" s="1"/>
        <i x="2" s="1"/>
        <i x="3" s="1"/>
        <i x="23" s="1"/>
        <i x="4" s="1"/>
        <i x="5" s="1"/>
        <i x="6" s="1"/>
        <i x="7" s="1"/>
        <i x="8" s="1"/>
        <i x="9" s="1"/>
        <i x="10" s="1"/>
        <i x="11" s="1"/>
        <i x="12" s="1"/>
        <i x="13" s="1"/>
        <i x="14" s="1"/>
        <i x="15" s="1"/>
        <i x="16" s="1"/>
        <i x="17" s="1"/>
        <i x="18" s="1"/>
        <i x="19" s="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A8D7858-BEAC-4021-9D7E-FB0C1E010CDF}" sourceName="year">
  <pivotTables>
    <pivotTable tabId="9" name="PivotTable16"/>
    <pivotTable tabId="9" name="PivotTable12"/>
    <pivotTable tabId="9" name="PivotTable13"/>
    <pivotTable tabId="9" name="PivotTable14"/>
    <pivotTable tabId="9" name="PivotTable15"/>
  </pivotTables>
  <data>
    <tabular pivotCacheId="1526679105">
      <items count="25">
        <i x="24" s="1"/>
        <i x="0" s="1"/>
        <i x="21" s="1"/>
        <i x="22" s="1"/>
        <i x="1" s="1"/>
        <i x="2" s="1"/>
        <i x="3" s="1"/>
        <i x="4" s="1"/>
        <i x="23" s="1"/>
        <i x="5" s="1"/>
        <i x="6" s="1"/>
        <i x="7" s="1"/>
        <i x="8" s="1"/>
        <i x="9" s="1"/>
        <i x="10" s="1"/>
        <i x="11" s="1"/>
        <i x="12" s="1"/>
        <i x="13" s="1"/>
        <i x="14" s="1"/>
        <i x="15" s="1"/>
        <i x="16" s="1"/>
        <i x="17" s="1"/>
        <i x="18" s="1"/>
        <i x="19" s="1"/>
        <i x="20"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D6379F98-4585-468B-8F4D-920A14482E89}" sourceName="Year">
  <pivotTables>
    <pivotTable tabId="8" name="PivotTable10"/>
    <pivotTable tabId="8" name="PivotTable6"/>
    <pivotTable tabId="8" name="PivotTable7"/>
    <pivotTable tabId="8" name="PivotTable8"/>
    <pivotTable tabId="8" name="PivotTable9"/>
  </pivotTables>
  <data>
    <tabular pivotCacheId="1539045338">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 xr10:uid="{6CB7C637-C946-4FE9-AA5B-0EAEF022723B}" sourceName="Result">
  <pivotTables>
    <pivotTable tabId="5" name="PivotTable11"/>
    <pivotTable tabId="5" name="PivotTable1"/>
    <pivotTable tabId="5" name="PivotTable2"/>
    <pivotTable tabId="5" name="PivotTable4"/>
    <pivotTable tabId="5" name="PivotTable5"/>
  </pivotTables>
  <data>
    <tabular pivotCacheId="1729709787">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sition1" xr10:uid="{5393E896-A6CA-4F01-AB64-D60938CE9086}" sourceName="Opposition">
  <pivotTables>
    <pivotTable tabId="9" name="PivotTable12"/>
    <pivotTable tabId="9" name="PivotTable13"/>
    <pivotTable tabId="9" name="PivotTable14"/>
    <pivotTable tabId="9" name="PivotTable15"/>
    <pivotTable tabId="9" name="PivotTable16"/>
  </pivotTables>
  <data>
    <tabular pivotCacheId="1526679105">
      <items count="9">
        <i x="5" s="1"/>
        <i x="8" s="1"/>
        <i x="1" s="1"/>
        <i x="4" s="1"/>
        <i x="7" s="1"/>
        <i x="6"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ult1" xr10:uid="{735F0D8E-8CB7-4ABC-8E2D-8725104567BE}" sourceName="Result">
  <pivotTables>
    <pivotTable tabId="9" name="PivotTable12"/>
    <pivotTable tabId="9" name="PivotTable13"/>
    <pivotTable tabId="9" name="PivotTable14"/>
    <pivotTable tabId="9" name="PivotTable15"/>
    <pivotTable tabId="9" name="PivotTable16"/>
  </pivotTables>
  <data>
    <tabular pivotCacheId="1526679105">
      <items count="3">
        <i x="2" s="1"/>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_DateAscending" xr10:uid="{B50055AC-EBC7-401A-A4EF-AD03C792FB85}" sourceName="Start DateAscending">
  <pivotTables>
    <pivotTable tabId="9" name="PivotTable13"/>
    <pivotTable tabId="9" name="PivotTable12"/>
    <pivotTable tabId="9" name="PivotTable14"/>
    <pivotTable tabId="9" name="PivotTable15"/>
    <pivotTable tabId="9" name="PivotTable16"/>
  </pivotTables>
  <data>
    <tabular pivotCacheId="1526679105">
      <items count="14">
        <i x="1" s="1"/>
        <i x="2" s="1"/>
        <i x="3" s="1"/>
        <i x="4" s="1"/>
        <i x="5" s="1"/>
        <i x="6" s="1"/>
        <i x="7" s="1"/>
        <i x="8" s="1"/>
        <i x="9" s="1"/>
        <i x="10" s="1"/>
        <i x="11" s="1"/>
        <i x="12" s="1"/>
        <i x="0" s="1" nd="1"/>
        <i x="1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ch_Taken" xr10:uid="{25ADA207-0F21-467E-85F8-E07AA208E9A5}" sourceName="Catch Taken">
  <pivotTables>
    <pivotTable tabId="9" name="PivotTable13"/>
    <pivotTable tabId="9" name="PivotTable14"/>
    <pivotTable tabId="9" name="PivotTable15"/>
    <pivotTable tabId="9" name="PivotTable16"/>
  </pivotTables>
  <data>
    <tabular pivotCacheId="1526679105">
      <items count="4">
        <i x="0" s="1"/>
        <i x="1"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ch_Number" xr10:uid="{AF6A28AC-4FF7-4FED-B30E-E110F35200F8}" sourceName="Match Number">
  <pivotTables>
    <pivotTable tabId="9" name="PivotTable14"/>
    <pivotTable tabId="9" name="PivotTable12"/>
    <pivotTable tabId="9" name="PivotTable13"/>
    <pivotTable tabId="9" name="PivotTable15"/>
    <pivotTable tabId="9" name="PivotTable16"/>
  </pivotTables>
  <data>
    <tabular pivotCacheId="1526679105">
      <items count="198">
        <i x="128" s="1"/>
        <i x="129" s="1"/>
        <i x="130" s="1"/>
        <i x="131" s="1"/>
        <i x="72" s="1"/>
        <i x="132" s="1"/>
        <i x="133" s="1"/>
        <i x="73" s="1"/>
        <i x="134" s="1"/>
        <i x="135" s="1"/>
        <i x="0" s="1"/>
        <i x="74" s="1"/>
        <i x="75" s="1"/>
        <i x="136" s="1"/>
        <i x="76" s="1"/>
        <i x="77" s="1"/>
        <i x="137" s="1"/>
        <i x="138" s="1"/>
        <i x="139" s="1"/>
        <i x="78" s="1"/>
        <i x="140" s="1"/>
        <i x="1" s="1"/>
        <i x="2" s="1"/>
        <i x="3" s="1"/>
        <i x="4" s="1"/>
        <i x="141" s="1"/>
        <i x="5" s="1"/>
        <i x="142" s="1"/>
        <i x="6" s="1"/>
        <i x="7" s="1"/>
        <i x="8" s="1"/>
        <i x="143" s="1"/>
        <i x="9" s="1"/>
        <i x="144" s="1"/>
        <i x="79" s="1"/>
        <i x="10" s="1"/>
        <i x="145" s="1"/>
        <i x="80" s="1"/>
        <i x="146" s="1"/>
        <i x="147" s="1"/>
        <i x="11" s="1"/>
        <i x="12" s="1"/>
        <i x="81" s="1"/>
        <i x="13" s="1"/>
        <i x="82" s="1"/>
        <i x="83" s="1"/>
        <i x="148" s="1"/>
        <i x="149" s="1"/>
        <i x="150" s="1"/>
        <i x="84" s="1"/>
        <i x="151" s="1"/>
        <i x="152" s="1"/>
        <i x="153" s="1"/>
        <i x="154" s="1"/>
        <i x="155" s="1"/>
        <i x="156" s="1"/>
        <i x="14" s="1"/>
        <i x="15" s="1"/>
        <i x="85" s="1"/>
        <i x="86" s="1"/>
        <i x="87" s="1"/>
        <i x="157" s="1"/>
        <i x="88" s="1"/>
        <i x="16" s="1"/>
        <i x="89" s="1"/>
        <i x="158" s="1"/>
        <i x="159" s="1"/>
        <i x="17" s="1"/>
        <i x="160" s="1"/>
        <i x="90" s="1"/>
        <i x="91" s="1"/>
        <i x="92" s="1"/>
        <i x="93" s="1"/>
        <i x="94" s="1"/>
        <i x="18" s="1"/>
        <i x="19" s="1"/>
        <i x="161" s="1"/>
        <i x="95" s="1"/>
        <i x="20" s="1"/>
        <i x="21" s="1"/>
        <i x="22" s="1"/>
        <i x="96" s="1"/>
        <i x="97" s="1"/>
        <i x="162" s="1"/>
        <i x="23" s="1"/>
        <i x="163" s="1"/>
        <i x="164" s="1"/>
        <i x="24" s="1"/>
        <i x="25" s="1"/>
        <i x="165" s="1"/>
        <i x="26" s="1"/>
        <i x="98" s="1"/>
        <i x="166" s="1"/>
        <i x="99" s="1"/>
        <i x="100" s="1"/>
        <i x="167" s="1"/>
        <i x="27" s="1"/>
        <i x="168" s="1"/>
        <i x="28" s="1"/>
        <i x="29" s="1"/>
        <i x="169" s="1"/>
        <i x="101" s="1"/>
        <i x="102" s="1"/>
        <i x="170" s="1"/>
        <i x="171" s="1"/>
        <i x="172" s="1"/>
        <i x="30" s="1"/>
        <i x="103" s="1"/>
        <i x="173" s="1"/>
        <i x="31" s="1"/>
        <i x="104" s="1"/>
        <i x="32" s="1"/>
        <i x="105" s="1"/>
        <i x="33" s="1"/>
        <i x="174" s="1"/>
        <i x="34" s="1"/>
        <i x="35" s="1"/>
        <i x="36" s="1"/>
        <i x="175" s="1"/>
        <i x="37" s="1"/>
        <i x="106" s="1"/>
        <i x="176" s="1"/>
        <i x="38" s="1"/>
        <i x="39" s="1"/>
        <i x="177" s="1"/>
        <i x="178" s="1"/>
        <i x="107" s="1"/>
        <i x="179" s="1"/>
        <i x="40" s="1"/>
        <i x="108" s="1"/>
        <i x="41" s="1"/>
        <i x="109" s="1"/>
        <i x="110" s="1"/>
        <i x="180" s="1"/>
        <i x="42" s="1"/>
        <i x="181" s="1"/>
        <i x="43" s="1"/>
        <i x="182" s="1"/>
        <i x="44" s="1"/>
        <i x="183" s="1"/>
        <i x="111" s="1"/>
        <i x="112" s="1"/>
        <i x="45" s="1"/>
        <i x="184" s="1"/>
        <i x="185" s="1"/>
        <i x="113" s="1"/>
        <i x="46" s="1"/>
        <i x="114" s="1"/>
        <i x="186" s="1"/>
        <i x="47" s="1"/>
        <i x="187" s="1"/>
        <i x="48" s="1"/>
        <i x="49" s="1"/>
        <i x="188" s="1"/>
        <i x="50" s="1"/>
        <i x="189" s="1"/>
        <i x="190" s="1"/>
        <i x="191" s="1"/>
        <i x="51" s="1"/>
        <i x="52" s="1"/>
        <i x="53" s="1"/>
        <i x="54" s="1"/>
        <i x="115" s="1"/>
        <i x="55" s="1"/>
        <i x="116" s="1"/>
        <i x="192" s="1"/>
        <i x="56" s="1"/>
        <i x="57" s="1"/>
        <i x="58" s="1"/>
        <i x="193" s="1"/>
        <i x="194" s="1"/>
        <i x="59" s="1"/>
        <i x="117" s="1"/>
        <i x="60" s="1"/>
        <i x="195" s="1"/>
        <i x="118" s="1"/>
        <i x="119" s="1"/>
        <i x="120" s="1"/>
        <i x="121" s="1"/>
        <i x="61" s="1"/>
        <i x="62" s="1"/>
        <i x="196" s="1"/>
        <i x="122" s="1"/>
        <i x="123" s="1"/>
        <i x="124" s="1"/>
        <i x="125" s="1"/>
        <i x="63" s="1"/>
        <i x="64" s="1"/>
        <i x="65" s="1"/>
        <i x="126" s="1"/>
        <i x="127" s="1"/>
        <i x="197" s="1"/>
        <i x="66" s="1"/>
        <i x="67" s="1"/>
        <i x="68" s="1"/>
        <i x="69" s="1"/>
        <i x="70" s="1"/>
        <i x="7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nd" xr10:uid="{947F9113-CAB0-4EAE-8F08-189CD5A7937E}" sourceName="Ground">
  <pivotTables>
    <pivotTable tabId="9" name="PivotTable14"/>
    <pivotTable tabId="9" name="PivotTable12"/>
    <pivotTable tabId="9" name="PivotTable13"/>
    <pivotTable tabId="9" name="PivotTable15"/>
    <pivotTable tabId="9" name="PivotTable16"/>
  </pivotTables>
  <data>
    <tabular pivotCacheId="1526679105">
      <items count="56">
        <i x="16" s="1"/>
        <i x="8" s="1"/>
        <i x="49" s="1"/>
        <i x="7" s="1"/>
        <i x="34" s="1"/>
        <i x="40" s="1"/>
        <i x="36" s="1"/>
        <i x="31" s="1"/>
        <i x="11" s="1"/>
        <i x="35" s="1"/>
        <i x="44" s="1"/>
        <i x="0" s="1"/>
        <i x="2" s="1"/>
        <i x="19" s="1"/>
        <i x="29" s="1"/>
        <i x="26" s="1"/>
        <i x="55" s="1"/>
        <i x="5" s="1"/>
        <i x="52" s="1"/>
        <i x="4" s="1"/>
        <i x="10" s="1"/>
        <i x="27" s="1"/>
        <i x="46" s="1"/>
        <i x="23" s="1"/>
        <i x="54" s="1"/>
        <i x="24" s="1"/>
        <i x="37" s="1"/>
        <i x="28" s="1"/>
        <i x="20" s="1"/>
        <i x="51" s="1"/>
        <i x="9" s="1"/>
        <i x="43" s="1"/>
        <i x="41" s="1"/>
        <i x="1" s="1"/>
        <i x="42" s="1"/>
        <i x="15" s="1"/>
        <i x="30" s="1"/>
        <i x="6" s="1"/>
        <i x="50" s="1"/>
        <i x="32" s="1"/>
        <i x="12" s="1"/>
        <i x="17" s="1"/>
        <i x="3" s="1"/>
        <i x="25" s="1"/>
        <i x="13" s="1"/>
        <i x="48" s="1"/>
        <i x="21" s="1"/>
        <i x="22" s="1"/>
        <i x="33" s="1"/>
        <i x="14" s="1"/>
        <i x="18" s="1"/>
        <i x="47" s="1"/>
        <i x="53" s="1"/>
        <i x="39" s="1"/>
        <i x="45" s="1"/>
        <i x="3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 1" xr10:uid="{A855244B-ADF2-4038-97E3-B885DABD7DBC}" cache="Slicer_toss" caption="toss" rowHeight="241300"/>
  <slicer name="Opposition 6" xr10:uid="{9C0A44CB-829B-49AC-A018-4B5C78CA777D}" cache="Slicer_Opposition" caption="Opposition" rowHeight="241300"/>
  <slicer name="Result 3" xr10:uid="{FFA1E2A9-C700-46AD-A9FC-310D925260A7}" cache="Slicer_Result" caption="Result" rowHeight="241300"/>
  <slicer name="Opposition 7" xr10:uid="{AF21B4A1-298C-4717-85FA-874C7EE573DB}" cache="Slicer_Opposition1" caption="Opposition" rowHeight="241300"/>
  <slicer name="Result 4" xr10:uid="{87F7054D-D2EB-4402-A0B2-9051DF0210E5}" cache="Slicer_Result1" caption="Result" rowHeight="241300"/>
  <slicer name="Start DateAscending 4" xr10:uid="{C1D515DB-D53B-4EFC-93E5-473F13F88E36}" cache="Slicer_Start_DateAscending" caption="Start DateAscending" rowHeight="241300"/>
  <slicer name="Catch Taken 1" xr10:uid="{6FB52CA7-96B2-45A8-A5A9-66AD438335DD}" cache="Slicer_Catch_Taken" caption="Catch Taken" rowHeight="241300"/>
  <slicer name="Match Number 2" xr10:uid="{EFD59D7B-0832-4ECF-BFAE-C93D79ABF6DE}" cache="Slicer_Match_Number" caption="Match Number" rowHeight="241300"/>
  <slicer name="Ground 1" xr10:uid="{23F1580D-0F7F-444A-9AE6-CFBDF4471871}" cache="Slicer_Ground" caption="Ground" rowHeight="241300"/>
  <slicer name="Runs 1" xr10:uid="{A03DA5D1-6BC4-4C4E-8B7F-113B9383B2CE}" cache="Slicer_Runs" caption="Runs" rowHeight="241300"/>
  <slicer name="Runs 2" xr10:uid="{C791FA11-DF1A-49CD-AF2D-D989B905F2EA}" cache="Slicer_Runs" caption="Runs" rowHeight="241300"/>
  <slicer name="Start DateAscending 3" xr10:uid="{85DF433D-5B7E-40FA-AC16-72329EAA9F97}" cache="Slicer_Start_DateAscending1" caption="Start DateAscending" rowHeight="241300"/>
  <slicer name="4s 1" xr10:uid="{E758A792-33EA-453B-B091-B8D0A927364D}" cache="Slicer_4s" caption="4s" startItem="1" rowHeight="241300"/>
  <slicer name="6s 1" xr10:uid="{34AD4811-BEBC-43B9-BD7E-73B458EA6DC7}" cache="Slicer_6s" caption="6s" rowHeight="241300"/>
  <slicer name="batting_score 1" xr10:uid="{24237A9C-1602-4342-98E5-DCE5EEBB2E8B}" cache="Slicer_batting_score" caption="batting_score" rowHeight="241300"/>
  <slicer name="date 1" xr10:uid="{5DC4B4E5-FB92-49A5-B093-E8478E2439D8}" cache="Slicer_date" caption="date" rowHeight="241300"/>
  <slicer name="catches 1" xr10:uid="{C8B7729C-9BFC-4BD8-88B0-C20854455BC8}" cache="Slicer_catches" caption="catches" rowHeight="241300"/>
  <slicer name="opposition 9" xr10:uid="{68FE6D57-E48E-4B54-87D2-74BF251EED59}" cache="Slicer_opposition2" caption="opposition" rowHeight="241300"/>
  <slicer name="wickets 1" xr10:uid="{CE1E9E83-D830-4378-A547-12DBE57330BF}" cache="Slicer_wickets" caption="wickets" rowHeight="241300"/>
  <slicer name="ground 3" xr10:uid="{B665F0F1-2268-4F33-9A99-C3560C5F7468}" cache="Slicer_ground1" caption="ground" rowHeight="241300"/>
  <slicer name="Year 1" xr10:uid="{0F37FE4F-0924-4A14-92B2-1467004C8B8D}" cache="Slicer_Year" caption="Year" rowHeight="241300"/>
  <slicer name="year 3" xr10:uid="{6588B217-B772-4684-964C-FB663EF1045C}" cache="Slicer_year1" caption="year" rowHeight="241300"/>
  <slicer name="Year 5" xr10:uid="{AA98D834-BFA7-4306-8781-3FDBC0029F58}" cache="Slicer_Year2"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sition" xr10:uid="{F2930201-C967-4225-8790-E6DF7375A537}" cache="Slicer_Opposition" caption="Opposition" startItem="2" rowHeight="241300"/>
  <slicer name="Opposition 5" xr10:uid="{7EAC68F8-1F86-4F27-8811-EF27DB3D84E0}" cache="Slicer_Opposition" caption="Opposition" rowHeight="241300"/>
  <slicer name="Result" xr10:uid="{6890F540-AEB8-44A5-B134-D3E1D0A09836}" cache="Slicer_Result" caption="Result" rowHeight="241300"/>
  <slicer name="Runs" xr10:uid="{DA513447-2607-443A-A506-77213C9AD5E1}" cache="Slicer_Runs" caption="Runs" rowHeight="241300"/>
  <slicer name="Start DateAscending 2" xr10:uid="{4842ABD8-6D3B-4ED1-9B1B-995DB1D4E5A1}" cache="Slicer_Start_DateAscending1" caption="Start DateAscending" rowHeight="241300"/>
  <slicer name="4s" xr10:uid="{B612596F-FB20-48DD-B8F0-820CE7D059E0}" cache="Slicer_4s" caption="4s" startItem="1" rowHeight="241300"/>
  <slicer name="6s" xr10:uid="{1B375245-A112-488B-8405-596119ACC53C}" cache="Slicer_6s" caption="6s" rowHeight="241300"/>
  <slicer name="Year" xr10:uid="{DC3D61B6-37FC-4A02-A53B-4AD09AB33FFD}" cache="Slicer_Year" caption="Yea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sition 1" xr10:uid="{1E481475-F4BD-4616-8C9D-EE1C63088FF4}" cache="Slicer_Opposition1" caption="Opposition" rowHeight="241300"/>
  <slicer name="Opposition 2" xr10:uid="{0486E631-EDFE-4672-B919-F785CAADD9CE}" cache="Slicer_Opposition1" caption="Opposition" rowHeight="241300"/>
  <slicer name="Opposition 3" xr10:uid="{6E8A381A-3A50-4F2B-99F4-4F149585F5AB}" cache="Slicer_Opposition1" caption="Opposition" rowHeight="241300"/>
  <slicer name="Opposition 4" xr10:uid="{83A94A46-7D57-4516-98CE-30E809CAF97C}" cache="Slicer_Opposition1" caption="Opposition" startItem="2" rowHeight="241300"/>
  <slicer name="Result 1" xr10:uid="{E9CB4E0C-09FC-4E8D-8319-030092064ABD}" cache="Slicer_Result1" caption="Result" rowHeight="241300"/>
  <slicer name="Result 2" xr10:uid="{1A4AAECB-6E18-4461-8EF8-997D02BEC5CA}" cache="Slicer_Result1" caption="Result" rowHeight="241300"/>
  <slicer name="Start DateAscending" xr10:uid="{9A4C6030-31DB-4E41-97DB-4A620667BABF}" cache="Slicer_Start_DateAscending" caption="Start DateAscending" rowHeight="241300"/>
  <slicer name="Start DateAscending 1" xr10:uid="{FBE46B2A-6A20-4046-A2F2-82D150252611}" cache="Slicer_Start_DateAscending" caption="Start DateAscending" rowHeight="241300"/>
  <slicer name="Catch Taken" xr10:uid="{839D8BA2-CB20-4842-86E2-63AD7C82248A}" cache="Slicer_Catch_Taken" caption="Catch Taken" rowHeight="241300"/>
  <slicer name="Match Number" xr10:uid="{411B6893-5530-4938-A9CA-312448555737}" cache="Slicer_Match_Number" caption="Match Number" rowHeight="241300"/>
  <slicer name="Match Number 1" xr10:uid="{F9DA8F0D-F6E0-4815-8C26-D6D93426DB58}" cache="Slicer_Match_Number" caption="Match Number" startItem="191" rowHeight="241300"/>
  <slicer name="Ground" xr10:uid="{B6B3D5FB-4494-4153-B4F0-3F42DCC5BEB0}" cache="Slicer_Ground" caption="Ground" rowHeight="241300"/>
  <slicer name="year 2" xr10:uid="{F9035747-0350-406C-A116-2DCC021C95E8}" cache="Slicer_year1" caption="yea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oss" xr10:uid="{78A47EC2-9C2E-497E-B159-868C36D0BDD5}" cache="Slicer_toss" caption="toss" rowHeight="241300"/>
  <slicer name="batting_score" xr10:uid="{08B2E996-DF69-40E3-9EE1-C96953E03D38}" cache="Slicer_batting_score" caption="batting_score" rowHeight="241300"/>
  <slicer name="date" xr10:uid="{2231B33B-511B-45F2-881D-2E96DBD66161}" cache="Slicer_date" caption="date" rowHeight="241300"/>
  <slicer name="Years" xr10:uid="{8531F515-6E8C-42D7-9601-C80290366990}" cache="Slicer_Years" caption="Years" rowHeight="241300"/>
  <slicer name="catches" xr10:uid="{121CC031-29E5-456B-8FBC-20DB536FBE76}" cache="Slicer_catches" caption="catches" rowHeight="241300"/>
  <slicer name="opposition 8" xr10:uid="{1114E07B-33F7-44ED-AA5A-7084171A7B73}" cache="Slicer_opposition2" caption="opposition" rowHeight="241300"/>
  <slicer name="wickets" xr10:uid="{F69F4397-9FD0-42FB-9283-338FF550B6F8}" cache="Slicer_wickets" caption="wickets" rowHeight="241300"/>
  <slicer name="ground 2" xr10:uid="{06BA0A57-A17B-4E7B-B0F1-05FB18E1F964}" cache="Slicer_ground1" caption="ground" rowHeight="241300"/>
  <slicer name="Year 4" xr10:uid="{C6E98F97-ACBE-4A51-B1A3-F9E2B2FE5951}" cache="Slicer_Year2" caption="Yea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936CC4-B90C-4CC5-A508-A36B258112B1}" name="sachin_Test_batting" displayName="sachin_Test_batting" ref="A1:I347" tableType="queryTable" totalsRowCount="1">
  <autoFilter ref="A1:I346" xr:uid="{C359D275-BFFA-4CAE-B90F-4A9FEEC701EB}">
    <filterColumn colId="0">
      <filters>
        <filter val="0"/>
        <filter val="1"/>
        <filter val="10"/>
        <filter val="100"/>
        <filter val="101"/>
        <filter val="103"/>
        <filter val="104"/>
        <filter val="105"/>
        <filter val="106"/>
        <filter val="109"/>
        <filter val="11"/>
        <filter val="111"/>
        <filter val="113"/>
        <filter val="114"/>
        <filter val="116"/>
        <filter val="117"/>
        <filter val="119"/>
        <filter val="12"/>
        <filter val="122"/>
        <filter val="124"/>
        <filter val="126"/>
        <filter val="13"/>
        <filter val="136"/>
        <filter val="139"/>
        <filter val="14"/>
        <filter val="142"/>
        <filter val="143"/>
        <filter val="146"/>
        <filter val="148"/>
        <filter val="15"/>
        <filter val="153"/>
        <filter val="154"/>
        <filter val="155"/>
        <filter val="16"/>
        <filter val="160"/>
        <filter val="165"/>
        <filter val="169"/>
        <filter val="17"/>
        <filter val="176"/>
        <filter val="177"/>
        <filter val="179"/>
        <filter val="18"/>
        <filter val="19"/>
        <filter val="193"/>
        <filter val="194"/>
        <filter val="2"/>
        <filter val="20"/>
        <filter val="201"/>
        <filter val="203"/>
        <filter val="21"/>
        <filter val="214"/>
        <filter val="217"/>
        <filter val="22"/>
        <filter val="23"/>
        <filter val="24"/>
        <filter val="241"/>
        <filter val="248"/>
        <filter val="25"/>
        <filter val="26"/>
        <filter val="27"/>
        <filter val="28"/>
        <filter val="29"/>
        <filter val="3"/>
        <filter val="31"/>
        <filter val="32"/>
        <filter val="34"/>
        <filter val="35"/>
        <filter val="36"/>
        <filter val="37"/>
        <filter val="38"/>
        <filter val="39"/>
        <filter val="4"/>
        <filter val="40"/>
        <filter val="41"/>
        <filter val="42"/>
        <filter val="43"/>
        <filter val="44"/>
        <filter val="45"/>
        <filter val="47"/>
        <filter val="49"/>
        <filter val="5"/>
        <filter val="50"/>
        <filter val="51"/>
        <filter val="52"/>
        <filter val="53"/>
        <filter val="54"/>
        <filter val="55"/>
        <filter val="56"/>
        <filter val="57"/>
        <filter val="59"/>
        <filter val="6"/>
        <filter val="60"/>
        <filter val="61"/>
        <filter val="62"/>
        <filter val="63"/>
        <filter val="64"/>
        <filter val="65"/>
        <filter val="67"/>
        <filter val="68"/>
        <filter val="69"/>
        <filter val="7"/>
        <filter val="71"/>
        <filter val="73"/>
        <filter val="74"/>
        <filter val="76"/>
        <filter val="78"/>
        <filter val="79"/>
        <filter val="8"/>
        <filter val="80"/>
        <filter val="81"/>
        <filter val="82"/>
        <filter val="83"/>
        <filter val="84"/>
        <filter val="85"/>
        <filter val="86"/>
        <filter val="88"/>
        <filter val="9"/>
        <filter val="90"/>
        <filter val="91"/>
        <filter val="92"/>
        <filter val="94"/>
        <filter val="96"/>
        <filter val="97"/>
        <filter val="98"/>
      </filters>
    </filterColumn>
  </autoFilter>
  <tableColumns count="9">
    <tableColumn id="1" xr3:uid="{BFE6B8FE-68A1-475A-9CA3-9307381D354B}" uniqueName="1" name="Runs" queryTableFieldId="1" dataDxfId="35" totalsRowDxfId="34"/>
    <tableColumn id="4" xr3:uid="{FB4A2A65-DA54-4F74-B8CB-079D5952ADDC}" uniqueName="4" name="4s" queryTableFieldId="4" dataDxfId="33" totalsRowDxfId="32"/>
    <tableColumn id="5" xr3:uid="{D768B996-705E-436D-A934-41422D88E4DD}" uniqueName="5" name="6s" queryTableFieldId="5" dataDxfId="31" totalsRowDxfId="30"/>
    <tableColumn id="10" xr3:uid="{1457CEF5-FEDA-47DD-8D29-050DD1B33DEC}" uniqueName="10" name="Opposition" queryTableFieldId="10" dataDxfId="29" totalsRowDxfId="28"/>
    <tableColumn id="11" xr3:uid="{E3A5D590-F9B1-426C-B527-43D757AFB8B5}" uniqueName="11" name="Ground" queryTableFieldId="11" dataDxfId="27" totalsRowDxfId="26"/>
    <tableColumn id="12" xr3:uid="{99D9FAC7-44F1-459C-9289-EC0958FB543F}" uniqueName="12" name="Start DateAscending" queryTableFieldId="12" dataDxfId="25" totalsRowDxfId="24"/>
    <tableColumn id="13" xr3:uid="{AC7DA035-82B1-4CF3-A251-0F9B5DD9E7EA}" uniqueName="13" name="Match Number" queryTableFieldId="13" dataDxfId="23" totalsRowDxfId="22"/>
    <tableColumn id="14" xr3:uid="{994AF7A4-4889-4C0F-9AA5-A706BFB29123}" uniqueName="14" name="Result" queryTableFieldId="14" dataDxfId="21" totalsRowDxfId="20"/>
    <tableColumn id="2" xr3:uid="{D2F68819-52B8-4938-82A2-CBDB26C7B694}" uniqueName="2" name="Year" queryTableFieldId="16" dataDxfId="19">
      <calculatedColumnFormula>YEAR(sachin_Test_batting[[#This Row],[Start DateAscending]])</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C68BB8-E0BB-46A9-9A29-16549E266CAA}" name="sachin_Test_fielding" displayName="sachin_Test_fielding" ref="A1:I367" tableType="queryTable" totalsRowShown="0">
  <autoFilter ref="A1:I367" xr:uid="{7ED8144B-AB9B-4F57-AC11-BE6580F9E3B4}"/>
  <tableColumns count="9">
    <tableColumn id="3" xr3:uid="{7B402E85-A7DA-4AD4-9625-5DF2611B5E05}" uniqueName="3" name="Runs" queryTableFieldId="3" dataDxfId="18"/>
    <tableColumn id="4" xr3:uid="{74834361-E8FC-4F57-92FC-EAE9CCBCDF28}" uniqueName="4" name="Wkts" queryTableFieldId="4" dataDxfId="17"/>
    <tableColumn id="9" xr3:uid="{A9932F94-39F5-4720-97B7-9368C31BAC55}" uniqueName="9" name="Catch Taken" queryTableFieldId="9"/>
    <tableColumn id="10" xr3:uid="{2165A14A-5A1E-40F4-A17E-A21E08B24707}" uniqueName="10" name="Opposition" queryTableFieldId="10" dataDxfId="16"/>
    <tableColumn id="11" xr3:uid="{22896301-B03F-408C-8000-8F8B46880820}" uniqueName="11" name="Ground" queryTableFieldId="11" dataDxfId="15"/>
    <tableColumn id="12" xr3:uid="{1AAEFC6E-DB1C-45A6-9DC2-DF922E3E1923}" uniqueName="12" name="Start DateAscending" queryTableFieldId="12" dataDxfId="14"/>
    <tableColumn id="13" xr3:uid="{CF367CA3-97FA-4FB3-B60E-378667418D9F}" uniqueName="13" name="Match Number" queryTableFieldId="13" dataDxfId="13"/>
    <tableColumn id="14" xr3:uid="{0D7FA0AE-CE97-496E-B317-A1A4513BA853}" uniqueName="14" name="Result" queryTableFieldId="14" dataDxfId="12"/>
    <tableColumn id="1" xr3:uid="{A940AC68-5385-4534-ABFF-11463A8691A9}" uniqueName="1" name="year" queryTableFieldId="15" dataDxfId="11">
      <calculatedColumnFormula>YEAR(sachin_Test_fielding[[#This Row],[Start DateAscending]])</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118EC1F-9361-4631-89F6-A3C014903C56}" name="sachin_odi" displayName="sachin_odi" ref="A1:K464" tableType="queryTable" totalsRowShown="0">
  <autoFilter ref="A1:K464" xr:uid="{7746F638-5FAE-4D12-BF03-F51EB3A18E14}">
    <filterColumn colId="0">
      <filters>
        <filter val="0"/>
        <filter val="1"/>
        <filter val="10"/>
        <filter val="100"/>
        <filter val="100*"/>
        <filter val="101"/>
        <filter val="102"/>
        <filter val="104"/>
        <filter val="105"/>
        <filter val="105*"/>
        <filter val="11"/>
        <filter val="11*"/>
        <filter val="110"/>
        <filter val="111"/>
        <filter val="112*"/>
        <filter val="113"/>
        <filter val="114"/>
        <filter val="115"/>
        <filter val="117"/>
        <filter val="117*"/>
        <filter val="118"/>
        <filter val="118*"/>
        <filter val="12"/>
        <filter val="120"/>
        <filter val="122"/>
        <filter val="122*"/>
        <filter val="123"/>
        <filter val="124*"/>
        <filter val="127*"/>
        <filter val="128"/>
        <filter val="13"/>
        <filter val="134"/>
        <filter val="137"/>
        <filter val="138"/>
        <filter val="139"/>
        <filter val="14"/>
        <filter val="140*"/>
        <filter val="141"/>
        <filter val="141*"/>
        <filter val="143"/>
        <filter val="146"/>
        <filter val="15"/>
        <filter val="152"/>
        <filter val="16"/>
        <filter val="163*"/>
        <filter val="17"/>
        <filter val="175"/>
        <filter val="18"/>
        <filter val="186*"/>
        <filter val="19"/>
        <filter val="2"/>
        <filter val="2*"/>
        <filter val="20"/>
        <filter val="200*"/>
        <filter val="21"/>
        <filter val="22"/>
        <filter val="23"/>
        <filter val="24"/>
        <filter val="25"/>
        <filter val="25*"/>
        <filter val="26"/>
        <filter val="26*"/>
        <filter val="27"/>
        <filter val="28"/>
        <filter val="28*"/>
        <filter val="29"/>
        <filter val="3"/>
        <filter val="30"/>
        <filter val="31"/>
        <filter val="32"/>
        <filter val="33"/>
        <filter val="34"/>
        <filter val="34*"/>
        <filter val="35"/>
        <filter val="36"/>
        <filter val="37"/>
        <filter val="38"/>
        <filter val="39"/>
        <filter val="4"/>
        <filter val="40"/>
        <filter val="41"/>
        <filter val="42"/>
        <filter val="43"/>
        <filter val="44"/>
        <filter val="45"/>
        <filter val="46"/>
        <filter val="47"/>
        <filter val="48"/>
        <filter val="48*"/>
        <filter val="49"/>
        <filter val="5"/>
        <filter val="50"/>
        <filter val="51"/>
        <filter val="52"/>
        <filter val="52*"/>
        <filter val="53"/>
        <filter val="54"/>
        <filter val="54*"/>
        <filter val="55"/>
        <filter val="57"/>
        <filter val="57*"/>
        <filter val="6"/>
        <filter val="60"/>
        <filter val="61"/>
        <filter val="62"/>
        <filter val="63"/>
        <filter val="64"/>
        <filter val="65"/>
        <filter val="65*"/>
        <filter val="66"/>
        <filter val="67"/>
        <filter val="67*"/>
        <filter val="68"/>
        <filter val="69"/>
        <filter val="7"/>
        <filter val="7*"/>
        <filter val="70"/>
        <filter val="70*"/>
        <filter val="71"/>
        <filter val="72"/>
        <filter val="73"/>
        <filter val="74"/>
        <filter val="77"/>
        <filter val="78"/>
        <filter val="79"/>
        <filter val="8"/>
        <filter val="8*"/>
        <filter val="80"/>
        <filter val="81"/>
        <filter val="81*"/>
        <filter val="82"/>
        <filter val="82*"/>
        <filter val="83"/>
        <filter val="84"/>
        <filter val="85"/>
        <filter val="86"/>
        <filter val="87*"/>
        <filter val="88"/>
        <filter val="89"/>
        <filter val="89*"/>
        <filter val="9"/>
        <filter val="9*"/>
        <filter val="90"/>
        <filter val="91"/>
        <filter val="93"/>
        <filter val="94"/>
        <filter val="95"/>
        <filter val="96*"/>
        <filter val="97"/>
        <filter val="98"/>
        <filter val="99"/>
      </filters>
    </filterColumn>
  </autoFilter>
  <tableColumns count="11">
    <tableColumn id="1" xr3:uid="{355DEC99-60F4-4DCC-8C83-34E1EB60E96D}" uniqueName="1" name="batting_score" queryTableFieldId="1" dataDxfId="10"/>
    <tableColumn id="2" xr3:uid="{B998511A-F5A4-4B7B-8E80-AC6169230BA3}" uniqueName="2" name="wickets" queryTableFieldId="2" dataDxfId="9"/>
    <tableColumn id="4" xr3:uid="{048964B5-F48B-4D68-ABED-C8FBBCE72451}" uniqueName="4" name="catches" queryTableFieldId="4" dataDxfId="8"/>
    <tableColumn id="5" xr3:uid="{3CE9CB33-E959-4C71-8B7F-76EA04DE5B5A}" uniqueName="5" name="stumps" queryTableFieldId="5" dataDxfId="7"/>
    <tableColumn id="6" xr3:uid="{BF8C8739-ED45-4EEF-9806-1FEFA9BBB12F}" uniqueName="6" name="opposition" queryTableFieldId="6" dataDxfId="6"/>
    <tableColumn id="7" xr3:uid="{EEEACB0D-470D-4BD7-B33E-E5A02ACBB7F7}" uniqueName="7" name="ground" queryTableFieldId="7" dataDxfId="5"/>
    <tableColumn id="8" xr3:uid="{9C4352C0-FDE8-4875-A93D-ED5645781C00}" uniqueName="8" name="date" queryTableFieldId="8" dataDxfId="4"/>
    <tableColumn id="9" xr3:uid="{4254BB7D-0094-41B9-9498-8B011E2248C2}" uniqueName="9" name="match_result" queryTableFieldId="9" dataDxfId="3"/>
    <tableColumn id="10" xr3:uid="{E4698412-AAB2-4B6E-AD61-2D5225E4DB85}" uniqueName="10" name="result_margin" queryTableFieldId="10" dataDxfId="2"/>
    <tableColumn id="11" xr3:uid="{AD8020F7-9629-47CD-B6F5-1C704BFABAFE}" uniqueName="11" name="toss" queryTableFieldId="11" dataDxfId="1"/>
    <tableColumn id="3" xr3:uid="{B2349645-2825-4682-B993-8B5362D4E7ED}" uniqueName="3" name="Year" queryTableFieldId="13" dataDxfId="0">
      <calculatedColumnFormula>YEAR(sachin_odi[[#This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3.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3.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3.xml"/><Relationship Id="rId7" Type="http://schemas.microsoft.com/office/2007/relationships/slicer" Target="../slicers/slicer4.xml"/><Relationship Id="rId2" Type="http://schemas.openxmlformats.org/officeDocument/2006/relationships/pivotTable" Target="../pivotTables/pivotTable12.xml"/><Relationship Id="rId1" Type="http://schemas.openxmlformats.org/officeDocument/2006/relationships/pivotTable" Target="../pivotTables/pivotTable11.xml"/><Relationship Id="rId6" Type="http://schemas.openxmlformats.org/officeDocument/2006/relationships/drawing" Target="../drawings/drawing4.xml"/><Relationship Id="rId5" Type="http://schemas.openxmlformats.org/officeDocument/2006/relationships/pivotTable" Target="../pivotTables/pivotTable15.xml"/><Relationship Id="rId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6DF0C-5307-45C9-AE32-3AE908299D0F}">
  <dimension ref="A1:F59"/>
  <sheetViews>
    <sheetView showGridLines="0" tabSelected="1" topLeftCell="A54" zoomScale="53" zoomScaleNormal="53" workbookViewId="0">
      <selection activeCell="G82" sqref="G82"/>
    </sheetView>
  </sheetViews>
  <sheetFormatPr defaultRowHeight="14.5" x14ac:dyDescent="0.35"/>
  <cols>
    <col min="1" max="1" width="255.54296875" customWidth="1"/>
    <col min="3" max="3" width="3.1796875" customWidth="1"/>
    <col min="4" max="4" width="8.54296875" hidden="1" customWidth="1"/>
    <col min="5" max="5" width="8.7265625" hidden="1" customWidth="1"/>
    <col min="6" max="6" width="64.7265625" customWidth="1"/>
  </cols>
  <sheetData>
    <row r="1" spans="1:6" ht="28.5" x14ac:dyDescent="0.65">
      <c r="A1" s="5" t="s">
        <v>688</v>
      </c>
      <c r="B1" s="7" t="s">
        <v>685</v>
      </c>
      <c r="C1" s="5"/>
      <c r="F1" s="5"/>
    </row>
    <row r="28" spans="1:6" ht="23.5" x14ac:dyDescent="0.55000000000000004">
      <c r="A28" s="6" t="s">
        <v>689</v>
      </c>
      <c r="B28" s="5"/>
      <c r="C28" s="5"/>
      <c r="D28" s="5"/>
      <c r="E28" s="5"/>
      <c r="F28" s="5"/>
    </row>
    <row r="30" spans="1:6" x14ac:dyDescent="0.35">
      <c r="A30" t="s">
        <v>686</v>
      </c>
    </row>
    <row r="59" spans="1:6" ht="23.5" x14ac:dyDescent="0.55000000000000004">
      <c r="A59" s="5" t="s">
        <v>687</v>
      </c>
      <c r="B59" s="5"/>
      <c r="C59" s="5"/>
      <c r="F59" s="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F1158-B0DE-450E-A11C-A3BE11038103}">
  <dimension ref="A3:AP29"/>
  <sheetViews>
    <sheetView topLeftCell="AM2" workbookViewId="0">
      <selection activeCell="AP8" sqref="AP8"/>
    </sheetView>
  </sheetViews>
  <sheetFormatPr defaultRowHeight="14.5" x14ac:dyDescent="0.35"/>
  <cols>
    <col min="1" max="1" width="13" bestFit="1" customWidth="1"/>
    <col min="2" max="2" width="12.6328125" bestFit="1" customWidth="1"/>
    <col min="11" max="11" width="12.36328125" bestFit="1" customWidth="1"/>
    <col min="12" max="12" width="12.6328125" bestFit="1" customWidth="1"/>
    <col min="22" max="22" width="12.36328125" bestFit="1" customWidth="1"/>
    <col min="23" max="24" width="10.36328125" bestFit="1" customWidth="1"/>
    <col min="25" max="25" width="8.54296875" bestFit="1" customWidth="1"/>
    <col min="26" max="26" width="9.26953125" bestFit="1" customWidth="1"/>
    <col min="27" max="27" width="10.90625" bestFit="1" customWidth="1"/>
    <col min="28" max="28" width="12.1796875" bestFit="1" customWidth="1"/>
    <col min="29" max="29" width="10.453125" bestFit="1" customWidth="1"/>
    <col min="30" max="30" width="8.08984375" bestFit="1" customWidth="1"/>
    <col min="31" max="31" width="8.90625" bestFit="1" customWidth="1"/>
    <col min="32" max="32" width="12.36328125" bestFit="1" customWidth="1"/>
    <col min="33" max="34" width="10.36328125" bestFit="1" customWidth="1"/>
    <col min="35" max="35" width="7.6328125" bestFit="1" customWidth="1"/>
    <col min="36" max="36" width="9.90625" bestFit="1" customWidth="1"/>
    <col min="37" max="37" width="11.36328125" bestFit="1" customWidth="1"/>
    <col min="38" max="38" width="13.08984375" bestFit="1" customWidth="1"/>
    <col min="39" max="39" width="13.26953125" bestFit="1" customWidth="1"/>
    <col min="40" max="40" width="13.08984375" bestFit="1" customWidth="1"/>
    <col min="41" max="41" width="13" bestFit="1" customWidth="1"/>
    <col min="42" max="42" width="13.81640625" bestFit="1" customWidth="1"/>
    <col min="43" max="43" width="4.36328125" bestFit="1" customWidth="1"/>
    <col min="44" max="44" width="4.81640625" bestFit="1" customWidth="1"/>
    <col min="45" max="45" width="10.7265625" bestFit="1" customWidth="1"/>
    <col min="46" max="46" width="5" bestFit="1" customWidth="1"/>
    <col min="47" max="47" width="11.1796875" bestFit="1" customWidth="1"/>
    <col min="48" max="48" width="8.54296875" bestFit="1" customWidth="1"/>
    <col min="49" max="49" width="6.54296875" bestFit="1" customWidth="1"/>
    <col min="50" max="50" width="17.90625" bestFit="1" customWidth="1"/>
    <col min="51" max="51" width="12.453125" bestFit="1" customWidth="1"/>
    <col min="52" max="52" width="6" bestFit="1" customWidth="1"/>
    <col min="53" max="53" width="6.90625" bestFit="1" customWidth="1"/>
    <col min="54" max="54" width="7" bestFit="1" customWidth="1"/>
    <col min="55" max="55" width="8.08984375" bestFit="1" customWidth="1"/>
    <col min="56" max="56" width="7.1796875" bestFit="1" customWidth="1"/>
    <col min="57" max="57" width="6.54296875" bestFit="1" customWidth="1"/>
    <col min="58" max="58" width="5.54296875" bestFit="1" customWidth="1"/>
    <col min="59" max="59" width="5.81640625" bestFit="1" customWidth="1"/>
    <col min="60" max="60" width="8.1796875" bestFit="1" customWidth="1"/>
    <col min="61" max="61" width="10.81640625" bestFit="1" customWidth="1"/>
    <col min="62" max="62" width="10.08984375" bestFit="1" customWidth="1"/>
    <col min="63" max="63" width="6.6328125" bestFit="1" customWidth="1"/>
    <col min="64" max="64" width="6.90625" bestFit="1" customWidth="1"/>
    <col min="65" max="65" width="7.81640625" bestFit="1" customWidth="1"/>
    <col min="66" max="66" width="11.54296875" bestFit="1" customWidth="1"/>
    <col min="67" max="67" width="6.90625" bestFit="1" customWidth="1"/>
    <col min="68" max="68" width="6.36328125" bestFit="1" customWidth="1"/>
    <col min="69" max="69" width="10.81640625" bestFit="1" customWidth="1"/>
    <col min="70" max="70" width="5.453125" bestFit="1" customWidth="1"/>
    <col min="71" max="71" width="12.54296875" bestFit="1" customWidth="1"/>
    <col min="72" max="72" width="11.6328125" bestFit="1" customWidth="1"/>
    <col min="73" max="73" width="10" bestFit="1" customWidth="1"/>
    <col min="74" max="74" width="6.453125" bestFit="1" customWidth="1"/>
    <col min="75" max="75" width="8.08984375" bestFit="1" customWidth="1"/>
    <col min="76" max="76" width="6.7265625" bestFit="1" customWidth="1"/>
    <col min="77" max="77" width="8.08984375" bestFit="1" customWidth="1"/>
    <col min="78" max="78" width="9.90625" bestFit="1" customWidth="1"/>
    <col min="79" max="79" width="10.7265625" bestFit="1" customWidth="1"/>
  </cols>
  <sheetData>
    <row r="3" spans="1:42" x14ac:dyDescent="0.35">
      <c r="A3" s="3" t="s">
        <v>647</v>
      </c>
      <c r="B3" t="s">
        <v>649</v>
      </c>
      <c r="K3" s="3" t="s">
        <v>647</v>
      </c>
      <c r="L3" t="s">
        <v>649</v>
      </c>
      <c r="V3" s="3" t="s">
        <v>647</v>
      </c>
      <c r="W3" t="s">
        <v>677</v>
      </c>
      <c r="AF3" s="3" t="s">
        <v>647</v>
      </c>
      <c r="AG3" t="s">
        <v>678</v>
      </c>
      <c r="AO3" s="3" t="s">
        <v>647</v>
      </c>
      <c r="AP3" t="s">
        <v>676</v>
      </c>
    </row>
    <row r="4" spans="1:42" x14ac:dyDescent="0.35">
      <c r="A4" s="4" t="s">
        <v>74</v>
      </c>
      <c r="B4" s="1">
        <v>75</v>
      </c>
      <c r="K4" s="4" t="s">
        <v>650</v>
      </c>
      <c r="L4" s="1">
        <v>7</v>
      </c>
      <c r="V4" s="4" t="s">
        <v>650</v>
      </c>
      <c r="W4" s="1">
        <v>7</v>
      </c>
      <c r="AF4" s="4" t="s">
        <v>650</v>
      </c>
      <c r="AG4" s="1">
        <v>7</v>
      </c>
      <c r="AO4" s="4" t="s">
        <v>74</v>
      </c>
      <c r="AP4" s="1">
        <v>75</v>
      </c>
    </row>
    <row r="5" spans="1:42" x14ac:dyDescent="0.35">
      <c r="A5" s="4" t="s">
        <v>108</v>
      </c>
      <c r="B5" s="1">
        <v>11</v>
      </c>
      <c r="K5" s="4" t="s">
        <v>651</v>
      </c>
      <c r="L5" s="1">
        <v>10</v>
      </c>
      <c r="V5" s="4" t="s">
        <v>651</v>
      </c>
      <c r="W5" s="1">
        <v>10</v>
      </c>
      <c r="AF5" s="4" t="s">
        <v>651</v>
      </c>
      <c r="AG5" s="1">
        <v>10</v>
      </c>
      <c r="AO5" s="4" t="s">
        <v>108</v>
      </c>
      <c r="AP5" s="1">
        <v>11</v>
      </c>
    </row>
    <row r="6" spans="1:42" x14ac:dyDescent="0.35">
      <c r="A6" s="4" t="s">
        <v>20</v>
      </c>
      <c r="B6" s="1">
        <v>56</v>
      </c>
      <c r="K6" s="4" t="s">
        <v>652</v>
      </c>
      <c r="L6" s="1">
        <v>4</v>
      </c>
      <c r="V6" s="4" t="s">
        <v>652</v>
      </c>
      <c r="W6" s="1">
        <v>4</v>
      </c>
      <c r="AF6" s="4" t="s">
        <v>652</v>
      </c>
      <c r="AG6" s="1">
        <v>4</v>
      </c>
      <c r="AO6" s="4" t="s">
        <v>20</v>
      </c>
      <c r="AP6" s="1">
        <v>56</v>
      </c>
    </row>
    <row r="7" spans="1:42" x14ac:dyDescent="0.35">
      <c r="A7" s="4" t="s">
        <v>70</v>
      </c>
      <c r="B7" s="1">
        <v>43</v>
      </c>
      <c r="K7" s="4" t="s">
        <v>653</v>
      </c>
      <c r="L7" s="1">
        <v>11</v>
      </c>
      <c r="V7" s="4" t="s">
        <v>653</v>
      </c>
      <c r="W7" s="1">
        <v>11</v>
      </c>
      <c r="AF7" s="4" t="s">
        <v>653</v>
      </c>
      <c r="AG7" s="1">
        <v>11</v>
      </c>
      <c r="AO7" s="4" t="s">
        <v>70</v>
      </c>
      <c r="AP7" s="1">
        <v>43</v>
      </c>
    </row>
    <row r="8" spans="1:42" x14ac:dyDescent="0.35">
      <c r="A8" s="4" t="s">
        <v>94</v>
      </c>
      <c r="B8" s="1">
        <v>32</v>
      </c>
      <c r="K8" s="4" t="s">
        <v>654</v>
      </c>
      <c r="L8" s="1">
        <v>10</v>
      </c>
      <c r="V8" s="4" t="s">
        <v>654</v>
      </c>
      <c r="W8" s="1">
        <v>10</v>
      </c>
      <c r="AF8" s="4" t="s">
        <v>654</v>
      </c>
      <c r="AG8" s="1">
        <v>10</v>
      </c>
      <c r="AO8" s="4" t="s">
        <v>94</v>
      </c>
      <c r="AP8" s="1">
        <v>32</v>
      </c>
    </row>
    <row r="9" spans="1:42" x14ac:dyDescent="0.35">
      <c r="A9" s="4" t="s">
        <v>79</v>
      </c>
      <c r="B9" s="1">
        <v>45</v>
      </c>
      <c r="K9" s="4" t="s">
        <v>655</v>
      </c>
      <c r="L9" s="1">
        <v>11</v>
      </c>
      <c r="V9" s="4" t="s">
        <v>655</v>
      </c>
      <c r="W9" s="1">
        <v>11</v>
      </c>
      <c r="AF9" s="4" t="s">
        <v>655</v>
      </c>
      <c r="AG9" s="1">
        <v>11</v>
      </c>
      <c r="AO9" s="4" t="s">
        <v>79</v>
      </c>
      <c r="AP9" s="1">
        <v>45</v>
      </c>
    </row>
    <row r="10" spans="1:42" x14ac:dyDescent="0.35">
      <c r="A10" s="4" t="s">
        <v>13</v>
      </c>
      <c r="B10" s="1">
        <v>36</v>
      </c>
      <c r="K10" s="4" t="s">
        <v>656</v>
      </c>
      <c r="L10" s="1">
        <v>4</v>
      </c>
      <c r="V10" s="4" t="s">
        <v>656</v>
      </c>
      <c r="W10" s="1">
        <v>4</v>
      </c>
      <c r="AF10" s="4" t="s">
        <v>656</v>
      </c>
      <c r="AG10" s="1">
        <v>4</v>
      </c>
      <c r="AO10" s="4" t="s">
        <v>13</v>
      </c>
      <c r="AP10" s="1">
        <v>36</v>
      </c>
    </row>
    <row r="11" spans="1:42" x14ac:dyDescent="0.35">
      <c r="A11" s="4" t="s">
        <v>66</v>
      </c>
      <c r="B11" s="1">
        <v>33</v>
      </c>
      <c r="K11" s="4" t="s">
        <v>657</v>
      </c>
      <c r="L11" s="1">
        <v>15</v>
      </c>
      <c r="V11" s="4" t="s">
        <v>657</v>
      </c>
      <c r="W11" s="1">
        <v>15</v>
      </c>
      <c r="AF11" s="4" t="s">
        <v>657</v>
      </c>
      <c r="AG11" s="1">
        <v>15</v>
      </c>
      <c r="AO11" s="4" t="s">
        <v>66</v>
      </c>
      <c r="AP11" s="1">
        <v>33</v>
      </c>
    </row>
    <row r="12" spans="1:42" x14ac:dyDescent="0.35">
      <c r="A12" s="4" t="s">
        <v>40</v>
      </c>
      <c r="B12" s="1">
        <v>14</v>
      </c>
      <c r="K12" s="4" t="s">
        <v>658</v>
      </c>
      <c r="L12" s="1">
        <v>18</v>
      </c>
      <c r="V12" s="4" t="s">
        <v>658</v>
      </c>
      <c r="W12" s="1">
        <v>18</v>
      </c>
      <c r="AF12" s="4" t="s">
        <v>658</v>
      </c>
      <c r="AG12" s="1">
        <v>18</v>
      </c>
      <c r="AO12" s="4" t="s">
        <v>40</v>
      </c>
      <c r="AP12" s="1">
        <v>14</v>
      </c>
    </row>
    <row r="13" spans="1:42" x14ac:dyDescent="0.35">
      <c r="A13" s="4" t="s">
        <v>648</v>
      </c>
      <c r="B13" s="1">
        <v>345</v>
      </c>
      <c r="K13" s="4" t="s">
        <v>659</v>
      </c>
      <c r="L13" s="1">
        <v>9</v>
      </c>
      <c r="V13" s="4" t="s">
        <v>659</v>
      </c>
      <c r="W13" s="1">
        <v>9</v>
      </c>
      <c r="AF13" s="4" t="s">
        <v>659</v>
      </c>
      <c r="AG13" s="1">
        <v>9</v>
      </c>
      <c r="AO13" s="4" t="s">
        <v>648</v>
      </c>
      <c r="AP13" s="1">
        <v>345</v>
      </c>
    </row>
    <row r="14" spans="1:42" x14ac:dyDescent="0.35">
      <c r="K14" s="4" t="s">
        <v>660</v>
      </c>
      <c r="L14" s="1">
        <v>20</v>
      </c>
      <c r="V14" s="4" t="s">
        <v>660</v>
      </c>
      <c r="W14" s="1">
        <v>20</v>
      </c>
      <c r="AF14" s="4" t="s">
        <v>660</v>
      </c>
      <c r="AG14" s="1">
        <v>20</v>
      </c>
    </row>
    <row r="15" spans="1:42" x14ac:dyDescent="0.35">
      <c r="K15" s="4" t="s">
        <v>661</v>
      </c>
      <c r="L15" s="1">
        <v>11</v>
      </c>
      <c r="V15" s="4" t="s">
        <v>661</v>
      </c>
      <c r="W15" s="1">
        <v>11</v>
      </c>
      <c r="AF15" s="4" t="s">
        <v>661</v>
      </c>
      <c r="AG15" s="1">
        <v>11</v>
      </c>
    </row>
    <row r="16" spans="1:42" x14ac:dyDescent="0.35">
      <c r="K16" s="4" t="s">
        <v>662</v>
      </c>
      <c r="L16" s="1">
        <v>19</v>
      </c>
      <c r="V16" s="4" t="s">
        <v>662</v>
      </c>
      <c r="W16" s="1">
        <v>19</v>
      </c>
      <c r="AF16" s="4" t="s">
        <v>662</v>
      </c>
      <c r="AG16" s="1">
        <v>19</v>
      </c>
    </row>
    <row r="17" spans="11:33" x14ac:dyDescent="0.35">
      <c r="K17" s="4" t="s">
        <v>663</v>
      </c>
      <c r="L17" s="1">
        <v>26</v>
      </c>
      <c r="V17" s="4" t="s">
        <v>663</v>
      </c>
      <c r="W17" s="1">
        <v>26</v>
      </c>
      <c r="AF17" s="4" t="s">
        <v>663</v>
      </c>
      <c r="AG17" s="1">
        <v>26</v>
      </c>
    </row>
    <row r="18" spans="11:33" x14ac:dyDescent="0.35">
      <c r="K18" s="4" t="s">
        <v>664</v>
      </c>
      <c r="L18" s="1">
        <v>10</v>
      </c>
      <c r="V18" s="4" t="s">
        <v>664</v>
      </c>
      <c r="W18" s="1">
        <v>10</v>
      </c>
      <c r="AF18" s="4" t="s">
        <v>664</v>
      </c>
      <c r="AG18" s="1">
        <v>10</v>
      </c>
    </row>
    <row r="19" spans="11:33" x14ac:dyDescent="0.35">
      <c r="K19" s="4" t="s">
        <v>665</v>
      </c>
      <c r="L19" s="1">
        <v>15</v>
      </c>
      <c r="V19" s="4" t="s">
        <v>665</v>
      </c>
      <c r="W19" s="1">
        <v>15</v>
      </c>
      <c r="AF19" s="4" t="s">
        <v>665</v>
      </c>
      <c r="AG19" s="1">
        <v>15</v>
      </c>
    </row>
    <row r="20" spans="11:33" x14ac:dyDescent="0.35">
      <c r="K20" s="4" t="s">
        <v>666</v>
      </c>
      <c r="L20" s="1">
        <v>11</v>
      </c>
      <c r="V20" s="4" t="s">
        <v>666</v>
      </c>
      <c r="W20" s="1">
        <v>11</v>
      </c>
      <c r="AF20" s="4" t="s">
        <v>666</v>
      </c>
      <c r="AG20" s="1">
        <v>11</v>
      </c>
    </row>
    <row r="21" spans="11:33" x14ac:dyDescent="0.35">
      <c r="K21" s="4" t="s">
        <v>667</v>
      </c>
      <c r="L21" s="1">
        <v>15</v>
      </c>
      <c r="V21" s="4" t="s">
        <v>667</v>
      </c>
      <c r="W21" s="1">
        <v>15</v>
      </c>
      <c r="AF21" s="4" t="s">
        <v>667</v>
      </c>
      <c r="AG21" s="1">
        <v>15</v>
      </c>
    </row>
    <row r="22" spans="11:33" x14ac:dyDescent="0.35">
      <c r="K22" s="4" t="s">
        <v>668</v>
      </c>
      <c r="L22" s="1">
        <v>17</v>
      </c>
      <c r="V22" s="4" t="s">
        <v>668</v>
      </c>
      <c r="W22" s="1">
        <v>17</v>
      </c>
      <c r="AF22" s="4" t="s">
        <v>668</v>
      </c>
      <c r="AG22" s="1">
        <v>17</v>
      </c>
    </row>
    <row r="23" spans="11:33" x14ac:dyDescent="0.35">
      <c r="K23" s="4" t="s">
        <v>669</v>
      </c>
      <c r="L23" s="1">
        <v>25</v>
      </c>
      <c r="V23" s="4" t="s">
        <v>669</v>
      </c>
      <c r="W23" s="1">
        <v>25</v>
      </c>
      <c r="AF23" s="4" t="s">
        <v>669</v>
      </c>
      <c r="AG23" s="1">
        <v>25</v>
      </c>
    </row>
    <row r="24" spans="11:33" x14ac:dyDescent="0.35">
      <c r="K24" s="4" t="s">
        <v>670</v>
      </c>
      <c r="L24" s="1">
        <v>10</v>
      </c>
      <c r="V24" s="4" t="s">
        <v>670</v>
      </c>
      <c r="W24" s="1">
        <v>10</v>
      </c>
      <c r="AF24" s="4" t="s">
        <v>670</v>
      </c>
      <c r="AG24" s="1">
        <v>10</v>
      </c>
    </row>
    <row r="25" spans="11:33" x14ac:dyDescent="0.35">
      <c r="K25" s="4" t="s">
        <v>671</v>
      </c>
      <c r="L25" s="1">
        <v>25</v>
      </c>
      <c r="V25" s="4" t="s">
        <v>671</v>
      </c>
      <c r="W25" s="1">
        <v>25</v>
      </c>
      <c r="AF25" s="4" t="s">
        <v>671</v>
      </c>
      <c r="AG25" s="1">
        <v>25</v>
      </c>
    </row>
    <row r="26" spans="11:33" x14ac:dyDescent="0.35">
      <c r="K26" s="4" t="s">
        <v>672</v>
      </c>
      <c r="L26" s="1">
        <v>17</v>
      </c>
      <c r="V26" s="4" t="s">
        <v>672</v>
      </c>
      <c r="W26" s="1">
        <v>17</v>
      </c>
      <c r="AF26" s="4" t="s">
        <v>672</v>
      </c>
      <c r="AG26" s="1">
        <v>17</v>
      </c>
    </row>
    <row r="27" spans="11:33" x14ac:dyDescent="0.35">
      <c r="K27" s="4" t="s">
        <v>673</v>
      </c>
      <c r="L27" s="1">
        <v>16</v>
      </c>
      <c r="V27" s="4" t="s">
        <v>673</v>
      </c>
      <c r="W27" s="1">
        <v>16</v>
      </c>
      <c r="AF27" s="4" t="s">
        <v>673</v>
      </c>
      <c r="AG27" s="1">
        <v>16</v>
      </c>
    </row>
    <row r="28" spans="11:33" x14ac:dyDescent="0.35">
      <c r="K28" s="4" t="s">
        <v>674</v>
      </c>
      <c r="L28" s="1">
        <v>9</v>
      </c>
      <c r="V28" s="4" t="s">
        <v>674</v>
      </c>
      <c r="W28" s="1">
        <v>9</v>
      </c>
      <c r="AF28" s="4" t="s">
        <v>674</v>
      </c>
      <c r="AG28" s="1">
        <v>9</v>
      </c>
    </row>
    <row r="29" spans="11:33" x14ac:dyDescent="0.35">
      <c r="K29" s="4" t="s">
        <v>648</v>
      </c>
      <c r="L29" s="1">
        <v>345</v>
      </c>
      <c r="V29" s="4" t="s">
        <v>648</v>
      </c>
      <c r="W29" s="1">
        <v>345</v>
      </c>
      <c r="AF29" s="4" t="s">
        <v>648</v>
      </c>
      <c r="AG29" s="1">
        <v>345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3AF37-2C7A-48DF-94C4-F0F2BDE68E58}">
  <dimension ref="A1:I347"/>
  <sheetViews>
    <sheetView workbookViewId="0">
      <selection activeCell="I3" sqref="I3"/>
    </sheetView>
  </sheetViews>
  <sheetFormatPr defaultRowHeight="14.5" x14ac:dyDescent="0.35"/>
  <cols>
    <col min="1" max="1" width="15.36328125" customWidth="1"/>
    <col min="2" max="2" width="11.54296875" customWidth="1"/>
    <col min="3" max="3" width="11.81640625" customWidth="1"/>
    <col min="4" max="4" width="13" bestFit="1" customWidth="1"/>
    <col min="5" max="5" width="17.90625" bestFit="1" customWidth="1"/>
    <col min="6" max="6" width="20.26953125" bestFit="1" customWidth="1"/>
    <col min="7" max="7" width="15.81640625" bestFit="1" customWidth="1"/>
    <col min="8" max="8" width="8.26953125" bestFit="1" customWidth="1"/>
  </cols>
  <sheetData>
    <row r="1" spans="1:9" x14ac:dyDescent="0.35">
      <c r="A1" t="s">
        <v>0</v>
      </c>
      <c r="B1" t="s">
        <v>1</v>
      </c>
      <c r="C1" t="s">
        <v>2</v>
      </c>
      <c r="D1" t="s">
        <v>3</v>
      </c>
      <c r="E1" t="s">
        <v>4</v>
      </c>
      <c r="F1" t="s">
        <v>5</v>
      </c>
      <c r="G1" t="s">
        <v>6</v>
      </c>
      <c r="H1" t="s">
        <v>7</v>
      </c>
      <c r="I1" t="s">
        <v>690</v>
      </c>
    </row>
    <row r="2" spans="1:9" x14ac:dyDescent="0.35">
      <c r="A2" s="1" t="s">
        <v>17</v>
      </c>
      <c r="B2" s="1" t="s">
        <v>12</v>
      </c>
      <c r="C2" s="1" t="s">
        <v>11</v>
      </c>
      <c r="D2" s="1" t="s">
        <v>20</v>
      </c>
      <c r="E2" s="1" t="s">
        <v>21</v>
      </c>
      <c r="F2" s="2">
        <v>33998</v>
      </c>
      <c r="G2" s="1" t="s">
        <v>22</v>
      </c>
      <c r="H2" s="1" t="s">
        <v>16</v>
      </c>
      <c r="I2" s="1">
        <f>YEAR(sachin_Test_batting[[#This Row],[Start DateAscending]])</f>
        <v>1993</v>
      </c>
    </row>
    <row r="3" spans="1:9" x14ac:dyDescent="0.35">
      <c r="A3" s="1" t="s">
        <v>23</v>
      </c>
      <c r="B3" s="1" t="s">
        <v>26</v>
      </c>
      <c r="C3" s="1" t="s">
        <v>11</v>
      </c>
      <c r="D3" s="1" t="s">
        <v>20</v>
      </c>
      <c r="E3" s="1" t="s">
        <v>21</v>
      </c>
      <c r="F3" s="2">
        <v>33998</v>
      </c>
      <c r="G3" s="1" t="s">
        <v>22</v>
      </c>
      <c r="H3" s="1" t="s">
        <v>16</v>
      </c>
      <c r="I3" s="1">
        <f>YEAR(sachin_Test_batting[[#This Row],[Start DateAscending]])</f>
        <v>1993</v>
      </c>
    </row>
    <row r="4" spans="1:9" x14ac:dyDescent="0.35">
      <c r="A4" s="1" t="s">
        <v>27</v>
      </c>
      <c r="B4" s="1" t="s">
        <v>28</v>
      </c>
      <c r="C4" s="1" t="s">
        <v>29</v>
      </c>
      <c r="D4" s="1" t="s">
        <v>20</v>
      </c>
      <c r="E4" s="1" t="s">
        <v>30</v>
      </c>
      <c r="F4" s="2">
        <v>34011</v>
      </c>
      <c r="G4" s="1" t="s">
        <v>31</v>
      </c>
      <c r="H4" s="1" t="s">
        <v>16</v>
      </c>
      <c r="I4" s="1">
        <f>YEAR(sachin_Test_batting[[#This Row],[Start DateAscending]])</f>
        <v>1993</v>
      </c>
    </row>
    <row r="5" spans="1:9" x14ac:dyDescent="0.35">
      <c r="A5" s="1" t="s">
        <v>32</v>
      </c>
      <c r="B5" s="1" t="s">
        <v>33</v>
      </c>
      <c r="C5" s="1" t="s">
        <v>11</v>
      </c>
      <c r="D5" s="1" t="s">
        <v>20</v>
      </c>
      <c r="E5" s="1" t="s">
        <v>34</v>
      </c>
      <c r="F5" s="2">
        <v>34019</v>
      </c>
      <c r="G5" s="1" t="s">
        <v>35</v>
      </c>
      <c r="H5" s="1" t="s">
        <v>16</v>
      </c>
      <c r="I5" s="1">
        <f>YEAR(sachin_Test_batting[[#This Row],[Start DateAscending]])</f>
        <v>1993</v>
      </c>
    </row>
    <row r="6" spans="1:9" x14ac:dyDescent="0.35">
      <c r="A6" s="1" t="s">
        <v>36</v>
      </c>
      <c r="B6" s="1" t="s">
        <v>39</v>
      </c>
      <c r="C6" s="1" t="s">
        <v>11</v>
      </c>
      <c r="D6" s="1" t="s">
        <v>40</v>
      </c>
      <c r="E6" s="1" t="s">
        <v>41</v>
      </c>
      <c r="F6" s="2">
        <v>34041</v>
      </c>
      <c r="G6" s="1" t="s">
        <v>42</v>
      </c>
      <c r="H6" s="1" t="s">
        <v>16</v>
      </c>
      <c r="I6" s="1">
        <f>YEAR(sachin_Test_batting[[#This Row],[Start DateAscending]])</f>
        <v>1993</v>
      </c>
    </row>
    <row r="7" spans="1:9" x14ac:dyDescent="0.35">
      <c r="A7" s="1" t="s">
        <v>43</v>
      </c>
      <c r="B7" s="1" t="s">
        <v>46</v>
      </c>
      <c r="C7" s="1" t="s">
        <v>11</v>
      </c>
      <c r="D7" s="1" t="s">
        <v>13</v>
      </c>
      <c r="E7" s="1" t="s">
        <v>47</v>
      </c>
      <c r="F7" s="2">
        <v>34177</v>
      </c>
      <c r="G7" s="1" t="s">
        <v>48</v>
      </c>
      <c r="H7" s="1" t="s">
        <v>16</v>
      </c>
      <c r="I7" s="1">
        <f>YEAR(sachin_Test_batting[[#This Row],[Start DateAscending]])</f>
        <v>1993</v>
      </c>
    </row>
    <row r="8" spans="1:9" x14ac:dyDescent="0.35">
      <c r="A8" s="1" t="s">
        <v>49</v>
      </c>
      <c r="B8" s="1" t="s">
        <v>8</v>
      </c>
      <c r="C8" s="1" t="s">
        <v>29</v>
      </c>
      <c r="D8" s="1" t="s">
        <v>13</v>
      </c>
      <c r="E8" s="1" t="s">
        <v>47</v>
      </c>
      <c r="F8" s="2">
        <v>34177</v>
      </c>
      <c r="G8" s="1" t="s">
        <v>48</v>
      </c>
      <c r="H8" s="1" t="s">
        <v>16</v>
      </c>
      <c r="I8" s="1">
        <f>YEAR(sachin_Test_batting[[#This Row],[Start DateAscending]])</f>
        <v>1993</v>
      </c>
    </row>
    <row r="9" spans="1:9" x14ac:dyDescent="0.35">
      <c r="A9" s="1" t="s">
        <v>51</v>
      </c>
      <c r="B9" s="1" t="s">
        <v>52</v>
      </c>
      <c r="C9" s="1" t="s">
        <v>11</v>
      </c>
      <c r="D9" s="1" t="s">
        <v>13</v>
      </c>
      <c r="E9" s="1" t="s">
        <v>53</v>
      </c>
      <c r="F9" s="2">
        <v>34352</v>
      </c>
      <c r="G9" s="1" t="s">
        <v>54</v>
      </c>
      <c r="H9" s="1" t="s">
        <v>16</v>
      </c>
      <c r="I9" s="1">
        <f>YEAR(sachin_Test_batting[[#This Row],[Start DateAscending]])</f>
        <v>1994</v>
      </c>
    </row>
    <row r="10" spans="1:9" x14ac:dyDescent="0.35">
      <c r="A10" s="1" t="s">
        <v>55</v>
      </c>
      <c r="B10" s="1" t="s">
        <v>56</v>
      </c>
      <c r="C10" s="1" t="s">
        <v>11</v>
      </c>
      <c r="D10" s="1" t="s">
        <v>13</v>
      </c>
      <c r="E10" s="1" t="s">
        <v>57</v>
      </c>
      <c r="F10" s="2">
        <v>34360</v>
      </c>
      <c r="G10" s="1" t="s">
        <v>58</v>
      </c>
      <c r="H10" s="1" t="s">
        <v>16</v>
      </c>
      <c r="I10" s="1">
        <f>YEAR(sachin_Test_batting[[#This Row],[Start DateAscending]])</f>
        <v>1994</v>
      </c>
    </row>
    <row r="11" spans="1:9" x14ac:dyDescent="0.35">
      <c r="A11" s="1" t="s">
        <v>12</v>
      </c>
      <c r="B11" s="1" t="s">
        <v>29</v>
      </c>
      <c r="C11" s="1" t="s">
        <v>11</v>
      </c>
      <c r="D11" s="1" t="s">
        <v>13</v>
      </c>
      <c r="E11" s="1" t="s">
        <v>61</v>
      </c>
      <c r="F11" s="2">
        <v>34373</v>
      </c>
      <c r="G11" s="1" t="s">
        <v>62</v>
      </c>
      <c r="H11" s="1" t="s">
        <v>16</v>
      </c>
      <c r="I11" s="1">
        <f>YEAR(sachin_Test_batting[[#This Row],[Start DateAscending]])</f>
        <v>1994</v>
      </c>
    </row>
    <row r="12" spans="1:9" x14ac:dyDescent="0.35">
      <c r="A12" s="1" t="s">
        <v>63</v>
      </c>
      <c r="B12" s="1" t="s">
        <v>39</v>
      </c>
      <c r="C12" s="1" t="s">
        <v>11</v>
      </c>
      <c r="D12" s="1" t="s">
        <v>66</v>
      </c>
      <c r="E12" s="1" t="s">
        <v>34</v>
      </c>
      <c r="F12" s="2">
        <v>34656</v>
      </c>
      <c r="G12" s="1" t="s">
        <v>67</v>
      </c>
      <c r="H12" s="1" t="s">
        <v>16</v>
      </c>
      <c r="I12" s="1">
        <f>YEAR(sachin_Test_batting[[#This Row],[Start DateAscending]])</f>
        <v>1994</v>
      </c>
    </row>
    <row r="13" spans="1:9" x14ac:dyDescent="0.35">
      <c r="A13" s="1" t="s">
        <v>68</v>
      </c>
      <c r="B13" s="1" t="s">
        <v>33</v>
      </c>
      <c r="C13" s="1" t="s">
        <v>29</v>
      </c>
      <c r="D13" s="1" t="s">
        <v>66</v>
      </c>
      <c r="E13" s="1" t="s">
        <v>34</v>
      </c>
      <c r="F13" s="2">
        <v>34656</v>
      </c>
      <c r="G13" s="1" t="s">
        <v>67</v>
      </c>
      <c r="H13" s="1" t="s">
        <v>16</v>
      </c>
      <c r="I13" s="1">
        <f>YEAR(sachin_Test_batting[[#This Row],[Start DateAscending]])</f>
        <v>1994</v>
      </c>
    </row>
    <row r="14" spans="1:9" x14ac:dyDescent="0.35">
      <c r="A14" s="1" t="s">
        <v>19</v>
      </c>
      <c r="B14" s="1" t="s">
        <v>29</v>
      </c>
      <c r="C14" s="1" t="s">
        <v>11</v>
      </c>
      <c r="D14" s="1" t="s">
        <v>70</v>
      </c>
      <c r="E14" s="1" t="s">
        <v>57</v>
      </c>
      <c r="F14" s="2">
        <v>34990</v>
      </c>
      <c r="G14" s="1" t="s">
        <v>71</v>
      </c>
      <c r="H14" s="1" t="s">
        <v>16</v>
      </c>
      <c r="I14" s="1">
        <f>YEAR(sachin_Test_batting[[#This Row],[Start DateAscending]])</f>
        <v>1995</v>
      </c>
    </row>
    <row r="15" spans="1:9" x14ac:dyDescent="0.35">
      <c r="A15" s="1" t="s">
        <v>11</v>
      </c>
      <c r="B15" s="1" t="s">
        <v>11</v>
      </c>
      <c r="C15" s="1" t="s">
        <v>11</v>
      </c>
      <c r="D15" s="1" t="s">
        <v>70</v>
      </c>
      <c r="E15" s="1" t="s">
        <v>57</v>
      </c>
      <c r="F15" s="2">
        <v>34990</v>
      </c>
      <c r="G15" s="1" t="s">
        <v>71</v>
      </c>
      <c r="H15" s="1" t="s">
        <v>16</v>
      </c>
      <c r="I15" s="1">
        <f>YEAR(sachin_Test_batting[[#This Row],[Start DateAscending]])</f>
        <v>1995</v>
      </c>
    </row>
    <row r="16" spans="1:9" x14ac:dyDescent="0.35">
      <c r="A16" s="1" t="s">
        <v>33</v>
      </c>
      <c r="B16" s="1" t="s">
        <v>26</v>
      </c>
      <c r="C16" s="1" t="s">
        <v>11</v>
      </c>
      <c r="D16" s="1" t="s">
        <v>74</v>
      </c>
      <c r="E16" s="1" t="s">
        <v>41</v>
      </c>
      <c r="F16" s="2">
        <v>35348</v>
      </c>
      <c r="G16" s="1" t="s">
        <v>75</v>
      </c>
      <c r="H16" s="1" t="s">
        <v>16</v>
      </c>
      <c r="I16" s="1">
        <f>YEAR(sachin_Test_batting[[#This Row],[Start DateAscending]])</f>
        <v>1996</v>
      </c>
    </row>
    <row r="17" spans="1:9" x14ac:dyDescent="0.35">
      <c r="A17" s="1" t="s">
        <v>11</v>
      </c>
      <c r="B17" s="1" t="s">
        <v>11</v>
      </c>
      <c r="C17" s="1" t="s">
        <v>11</v>
      </c>
      <c r="D17" s="1" t="s">
        <v>74</v>
      </c>
      <c r="E17" s="1" t="s">
        <v>41</v>
      </c>
      <c r="F17" s="2">
        <v>35348</v>
      </c>
      <c r="G17" s="1" t="s">
        <v>75</v>
      </c>
      <c r="H17" s="1" t="s">
        <v>16</v>
      </c>
      <c r="I17" s="1">
        <f>YEAR(sachin_Test_batting[[#This Row],[Start DateAscending]])</f>
        <v>1996</v>
      </c>
    </row>
    <row r="18" spans="1:9" x14ac:dyDescent="0.35">
      <c r="A18" s="1" t="s">
        <v>76</v>
      </c>
      <c r="B18" s="1" t="s">
        <v>39</v>
      </c>
      <c r="C18" s="1" t="s">
        <v>11</v>
      </c>
      <c r="D18" s="1" t="s">
        <v>79</v>
      </c>
      <c r="E18" s="1" t="s">
        <v>61</v>
      </c>
      <c r="F18" s="2">
        <v>35389</v>
      </c>
      <c r="G18" s="1" t="s">
        <v>80</v>
      </c>
      <c r="H18" s="1" t="s">
        <v>16</v>
      </c>
      <c r="I18" s="1">
        <f>YEAR(sachin_Test_batting[[#This Row],[Start DateAscending]])</f>
        <v>1996</v>
      </c>
    </row>
    <row r="19" spans="1:9" x14ac:dyDescent="0.35">
      <c r="A19" s="1" t="s">
        <v>39</v>
      </c>
      <c r="B19" s="1" t="s">
        <v>29</v>
      </c>
      <c r="C19" s="1" t="s">
        <v>11</v>
      </c>
      <c r="D19" s="1" t="s">
        <v>79</v>
      </c>
      <c r="E19" s="1" t="s">
        <v>61</v>
      </c>
      <c r="F19" s="2">
        <v>35389</v>
      </c>
      <c r="G19" s="1" t="s">
        <v>80</v>
      </c>
      <c r="H19" s="1" t="s">
        <v>16</v>
      </c>
      <c r="I19" s="1">
        <f>YEAR(sachin_Test_batting[[#This Row],[Start DateAscending]])</f>
        <v>1996</v>
      </c>
    </row>
    <row r="20" spans="1:9" x14ac:dyDescent="0.35">
      <c r="A20" s="1" t="s">
        <v>82</v>
      </c>
      <c r="B20" s="1" t="s">
        <v>19</v>
      </c>
      <c r="C20" s="1" t="s">
        <v>29</v>
      </c>
      <c r="D20" s="1" t="s">
        <v>79</v>
      </c>
      <c r="E20" s="1" t="s">
        <v>83</v>
      </c>
      <c r="F20" s="2">
        <v>35407</v>
      </c>
      <c r="G20" s="1" t="s">
        <v>84</v>
      </c>
      <c r="H20" s="1" t="s">
        <v>16</v>
      </c>
      <c r="I20" s="1">
        <f>YEAR(sachin_Test_batting[[#This Row],[Start DateAscending]])</f>
        <v>1996</v>
      </c>
    </row>
    <row r="21" spans="1:9" x14ac:dyDescent="0.35">
      <c r="A21" s="1" t="s">
        <v>85</v>
      </c>
      <c r="B21" s="1" t="s">
        <v>19</v>
      </c>
      <c r="C21" s="1" t="s">
        <v>11</v>
      </c>
      <c r="D21" s="1" t="s">
        <v>79</v>
      </c>
      <c r="E21" s="1" t="s">
        <v>83</v>
      </c>
      <c r="F21" s="2">
        <v>35407</v>
      </c>
      <c r="G21" s="1" t="s">
        <v>84</v>
      </c>
      <c r="H21" s="1" t="s">
        <v>16</v>
      </c>
      <c r="I21" s="1">
        <f>YEAR(sachin_Test_batting[[#This Row],[Start DateAscending]])</f>
        <v>1996</v>
      </c>
    </row>
    <row r="22" spans="1:9" x14ac:dyDescent="0.35">
      <c r="A22" s="1" t="s">
        <v>19</v>
      </c>
      <c r="B22" s="1" t="s">
        <v>29</v>
      </c>
      <c r="C22" s="1" t="s">
        <v>11</v>
      </c>
      <c r="D22" s="1" t="s">
        <v>74</v>
      </c>
      <c r="E22" s="1" t="s">
        <v>30</v>
      </c>
      <c r="F22" s="2">
        <v>35860</v>
      </c>
      <c r="G22" s="1" t="s">
        <v>87</v>
      </c>
      <c r="H22" s="1" t="s">
        <v>16</v>
      </c>
      <c r="I22" s="1">
        <f>YEAR(sachin_Test_batting[[#This Row],[Start DateAscending]])</f>
        <v>1998</v>
      </c>
    </row>
    <row r="23" spans="1:9" x14ac:dyDescent="0.35">
      <c r="A23" s="1" t="s">
        <v>88</v>
      </c>
      <c r="B23" s="1" t="s">
        <v>60</v>
      </c>
      <c r="C23" s="1" t="s">
        <v>19</v>
      </c>
      <c r="D23" s="1" t="s">
        <v>74</v>
      </c>
      <c r="E23" s="1" t="s">
        <v>30</v>
      </c>
      <c r="F23" s="2">
        <v>35860</v>
      </c>
      <c r="G23" s="1" t="s">
        <v>87</v>
      </c>
      <c r="H23" s="1" t="s">
        <v>16</v>
      </c>
      <c r="I23" s="1">
        <f>YEAR(sachin_Test_batting[[#This Row],[Start DateAscending]])</f>
        <v>1998</v>
      </c>
    </row>
    <row r="24" spans="1:9" x14ac:dyDescent="0.35">
      <c r="A24" s="1" t="s">
        <v>89</v>
      </c>
      <c r="B24" s="1" t="s">
        <v>73</v>
      </c>
      <c r="C24" s="1" t="s">
        <v>26</v>
      </c>
      <c r="D24" s="1" t="s">
        <v>74</v>
      </c>
      <c r="E24" s="1" t="s">
        <v>21</v>
      </c>
      <c r="F24" s="2">
        <v>35872</v>
      </c>
      <c r="G24" s="1" t="s">
        <v>92</v>
      </c>
      <c r="H24" s="1" t="s">
        <v>16</v>
      </c>
      <c r="I24" s="1">
        <f>YEAR(sachin_Test_batting[[#This Row],[Start DateAscending]])</f>
        <v>1998</v>
      </c>
    </row>
    <row r="25" spans="1:9" x14ac:dyDescent="0.35">
      <c r="A25" s="1" t="s">
        <v>12</v>
      </c>
      <c r="B25" s="1" t="s">
        <v>29</v>
      </c>
      <c r="C25" s="1" t="s">
        <v>11</v>
      </c>
      <c r="D25" s="1" t="s">
        <v>94</v>
      </c>
      <c r="E25" s="1" t="s">
        <v>41</v>
      </c>
      <c r="F25" s="2">
        <v>36195</v>
      </c>
      <c r="G25" s="1" t="s">
        <v>95</v>
      </c>
      <c r="H25" s="1" t="s">
        <v>16</v>
      </c>
      <c r="I25" s="1">
        <f>YEAR(sachin_Test_batting[[#This Row],[Start DateAscending]])</f>
        <v>1999</v>
      </c>
    </row>
    <row r="26" spans="1:9" x14ac:dyDescent="0.35">
      <c r="A26" s="1" t="s">
        <v>96</v>
      </c>
      <c r="B26" s="1" t="s">
        <v>19</v>
      </c>
      <c r="C26" s="1" t="s">
        <v>11</v>
      </c>
      <c r="D26" s="1" t="s">
        <v>94</v>
      </c>
      <c r="E26" s="1" t="s">
        <v>41</v>
      </c>
      <c r="F26" s="2">
        <v>36195</v>
      </c>
      <c r="G26" s="1" t="s">
        <v>95</v>
      </c>
      <c r="H26" s="1" t="s">
        <v>16</v>
      </c>
      <c r="I26" s="1">
        <f>YEAR(sachin_Test_batting[[#This Row],[Start DateAscending]])</f>
        <v>1999</v>
      </c>
    </row>
    <row r="27" spans="1:9" x14ac:dyDescent="0.35">
      <c r="A27" s="1" t="s">
        <v>56</v>
      </c>
      <c r="B27" s="1" t="s">
        <v>72</v>
      </c>
      <c r="C27" s="1" t="s">
        <v>11</v>
      </c>
      <c r="D27" s="1" t="s">
        <v>70</v>
      </c>
      <c r="E27" s="1" t="s">
        <v>83</v>
      </c>
      <c r="F27" s="2">
        <v>36455</v>
      </c>
      <c r="G27" s="1" t="s">
        <v>101</v>
      </c>
      <c r="H27" s="1" t="s">
        <v>16</v>
      </c>
      <c r="I27" s="1">
        <f>YEAR(sachin_Test_batting[[#This Row],[Start DateAscending]])</f>
        <v>1999</v>
      </c>
    </row>
    <row r="28" spans="1:9" x14ac:dyDescent="0.35">
      <c r="A28" s="1" t="s">
        <v>102</v>
      </c>
      <c r="B28" s="1" t="s">
        <v>104</v>
      </c>
      <c r="C28" s="1" t="s">
        <v>11</v>
      </c>
      <c r="D28" s="1" t="s">
        <v>70</v>
      </c>
      <c r="E28" s="1" t="s">
        <v>83</v>
      </c>
      <c r="F28" s="2">
        <v>36455</v>
      </c>
      <c r="G28" s="1" t="s">
        <v>101</v>
      </c>
      <c r="H28" s="1" t="s">
        <v>16</v>
      </c>
      <c r="I28" s="1">
        <f>YEAR(sachin_Test_batting[[#This Row],[Start DateAscending]])</f>
        <v>1999</v>
      </c>
    </row>
    <row r="29" spans="1:9" x14ac:dyDescent="0.35">
      <c r="A29" s="1" t="s">
        <v>105</v>
      </c>
      <c r="B29" s="1" t="s">
        <v>29</v>
      </c>
      <c r="C29" s="1" t="s">
        <v>11</v>
      </c>
      <c r="D29" s="1" t="s">
        <v>108</v>
      </c>
      <c r="E29" s="1" t="s">
        <v>109</v>
      </c>
      <c r="F29" s="2">
        <v>36840</v>
      </c>
      <c r="G29" s="1" t="s">
        <v>110</v>
      </c>
      <c r="H29" s="1" t="s">
        <v>16</v>
      </c>
      <c r="I29" s="1">
        <f>YEAR(sachin_Test_batting[[#This Row],[Start DateAscending]])</f>
        <v>2000</v>
      </c>
    </row>
    <row r="30" spans="1:9" hidden="1" x14ac:dyDescent="0.35">
      <c r="A30" s="1" t="s">
        <v>111</v>
      </c>
      <c r="B30" s="1" t="s">
        <v>10</v>
      </c>
      <c r="C30" s="1" t="s">
        <v>10</v>
      </c>
      <c r="D30" s="1" t="s">
        <v>108</v>
      </c>
      <c r="E30" s="1" t="s">
        <v>109</v>
      </c>
      <c r="F30" s="2">
        <v>36840</v>
      </c>
      <c r="G30" s="1" t="s">
        <v>110</v>
      </c>
      <c r="H30" s="1" t="s">
        <v>16</v>
      </c>
      <c r="I30" s="1">
        <f>YEAR(sachin_Test_batting[[#This Row],[Start DateAscending]])</f>
        <v>2000</v>
      </c>
    </row>
    <row r="31" spans="1:9" x14ac:dyDescent="0.35">
      <c r="A31" s="1" t="s">
        <v>112</v>
      </c>
      <c r="B31" s="1" t="s">
        <v>25</v>
      </c>
      <c r="C31" s="1" t="s">
        <v>11</v>
      </c>
      <c r="D31" s="1" t="s">
        <v>40</v>
      </c>
      <c r="E31" s="1" t="s">
        <v>41</v>
      </c>
      <c r="F31" s="2">
        <v>36848</v>
      </c>
      <c r="G31" s="1" t="s">
        <v>113</v>
      </c>
      <c r="H31" s="1" t="s">
        <v>16</v>
      </c>
      <c r="I31" s="1">
        <f>YEAR(sachin_Test_batting[[#This Row],[Start DateAscending]])</f>
        <v>2000</v>
      </c>
    </row>
    <row r="32" spans="1:9" x14ac:dyDescent="0.35">
      <c r="A32" s="1" t="s">
        <v>103</v>
      </c>
      <c r="B32" s="1" t="s">
        <v>104</v>
      </c>
      <c r="C32" s="1" t="s">
        <v>11</v>
      </c>
      <c r="D32" s="1" t="s">
        <v>40</v>
      </c>
      <c r="E32" s="1" t="s">
        <v>41</v>
      </c>
      <c r="F32" s="2">
        <v>36848</v>
      </c>
      <c r="G32" s="1" t="s">
        <v>113</v>
      </c>
      <c r="H32" s="1" t="s">
        <v>16</v>
      </c>
      <c r="I32" s="1">
        <f>YEAR(sachin_Test_batting[[#This Row],[Start DateAscending]])</f>
        <v>2000</v>
      </c>
    </row>
    <row r="33" spans="1:9" x14ac:dyDescent="0.35">
      <c r="A33" s="1" t="s">
        <v>33</v>
      </c>
      <c r="B33" s="1" t="s">
        <v>26</v>
      </c>
      <c r="C33" s="1" t="s">
        <v>11</v>
      </c>
      <c r="D33" s="1" t="s">
        <v>74</v>
      </c>
      <c r="E33" s="1" t="s">
        <v>21</v>
      </c>
      <c r="F33" s="2">
        <v>36961</v>
      </c>
      <c r="G33" s="1" t="s">
        <v>115</v>
      </c>
      <c r="H33" s="1" t="s">
        <v>16</v>
      </c>
      <c r="I33" s="1">
        <f>YEAR(sachin_Test_batting[[#This Row],[Start DateAscending]])</f>
        <v>2001</v>
      </c>
    </row>
    <row r="34" spans="1:9" x14ac:dyDescent="0.35">
      <c r="A34" s="1" t="s">
        <v>33</v>
      </c>
      <c r="B34" s="1" t="s">
        <v>26</v>
      </c>
      <c r="C34" s="1" t="s">
        <v>11</v>
      </c>
      <c r="D34" s="1" t="s">
        <v>74</v>
      </c>
      <c r="E34" s="1" t="s">
        <v>21</v>
      </c>
      <c r="F34" s="2">
        <v>36961</v>
      </c>
      <c r="G34" s="1" t="s">
        <v>115</v>
      </c>
      <c r="H34" s="1" t="s">
        <v>16</v>
      </c>
      <c r="I34" s="1">
        <f>YEAR(sachin_Test_batting[[#This Row],[Start DateAscending]])</f>
        <v>2001</v>
      </c>
    </row>
    <row r="35" spans="1:9" x14ac:dyDescent="0.35">
      <c r="A35" s="1" t="s">
        <v>118</v>
      </c>
      <c r="B35" s="1" t="s">
        <v>56</v>
      </c>
      <c r="C35" s="1" t="s">
        <v>26</v>
      </c>
      <c r="D35" s="1" t="s">
        <v>74</v>
      </c>
      <c r="E35" s="1" t="s">
        <v>30</v>
      </c>
      <c r="F35" s="2">
        <v>36968</v>
      </c>
      <c r="G35" s="1" t="s">
        <v>119</v>
      </c>
      <c r="H35" s="1" t="s">
        <v>16</v>
      </c>
      <c r="I35" s="1">
        <f>YEAR(sachin_Test_batting[[#This Row],[Start DateAscending]])</f>
        <v>2001</v>
      </c>
    </row>
    <row r="36" spans="1:9" x14ac:dyDescent="0.35">
      <c r="A36" s="1" t="s">
        <v>24</v>
      </c>
      <c r="B36" s="1" t="s">
        <v>72</v>
      </c>
      <c r="C36" s="1" t="s">
        <v>11</v>
      </c>
      <c r="D36" s="1" t="s">
        <v>74</v>
      </c>
      <c r="E36" s="1" t="s">
        <v>30</v>
      </c>
      <c r="F36" s="2">
        <v>36968</v>
      </c>
      <c r="G36" s="1" t="s">
        <v>119</v>
      </c>
      <c r="H36" s="1" t="s">
        <v>16</v>
      </c>
      <c r="I36" s="1">
        <f>YEAR(sachin_Test_batting[[#This Row],[Start DateAscending]])</f>
        <v>2001</v>
      </c>
    </row>
    <row r="37" spans="1:9" x14ac:dyDescent="0.35">
      <c r="A37" s="1" t="s">
        <v>44</v>
      </c>
      <c r="B37" s="1" t="s">
        <v>73</v>
      </c>
      <c r="C37" s="1" t="s">
        <v>11</v>
      </c>
      <c r="D37" s="1" t="s">
        <v>40</v>
      </c>
      <c r="E37" s="1" t="s">
        <v>122</v>
      </c>
      <c r="F37" s="2">
        <v>37049</v>
      </c>
      <c r="G37" s="1" t="s">
        <v>123</v>
      </c>
      <c r="H37" s="1" t="s">
        <v>16</v>
      </c>
      <c r="I37" s="1">
        <f>YEAR(sachin_Test_batting[[#This Row],[Start DateAscending]])</f>
        <v>2001</v>
      </c>
    </row>
    <row r="38" spans="1:9" x14ac:dyDescent="0.35">
      <c r="A38" s="1" t="s">
        <v>85</v>
      </c>
      <c r="B38" s="1" t="s">
        <v>19</v>
      </c>
      <c r="C38" s="1" t="s">
        <v>11</v>
      </c>
      <c r="D38" s="1" t="s">
        <v>40</v>
      </c>
      <c r="E38" s="1" t="s">
        <v>122</v>
      </c>
      <c r="F38" s="2">
        <v>37049</v>
      </c>
      <c r="G38" s="1" t="s">
        <v>123</v>
      </c>
      <c r="H38" s="1" t="s">
        <v>16</v>
      </c>
      <c r="I38" s="1">
        <f>YEAR(sachin_Test_batting[[#This Row],[Start DateAscending]])</f>
        <v>2001</v>
      </c>
    </row>
    <row r="39" spans="1:9" x14ac:dyDescent="0.35">
      <c r="A39" s="1" t="s">
        <v>125</v>
      </c>
      <c r="B39" s="1" t="s">
        <v>93</v>
      </c>
      <c r="C39" s="1" t="s">
        <v>11</v>
      </c>
      <c r="D39" s="1" t="s">
        <v>20</v>
      </c>
      <c r="E39" s="1" t="s">
        <v>126</v>
      </c>
      <c r="F39" s="2">
        <v>37228</v>
      </c>
      <c r="G39" s="1" t="s">
        <v>127</v>
      </c>
      <c r="H39" s="1" t="s">
        <v>16</v>
      </c>
      <c r="I39" s="1">
        <f>YEAR(sachin_Test_batting[[#This Row],[Start DateAscending]])</f>
        <v>2001</v>
      </c>
    </row>
    <row r="40" spans="1:9" hidden="1" x14ac:dyDescent="0.35">
      <c r="A40" s="1" t="s">
        <v>111</v>
      </c>
      <c r="B40" s="1" t="s">
        <v>10</v>
      </c>
      <c r="C40" s="1" t="s">
        <v>10</v>
      </c>
      <c r="D40" s="1" t="s">
        <v>20</v>
      </c>
      <c r="E40" s="1" t="s">
        <v>126</v>
      </c>
      <c r="F40" s="2">
        <v>37228</v>
      </c>
      <c r="G40" s="1" t="s">
        <v>127</v>
      </c>
      <c r="H40" s="1" t="s">
        <v>16</v>
      </c>
      <c r="I40" s="1">
        <f>YEAR(sachin_Test_batting[[#This Row],[Start DateAscending]])</f>
        <v>2001</v>
      </c>
    </row>
    <row r="41" spans="1:9" x14ac:dyDescent="0.35">
      <c r="A41" s="1" t="s">
        <v>128</v>
      </c>
      <c r="B41" s="1" t="s">
        <v>117</v>
      </c>
      <c r="C41" s="1" t="s">
        <v>11</v>
      </c>
      <c r="D41" s="1" t="s">
        <v>40</v>
      </c>
      <c r="E41" s="1" t="s">
        <v>129</v>
      </c>
      <c r="F41" s="2">
        <v>37308</v>
      </c>
      <c r="G41" s="1" t="s">
        <v>130</v>
      </c>
      <c r="H41" s="1" t="s">
        <v>16</v>
      </c>
      <c r="I41" s="1">
        <f>YEAR(sachin_Test_batting[[#This Row],[Start DateAscending]])</f>
        <v>2002</v>
      </c>
    </row>
    <row r="42" spans="1:9" x14ac:dyDescent="0.35">
      <c r="A42" s="1" t="s">
        <v>85</v>
      </c>
      <c r="B42" s="1" t="s">
        <v>46</v>
      </c>
      <c r="C42" s="1" t="s">
        <v>11</v>
      </c>
      <c r="D42" s="1" t="s">
        <v>40</v>
      </c>
      <c r="E42" s="1" t="s">
        <v>41</v>
      </c>
      <c r="F42" s="2">
        <v>37315</v>
      </c>
      <c r="G42" s="1" t="s">
        <v>133</v>
      </c>
      <c r="H42" s="1" t="s">
        <v>16</v>
      </c>
      <c r="I42" s="1">
        <f>YEAR(sachin_Test_batting[[#This Row],[Start DateAscending]])</f>
        <v>2002</v>
      </c>
    </row>
    <row r="43" spans="1:9" x14ac:dyDescent="0.35">
      <c r="A43" s="1" t="s">
        <v>76</v>
      </c>
      <c r="B43" s="1" t="s">
        <v>39</v>
      </c>
      <c r="C43" s="1" t="s">
        <v>29</v>
      </c>
      <c r="D43" s="1" t="s">
        <v>40</v>
      </c>
      <c r="E43" s="1" t="s">
        <v>41</v>
      </c>
      <c r="F43" s="2">
        <v>37315</v>
      </c>
      <c r="G43" s="1" t="s">
        <v>133</v>
      </c>
      <c r="H43" s="1" t="s">
        <v>16</v>
      </c>
      <c r="I43" s="1">
        <f>YEAR(sachin_Test_batting[[#This Row],[Start DateAscending]])</f>
        <v>2002</v>
      </c>
    </row>
    <row r="44" spans="1:9" x14ac:dyDescent="0.35">
      <c r="A44" s="1" t="s">
        <v>134</v>
      </c>
      <c r="B44" s="1" t="s">
        <v>60</v>
      </c>
      <c r="C44" s="1" t="s">
        <v>11</v>
      </c>
      <c r="D44" s="1" t="s">
        <v>66</v>
      </c>
      <c r="E44" s="1" t="s">
        <v>135</v>
      </c>
      <c r="F44" s="2">
        <v>37365</v>
      </c>
      <c r="G44" s="1" t="s">
        <v>136</v>
      </c>
      <c r="H44" s="1" t="s">
        <v>16</v>
      </c>
      <c r="I44" s="1">
        <f>YEAR(sachin_Test_batting[[#This Row],[Start DateAscending]])</f>
        <v>2002</v>
      </c>
    </row>
    <row r="45" spans="1:9" x14ac:dyDescent="0.35">
      <c r="A45" s="1" t="s">
        <v>11</v>
      </c>
      <c r="B45" s="1" t="s">
        <v>11</v>
      </c>
      <c r="C45" s="1" t="s">
        <v>11</v>
      </c>
      <c r="D45" s="1" t="s">
        <v>66</v>
      </c>
      <c r="E45" s="1" t="s">
        <v>135</v>
      </c>
      <c r="F45" s="2">
        <v>37365</v>
      </c>
      <c r="G45" s="1" t="s">
        <v>136</v>
      </c>
      <c r="H45" s="1" t="s">
        <v>16</v>
      </c>
      <c r="I45" s="1">
        <f>YEAR(sachin_Test_batting[[#This Row],[Start DateAscending]])</f>
        <v>2002</v>
      </c>
    </row>
    <row r="46" spans="1:9" x14ac:dyDescent="0.35">
      <c r="A46" s="1" t="s">
        <v>138</v>
      </c>
      <c r="B46" s="1" t="s">
        <v>25</v>
      </c>
      <c r="C46" s="1" t="s">
        <v>72</v>
      </c>
      <c r="D46" s="1" t="s">
        <v>20</v>
      </c>
      <c r="E46" s="1" t="s">
        <v>139</v>
      </c>
      <c r="F46" s="2">
        <v>37490</v>
      </c>
      <c r="G46" s="1" t="s">
        <v>140</v>
      </c>
      <c r="H46" s="1" t="s">
        <v>16</v>
      </c>
      <c r="I46" s="1">
        <f>YEAR(sachin_Test_batting[[#This Row],[Start DateAscending]])</f>
        <v>2002</v>
      </c>
    </row>
    <row r="47" spans="1:9" x14ac:dyDescent="0.35">
      <c r="A47" s="1" t="s">
        <v>141</v>
      </c>
      <c r="B47" s="1" t="s">
        <v>46</v>
      </c>
      <c r="C47" s="1" t="s">
        <v>11</v>
      </c>
      <c r="D47" s="1" t="s">
        <v>66</v>
      </c>
      <c r="E47" s="1" t="s">
        <v>34</v>
      </c>
      <c r="F47" s="2">
        <v>37538</v>
      </c>
      <c r="G47" s="1" t="s">
        <v>142</v>
      </c>
      <c r="H47" s="1" t="s">
        <v>16</v>
      </c>
      <c r="I47" s="1">
        <f>YEAR(sachin_Test_batting[[#This Row],[Start DateAscending]])</f>
        <v>2002</v>
      </c>
    </row>
    <row r="48" spans="1:9" x14ac:dyDescent="0.35">
      <c r="A48" s="1" t="s">
        <v>65</v>
      </c>
      <c r="B48" s="1" t="s">
        <v>46</v>
      </c>
      <c r="C48" s="1" t="s">
        <v>11</v>
      </c>
      <c r="D48" s="1" t="s">
        <v>66</v>
      </c>
      <c r="E48" s="1" t="s">
        <v>30</v>
      </c>
      <c r="F48" s="2">
        <v>37546</v>
      </c>
      <c r="G48" s="1" t="s">
        <v>144</v>
      </c>
      <c r="H48" s="1" t="s">
        <v>16</v>
      </c>
      <c r="I48" s="1">
        <f>YEAR(sachin_Test_batting[[#This Row],[Start DateAscending]])</f>
        <v>2002</v>
      </c>
    </row>
    <row r="49" spans="1:9" x14ac:dyDescent="0.35">
      <c r="A49" s="1" t="s">
        <v>137</v>
      </c>
      <c r="B49" s="1" t="s">
        <v>11</v>
      </c>
      <c r="C49" s="1" t="s">
        <v>11</v>
      </c>
      <c r="D49" s="1" t="s">
        <v>66</v>
      </c>
      <c r="E49" s="1" t="s">
        <v>30</v>
      </c>
      <c r="F49" s="2">
        <v>37546</v>
      </c>
      <c r="G49" s="1" t="s">
        <v>144</v>
      </c>
      <c r="H49" s="1" t="s">
        <v>16</v>
      </c>
      <c r="I49" s="1">
        <f>YEAR(sachin_Test_batting[[#This Row],[Start DateAscending]])</f>
        <v>2002</v>
      </c>
    </row>
    <row r="50" spans="1:9" x14ac:dyDescent="0.35">
      <c r="A50" s="1" t="s">
        <v>29</v>
      </c>
      <c r="B50" s="1" t="s">
        <v>11</v>
      </c>
      <c r="C50" s="1" t="s">
        <v>11</v>
      </c>
      <c r="D50" s="1" t="s">
        <v>74</v>
      </c>
      <c r="E50" s="1" t="s">
        <v>146</v>
      </c>
      <c r="F50" s="2">
        <v>37967</v>
      </c>
      <c r="G50" s="1" t="s">
        <v>147</v>
      </c>
      <c r="H50" s="1" t="s">
        <v>16</v>
      </c>
      <c r="I50" s="1">
        <f>YEAR(sachin_Test_batting[[#This Row],[Start DateAscending]])</f>
        <v>2003</v>
      </c>
    </row>
    <row r="51" spans="1:9" x14ac:dyDescent="0.35">
      <c r="A51" s="1" t="s">
        <v>148</v>
      </c>
      <c r="B51" s="1" t="s">
        <v>46</v>
      </c>
      <c r="C51" s="1" t="s">
        <v>11</v>
      </c>
      <c r="D51" s="1" t="s">
        <v>74</v>
      </c>
      <c r="E51" s="1" t="s">
        <v>146</v>
      </c>
      <c r="F51" s="2">
        <v>37967</v>
      </c>
      <c r="G51" s="1" t="s">
        <v>147</v>
      </c>
      <c r="H51" s="1" t="s">
        <v>16</v>
      </c>
      <c r="I51" s="1">
        <f>YEAR(sachin_Test_batting[[#This Row],[Start DateAscending]])</f>
        <v>2003</v>
      </c>
    </row>
    <row r="52" spans="1:9" x14ac:dyDescent="0.35">
      <c r="A52" s="1" t="s">
        <v>150</v>
      </c>
      <c r="B52" s="1" t="s">
        <v>151</v>
      </c>
      <c r="C52" s="1" t="s">
        <v>11</v>
      </c>
      <c r="D52" s="1" t="s">
        <v>94</v>
      </c>
      <c r="E52" s="1" t="s">
        <v>152</v>
      </c>
      <c r="F52" s="2">
        <v>38074</v>
      </c>
      <c r="G52" s="1" t="s">
        <v>153</v>
      </c>
      <c r="H52" s="1" t="s">
        <v>16</v>
      </c>
      <c r="I52" s="1">
        <f>YEAR(sachin_Test_batting[[#This Row],[Start DateAscending]])</f>
        <v>2004</v>
      </c>
    </row>
    <row r="53" spans="1:9" x14ac:dyDescent="0.35">
      <c r="A53" s="1" t="s">
        <v>29</v>
      </c>
      <c r="B53" s="1" t="s">
        <v>11</v>
      </c>
      <c r="C53" s="1" t="s">
        <v>11</v>
      </c>
      <c r="D53" s="1" t="s">
        <v>94</v>
      </c>
      <c r="E53" s="1" t="s">
        <v>154</v>
      </c>
      <c r="F53" s="2">
        <v>38090</v>
      </c>
      <c r="G53" s="1" t="s">
        <v>155</v>
      </c>
      <c r="H53" s="1" t="s">
        <v>16</v>
      </c>
      <c r="I53" s="1">
        <f>YEAR(sachin_Test_batting[[#This Row],[Start DateAscending]])</f>
        <v>2004</v>
      </c>
    </row>
    <row r="54" spans="1:9" x14ac:dyDescent="0.35">
      <c r="A54" s="1" t="s">
        <v>46</v>
      </c>
      <c r="B54" s="1" t="s">
        <v>11</v>
      </c>
      <c r="C54" s="1" t="s">
        <v>11</v>
      </c>
      <c r="D54" s="1" t="s">
        <v>74</v>
      </c>
      <c r="E54" s="1" t="s">
        <v>34</v>
      </c>
      <c r="F54" s="2">
        <v>38294</v>
      </c>
      <c r="G54" s="1" t="s">
        <v>156</v>
      </c>
      <c r="H54" s="1" t="s">
        <v>16</v>
      </c>
      <c r="I54" s="1">
        <f>YEAR(sachin_Test_batting[[#This Row],[Start DateAscending]])</f>
        <v>2004</v>
      </c>
    </row>
    <row r="55" spans="1:9" x14ac:dyDescent="0.35">
      <c r="A55" s="1" t="s">
        <v>157</v>
      </c>
      <c r="B55" s="1" t="s">
        <v>12</v>
      </c>
      <c r="C55" s="1" t="s">
        <v>29</v>
      </c>
      <c r="D55" s="1" t="s">
        <v>74</v>
      </c>
      <c r="E55" s="1" t="s">
        <v>34</v>
      </c>
      <c r="F55" s="2">
        <v>38294</v>
      </c>
      <c r="G55" s="1" t="s">
        <v>156</v>
      </c>
      <c r="H55" s="1" t="s">
        <v>16</v>
      </c>
      <c r="I55" s="1">
        <f>YEAR(sachin_Test_batting[[#This Row],[Start DateAscending]])</f>
        <v>2004</v>
      </c>
    </row>
    <row r="56" spans="1:9" x14ac:dyDescent="0.35">
      <c r="A56" s="1" t="s">
        <v>145</v>
      </c>
      <c r="B56" s="1" t="s">
        <v>72</v>
      </c>
      <c r="C56" s="1" t="s">
        <v>11</v>
      </c>
      <c r="D56" s="1" t="s">
        <v>79</v>
      </c>
      <c r="E56" s="1" t="s">
        <v>21</v>
      </c>
      <c r="F56" s="2">
        <v>38319</v>
      </c>
      <c r="G56" s="1" t="s">
        <v>161</v>
      </c>
      <c r="H56" s="1" t="s">
        <v>16</v>
      </c>
      <c r="I56" s="1">
        <f>YEAR(sachin_Test_batting[[#This Row],[Start DateAscending]])</f>
        <v>2004</v>
      </c>
    </row>
    <row r="57" spans="1:9" x14ac:dyDescent="0.35">
      <c r="A57" s="1" t="s">
        <v>162</v>
      </c>
      <c r="B57" s="1" t="s">
        <v>72</v>
      </c>
      <c r="C57" s="1" t="s">
        <v>29</v>
      </c>
      <c r="D57" s="1" t="s">
        <v>79</v>
      </c>
      <c r="E57" s="1" t="s">
        <v>21</v>
      </c>
      <c r="F57" s="2">
        <v>38319</v>
      </c>
      <c r="G57" s="1" t="s">
        <v>161</v>
      </c>
      <c r="H57" s="1" t="s">
        <v>16</v>
      </c>
      <c r="I57" s="1">
        <f>YEAR(sachin_Test_batting[[#This Row],[Start DateAscending]])</f>
        <v>2004</v>
      </c>
    </row>
    <row r="58" spans="1:9" x14ac:dyDescent="0.35">
      <c r="A58" s="1" t="s">
        <v>164</v>
      </c>
      <c r="B58" s="1" t="s">
        <v>141</v>
      </c>
      <c r="C58" s="1" t="s">
        <v>11</v>
      </c>
      <c r="D58" s="1" t="s">
        <v>108</v>
      </c>
      <c r="E58" s="1" t="s">
        <v>109</v>
      </c>
      <c r="F58" s="2">
        <v>38331</v>
      </c>
      <c r="G58" s="1" t="s">
        <v>165</v>
      </c>
      <c r="H58" s="1" t="s">
        <v>16</v>
      </c>
      <c r="I58" s="1">
        <f>YEAR(sachin_Test_batting[[#This Row],[Start DateAscending]])</f>
        <v>2004</v>
      </c>
    </row>
    <row r="59" spans="1:9" x14ac:dyDescent="0.35">
      <c r="A59" s="1" t="s">
        <v>85</v>
      </c>
      <c r="B59" s="1" t="s">
        <v>12</v>
      </c>
      <c r="C59" s="1" t="s">
        <v>11</v>
      </c>
      <c r="D59" s="1" t="s">
        <v>108</v>
      </c>
      <c r="E59" s="1" t="s">
        <v>166</v>
      </c>
      <c r="F59" s="2">
        <v>38338</v>
      </c>
      <c r="G59" s="1" t="s">
        <v>167</v>
      </c>
      <c r="H59" s="1" t="s">
        <v>16</v>
      </c>
      <c r="I59" s="1">
        <f>YEAR(sachin_Test_batting[[#This Row],[Start DateAscending]])</f>
        <v>2004</v>
      </c>
    </row>
    <row r="60" spans="1:9" x14ac:dyDescent="0.35">
      <c r="A60" s="1" t="s">
        <v>45</v>
      </c>
      <c r="B60" s="1" t="s">
        <v>23</v>
      </c>
      <c r="C60" s="1" t="s">
        <v>11</v>
      </c>
      <c r="D60" s="1" t="s">
        <v>94</v>
      </c>
      <c r="E60" s="1" t="s">
        <v>21</v>
      </c>
      <c r="F60" s="2">
        <v>38427</v>
      </c>
      <c r="G60" s="1" t="s">
        <v>169</v>
      </c>
      <c r="H60" s="1" t="s">
        <v>16</v>
      </c>
      <c r="I60" s="1">
        <f>YEAR(sachin_Test_batting[[#This Row],[Start DateAscending]])</f>
        <v>2005</v>
      </c>
    </row>
    <row r="61" spans="1:9" x14ac:dyDescent="0.35">
      <c r="A61" s="1" t="s">
        <v>45</v>
      </c>
      <c r="B61" s="1" t="s">
        <v>23</v>
      </c>
      <c r="C61" s="1" t="s">
        <v>11</v>
      </c>
      <c r="D61" s="1" t="s">
        <v>94</v>
      </c>
      <c r="E61" s="1" t="s">
        <v>21</v>
      </c>
      <c r="F61" s="2">
        <v>38427</v>
      </c>
      <c r="G61" s="1" t="s">
        <v>169</v>
      </c>
      <c r="H61" s="1" t="s">
        <v>16</v>
      </c>
      <c r="I61" s="1">
        <f>YEAR(sachin_Test_batting[[#This Row],[Start DateAscending]])</f>
        <v>2005</v>
      </c>
    </row>
    <row r="62" spans="1:9" x14ac:dyDescent="0.35">
      <c r="A62" s="1" t="s">
        <v>90</v>
      </c>
      <c r="B62" s="1" t="s">
        <v>60</v>
      </c>
      <c r="C62" s="1" t="s">
        <v>29</v>
      </c>
      <c r="D62" s="1" t="s">
        <v>13</v>
      </c>
      <c r="E62" s="1" t="s">
        <v>41</v>
      </c>
      <c r="F62" s="2">
        <v>38696</v>
      </c>
      <c r="G62" s="1" t="s">
        <v>171</v>
      </c>
      <c r="H62" s="1" t="s">
        <v>16</v>
      </c>
      <c r="I62" s="1">
        <f>YEAR(sachin_Test_batting[[#This Row],[Start DateAscending]])</f>
        <v>2005</v>
      </c>
    </row>
    <row r="63" spans="1:9" x14ac:dyDescent="0.35">
      <c r="A63" s="1" t="s">
        <v>137</v>
      </c>
      <c r="B63" s="1" t="s">
        <v>72</v>
      </c>
      <c r="C63" s="1" t="s">
        <v>11</v>
      </c>
      <c r="D63" s="1" t="s">
        <v>13</v>
      </c>
      <c r="E63" s="1" t="s">
        <v>41</v>
      </c>
      <c r="F63" s="2">
        <v>38696</v>
      </c>
      <c r="G63" s="1" t="s">
        <v>171</v>
      </c>
      <c r="H63" s="1" t="s">
        <v>16</v>
      </c>
      <c r="I63" s="1">
        <f>YEAR(sachin_Test_batting[[#This Row],[Start DateAscending]])</f>
        <v>2005</v>
      </c>
    </row>
    <row r="64" spans="1:9" x14ac:dyDescent="0.35">
      <c r="A64" s="1" t="s">
        <v>117</v>
      </c>
      <c r="B64" s="1" t="s">
        <v>26</v>
      </c>
      <c r="C64" s="1" t="s">
        <v>11</v>
      </c>
      <c r="D64" s="1" t="s">
        <v>13</v>
      </c>
      <c r="E64" s="1" t="s">
        <v>61</v>
      </c>
      <c r="F64" s="2">
        <v>38704</v>
      </c>
      <c r="G64" s="1" t="s">
        <v>173</v>
      </c>
      <c r="H64" s="1" t="s">
        <v>16</v>
      </c>
      <c r="I64" s="1">
        <f>YEAR(sachin_Test_batting[[#This Row],[Start DateAscending]])</f>
        <v>2005</v>
      </c>
    </row>
    <row r="65" spans="1:9" x14ac:dyDescent="0.35">
      <c r="A65" s="1" t="s">
        <v>25</v>
      </c>
      <c r="B65" s="1" t="s">
        <v>72</v>
      </c>
      <c r="C65" s="1" t="s">
        <v>11</v>
      </c>
      <c r="D65" s="1" t="s">
        <v>13</v>
      </c>
      <c r="E65" s="1" t="s">
        <v>61</v>
      </c>
      <c r="F65" s="2">
        <v>38704</v>
      </c>
      <c r="G65" s="1" t="s">
        <v>173</v>
      </c>
      <c r="H65" s="1" t="s">
        <v>16</v>
      </c>
      <c r="I65" s="1">
        <f>YEAR(sachin_Test_batting[[#This Row],[Start DateAscending]])</f>
        <v>2005</v>
      </c>
    </row>
    <row r="66" spans="1:9" x14ac:dyDescent="0.35">
      <c r="A66" s="1" t="s">
        <v>19</v>
      </c>
      <c r="B66" s="1" t="s">
        <v>11</v>
      </c>
      <c r="C66" s="1" t="s">
        <v>11</v>
      </c>
      <c r="D66" s="1" t="s">
        <v>20</v>
      </c>
      <c r="E66" s="1" t="s">
        <v>126</v>
      </c>
      <c r="F66" s="2">
        <v>38785</v>
      </c>
      <c r="G66" s="1" t="s">
        <v>175</v>
      </c>
      <c r="H66" s="1" t="s">
        <v>16</v>
      </c>
      <c r="I66" s="1">
        <f>YEAR(sachin_Test_batting[[#This Row],[Start DateAscending]])</f>
        <v>2006</v>
      </c>
    </row>
    <row r="67" spans="1:9" hidden="1" x14ac:dyDescent="0.35">
      <c r="A67" s="1" t="s">
        <v>111</v>
      </c>
      <c r="B67" s="1" t="s">
        <v>10</v>
      </c>
      <c r="C67" s="1" t="s">
        <v>10</v>
      </c>
      <c r="D67" s="1" t="s">
        <v>20</v>
      </c>
      <c r="E67" s="1" t="s">
        <v>126</v>
      </c>
      <c r="F67" s="2">
        <v>38785</v>
      </c>
      <c r="G67" s="1" t="s">
        <v>175</v>
      </c>
      <c r="H67" s="1" t="s">
        <v>16</v>
      </c>
      <c r="I67" s="1">
        <f>YEAR(sachin_Test_batting[[#This Row],[Start DateAscending]])</f>
        <v>2006</v>
      </c>
    </row>
    <row r="68" spans="1:9" x14ac:dyDescent="0.35">
      <c r="A68" s="1" t="s">
        <v>102</v>
      </c>
      <c r="B68" s="1" t="s">
        <v>39</v>
      </c>
      <c r="C68" s="1" t="s">
        <v>11</v>
      </c>
      <c r="D68" s="1" t="s">
        <v>79</v>
      </c>
      <c r="E68" s="1" t="s">
        <v>177</v>
      </c>
      <c r="F68" s="2">
        <v>39066</v>
      </c>
      <c r="G68" s="1" t="s">
        <v>178</v>
      </c>
      <c r="H68" s="1" t="s">
        <v>16</v>
      </c>
      <c r="I68" s="1">
        <f>YEAR(sachin_Test_batting[[#This Row],[Start DateAscending]])</f>
        <v>2006</v>
      </c>
    </row>
    <row r="69" spans="1:9" x14ac:dyDescent="0.35">
      <c r="A69" s="1" t="s">
        <v>60</v>
      </c>
      <c r="B69" s="1" t="s">
        <v>72</v>
      </c>
      <c r="C69" s="1" t="s">
        <v>11</v>
      </c>
      <c r="D69" s="1" t="s">
        <v>79</v>
      </c>
      <c r="E69" s="1" t="s">
        <v>177</v>
      </c>
      <c r="F69" s="2">
        <v>39066</v>
      </c>
      <c r="G69" s="1" t="s">
        <v>178</v>
      </c>
      <c r="H69" s="1" t="s">
        <v>16</v>
      </c>
      <c r="I69" s="1">
        <f>YEAR(sachin_Test_batting[[#This Row],[Start DateAscending]])</f>
        <v>2006</v>
      </c>
    </row>
    <row r="70" spans="1:9" x14ac:dyDescent="0.35">
      <c r="A70" s="1" t="s">
        <v>112</v>
      </c>
      <c r="B70" s="1" t="s">
        <v>104</v>
      </c>
      <c r="C70" s="1" t="s">
        <v>29</v>
      </c>
      <c r="D70" s="1" t="s">
        <v>108</v>
      </c>
      <c r="E70" s="1" t="s">
        <v>109</v>
      </c>
      <c r="F70" s="2">
        <v>39227</v>
      </c>
      <c r="G70" s="1" t="s">
        <v>179</v>
      </c>
      <c r="H70" s="1" t="s">
        <v>16</v>
      </c>
      <c r="I70" s="1">
        <f>YEAR(sachin_Test_batting[[#This Row],[Start DateAscending]])</f>
        <v>2007</v>
      </c>
    </row>
    <row r="71" spans="1:9" x14ac:dyDescent="0.35">
      <c r="A71" s="1" t="s">
        <v>170</v>
      </c>
      <c r="B71" s="1" t="s">
        <v>73</v>
      </c>
      <c r="C71" s="1" t="s">
        <v>11</v>
      </c>
      <c r="D71" s="1" t="s">
        <v>20</v>
      </c>
      <c r="E71" s="1" t="s">
        <v>180</v>
      </c>
      <c r="F71" s="2">
        <v>39290</v>
      </c>
      <c r="G71" s="1" t="s">
        <v>181</v>
      </c>
      <c r="H71" s="1" t="s">
        <v>16</v>
      </c>
      <c r="I71" s="1">
        <f>YEAR(sachin_Test_batting[[#This Row],[Start DateAscending]])</f>
        <v>2007</v>
      </c>
    </row>
    <row r="72" spans="1:9" x14ac:dyDescent="0.35">
      <c r="A72" s="1" t="s">
        <v>29</v>
      </c>
      <c r="B72" s="1" t="s">
        <v>11</v>
      </c>
      <c r="C72" s="1" t="s">
        <v>11</v>
      </c>
      <c r="D72" s="1" t="s">
        <v>20</v>
      </c>
      <c r="E72" s="1" t="s">
        <v>180</v>
      </c>
      <c r="F72" s="2">
        <v>39290</v>
      </c>
      <c r="G72" s="1" t="s">
        <v>181</v>
      </c>
      <c r="H72" s="1" t="s">
        <v>16</v>
      </c>
      <c r="I72" s="1">
        <f>YEAR(sachin_Test_batting[[#This Row],[Start DateAscending]])</f>
        <v>2007</v>
      </c>
    </row>
    <row r="73" spans="1:9" x14ac:dyDescent="0.35">
      <c r="A73" s="1" t="s">
        <v>29</v>
      </c>
      <c r="B73" s="1" t="s">
        <v>11</v>
      </c>
      <c r="C73" s="1" t="s">
        <v>11</v>
      </c>
      <c r="D73" s="1" t="s">
        <v>94</v>
      </c>
      <c r="E73" s="1" t="s">
        <v>41</v>
      </c>
      <c r="F73" s="2">
        <v>39408</v>
      </c>
      <c r="G73" s="1" t="s">
        <v>182</v>
      </c>
      <c r="H73" s="1" t="s">
        <v>16</v>
      </c>
      <c r="I73" s="1">
        <f>YEAR(sachin_Test_batting[[#This Row],[Start DateAscending]])</f>
        <v>2007</v>
      </c>
    </row>
    <row r="74" spans="1:9" x14ac:dyDescent="0.35">
      <c r="A74" s="1" t="s">
        <v>183</v>
      </c>
      <c r="B74" s="1" t="s">
        <v>23</v>
      </c>
      <c r="C74" s="1" t="s">
        <v>11</v>
      </c>
      <c r="D74" s="1" t="s">
        <v>94</v>
      </c>
      <c r="E74" s="1" t="s">
        <v>41</v>
      </c>
      <c r="F74" s="2">
        <v>39408</v>
      </c>
      <c r="G74" s="1" t="s">
        <v>182</v>
      </c>
      <c r="H74" s="1" t="s">
        <v>16</v>
      </c>
      <c r="I74" s="1">
        <f>YEAR(sachin_Test_batting[[#This Row],[Start DateAscending]])</f>
        <v>2007</v>
      </c>
    </row>
    <row r="75" spans="1:9" x14ac:dyDescent="0.35">
      <c r="A75" s="1" t="s">
        <v>185</v>
      </c>
      <c r="B75" s="1" t="s">
        <v>23</v>
      </c>
      <c r="C75" s="1" t="s">
        <v>11</v>
      </c>
      <c r="D75" s="1" t="s">
        <v>74</v>
      </c>
      <c r="E75" s="1" t="s">
        <v>187</v>
      </c>
      <c r="F75" s="2">
        <v>39463</v>
      </c>
      <c r="G75" s="1" t="s">
        <v>188</v>
      </c>
      <c r="H75" s="1" t="s">
        <v>16</v>
      </c>
      <c r="I75" s="1">
        <f>YEAR(sachin_Test_batting[[#This Row],[Start DateAscending]])</f>
        <v>2008</v>
      </c>
    </row>
    <row r="76" spans="1:9" x14ac:dyDescent="0.35">
      <c r="A76" s="1" t="s">
        <v>93</v>
      </c>
      <c r="B76" s="1" t="s">
        <v>26</v>
      </c>
      <c r="C76" s="1" t="s">
        <v>11</v>
      </c>
      <c r="D76" s="1" t="s">
        <v>74</v>
      </c>
      <c r="E76" s="1" t="s">
        <v>187</v>
      </c>
      <c r="F76" s="2">
        <v>39463</v>
      </c>
      <c r="G76" s="1" t="s">
        <v>188</v>
      </c>
      <c r="H76" s="1" t="s">
        <v>16</v>
      </c>
      <c r="I76" s="1">
        <f>YEAR(sachin_Test_batting[[#This Row],[Start DateAscending]])</f>
        <v>2008</v>
      </c>
    </row>
    <row r="77" spans="1:9" x14ac:dyDescent="0.35">
      <c r="A77" s="1" t="s">
        <v>46</v>
      </c>
      <c r="B77" s="1" t="s">
        <v>29</v>
      </c>
      <c r="C77" s="1" t="s">
        <v>11</v>
      </c>
      <c r="D77" s="1" t="s">
        <v>13</v>
      </c>
      <c r="E77" s="1" t="s">
        <v>189</v>
      </c>
      <c r="F77" s="2">
        <v>39660</v>
      </c>
      <c r="G77" s="1" t="s">
        <v>190</v>
      </c>
      <c r="H77" s="1" t="s">
        <v>16</v>
      </c>
      <c r="I77" s="1">
        <f>YEAR(sachin_Test_batting[[#This Row],[Start DateAscending]])</f>
        <v>2008</v>
      </c>
    </row>
    <row r="78" spans="1:9" x14ac:dyDescent="0.35">
      <c r="A78" s="1" t="s">
        <v>191</v>
      </c>
      <c r="B78" s="1" t="s">
        <v>46</v>
      </c>
      <c r="C78" s="1" t="s">
        <v>11</v>
      </c>
      <c r="D78" s="1" t="s">
        <v>13</v>
      </c>
      <c r="E78" s="1" t="s">
        <v>189</v>
      </c>
      <c r="F78" s="2">
        <v>39660</v>
      </c>
      <c r="G78" s="1" t="s">
        <v>190</v>
      </c>
      <c r="H78" s="1" t="s">
        <v>16</v>
      </c>
      <c r="I78" s="1">
        <f>YEAR(sachin_Test_batting[[#This Row],[Start DateAscending]])</f>
        <v>2008</v>
      </c>
    </row>
    <row r="79" spans="1:9" x14ac:dyDescent="0.35">
      <c r="A79" s="1" t="s">
        <v>125</v>
      </c>
      <c r="B79" s="1" t="s">
        <v>33</v>
      </c>
      <c r="C79" s="1" t="s">
        <v>11</v>
      </c>
      <c r="D79" s="1" t="s">
        <v>74</v>
      </c>
      <c r="E79" s="1" t="s">
        <v>126</v>
      </c>
      <c r="F79" s="2">
        <v>39738</v>
      </c>
      <c r="G79" s="1" t="s">
        <v>193</v>
      </c>
      <c r="H79" s="1" t="s">
        <v>16</v>
      </c>
      <c r="I79" s="1">
        <f>YEAR(sachin_Test_batting[[#This Row],[Start DateAscending]])</f>
        <v>2008</v>
      </c>
    </row>
    <row r="80" spans="1:9" x14ac:dyDescent="0.35">
      <c r="A80" s="1" t="s">
        <v>33</v>
      </c>
      <c r="B80" s="1" t="s">
        <v>29</v>
      </c>
      <c r="C80" s="1" t="s">
        <v>11</v>
      </c>
      <c r="D80" s="1" t="s">
        <v>74</v>
      </c>
      <c r="E80" s="1" t="s">
        <v>126</v>
      </c>
      <c r="F80" s="2">
        <v>39738</v>
      </c>
      <c r="G80" s="1" t="s">
        <v>193</v>
      </c>
      <c r="H80" s="1" t="s">
        <v>16</v>
      </c>
      <c r="I80" s="1">
        <f>YEAR(sachin_Test_batting[[#This Row],[Start DateAscending]])</f>
        <v>2008</v>
      </c>
    </row>
    <row r="81" spans="1:9" x14ac:dyDescent="0.35">
      <c r="A81" s="1" t="s">
        <v>90</v>
      </c>
      <c r="B81" s="1" t="s">
        <v>73</v>
      </c>
      <c r="C81" s="1" t="s">
        <v>11</v>
      </c>
      <c r="D81" s="1" t="s">
        <v>74</v>
      </c>
      <c r="E81" s="1" t="s">
        <v>129</v>
      </c>
      <c r="F81" s="2">
        <v>39758</v>
      </c>
      <c r="G81" s="1" t="s">
        <v>194</v>
      </c>
      <c r="H81" s="1" t="s">
        <v>16</v>
      </c>
      <c r="I81" s="1">
        <f>YEAR(sachin_Test_batting[[#This Row],[Start DateAscending]])</f>
        <v>2008</v>
      </c>
    </row>
    <row r="82" spans="1:9" x14ac:dyDescent="0.35">
      <c r="A82" s="1" t="s">
        <v>73</v>
      </c>
      <c r="B82" s="1" t="s">
        <v>29</v>
      </c>
      <c r="C82" s="1" t="s">
        <v>11</v>
      </c>
      <c r="D82" s="1" t="s">
        <v>74</v>
      </c>
      <c r="E82" s="1" t="s">
        <v>129</v>
      </c>
      <c r="F82" s="2">
        <v>39758</v>
      </c>
      <c r="G82" s="1" t="s">
        <v>194</v>
      </c>
      <c r="H82" s="1" t="s">
        <v>16</v>
      </c>
      <c r="I82" s="1">
        <f>YEAR(sachin_Test_batting[[#This Row],[Start DateAscending]])</f>
        <v>2008</v>
      </c>
    </row>
    <row r="83" spans="1:9" x14ac:dyDescent="0.35">
      <c r="A83" s="1" t="s">
        <v>148</v>
      </c>
      <c r="B83" s="1" t="s">
        <v>19</v>
      </c>
      <c r="C83" s="1" t="s">
        <v>29</v>
      </c>
      <c r="D83" s="1" t="s">
        <v>20</v>
      </c>
      <c r="E83" s="1" t="s">
        <v>30</v>
      </c>
      <c r="F83" s="2">
        <v>39793</v>
      </c>
      <c r="G83" s="1" t="s">
        <v>197</v>
      </c>
      <c r="H83" s="1" t="s">
        <v>16</v>
      </c>
      <c r="I83" s="1">
        <f>YEAR(sachin_Test_batting[[#This Row],[Start DateAscending]])</f>
        <v>2008</v>
      </c>
    </row>
    <row r="84" spans="1:9" x14ac:dyDescent="0.35">
      <c r="A84" s="1" t="s">
        <v>198</v>
      </c>
      <c r="B84" s="1" t="s">
        <v>23</v>
      </c>
      <c r="C84" s="1" t="s">
        <v>11</v>
      </c>
      <c r="D84" s="1" t="s">
        <v>20</v>
      </c>
      <c r="E84" s="1" t="s">
        <v>30</v>
      </c>
      <c r="F84" s="2">
        <v>39793</v>
      </c>
      <c r="G84" s="1" t="s">
        <v>197</v>
      </c>
      <c r="H84" s="1" t="s">
        <v>16</v>
      </c>
      <c r="I84" s="1">
        <f>YEAR(sachin_Test_batting[[#This Row],[Start DateAscending]])</f>
        <v>2008</v>
      </c>
    </row>
    <row r="85" spans="1:9" x14ac:dyDescent="0.35">
      <c r="A85" s="1" t="s">
        <v>199</v>
      </c>
      <c r="B85" s="1" t="s">
        <v>116</v>
      </c>
      <c r="C85" s="1" t="s">
        <v>11</v>
      </c>
      <c r="D85" s="1" t="s">
        <v>70</v>
      </c>
      <c r="E85" s="1" t="s">
        <v>200</v>
      </c>
      <c r="F85" s="2">
        <v>39890</v>
      </c>
      <c r="G85" s="1" t="s">
        <v>201</v>
      </c>
      <c r="H85" s="1" t="s">
        <v>16</v>
      </c>
      <c r="I85" s="1">
        <f>YEAR(sachin_Test_batting[[#This Row],[Start DateAscending]])</f>
        <v>2009</v>
      </c>
    </row>
    <row r="86" spans="1:9" hidden="1" x14ac:dyDescent="0.35">
      <c r="A86" s="1" t="s">
        <v>111</v>
      </c>
      <c r="B86" s="1" t="s">
        <v>10</v>
      </c>
      <c r="C86" s="1" t="s">
        <v>10</v>
      </c>
      <c r="D86" s="1" t="s">
        <v>70</v>
      </c>
      <c r="E86" s="1" t="s">
        <v>200</v>
      </c>
      <c r="F86" s="2">
        <v>39890</v>
      </c>
      <c r="G86" s="1" t="s">
        <v>201</v>
      </c>
      <c r="H86" s="1" t="s">
        <v>16</v>
      </c>
      <c r="I86" s="1">
        <f>YEAR(sachin_Test_batting[[#This Row],[Start DateAscending]])</f>
        <v>2009</v>
      </c>
    </row>
    <row r="87" spans="1:9" x14ac:dyDescent="0.35">
      <c r="A87" s="1" t="s">
        <v>174</v>
      </c>
      <c r="B87" s="1" t="s">
        <v>11</v>
      </c>
      <c r="C87" s="1" t="s">
        <v>29</v>
      </c>
      <c r="D87" s="1" t="s">
        <v>13</v>
      </c>
      <c r="E87" s="1" t="s">
        <v>83</v>
      </c>
      <c r="F87" s="2">
        <v>40141</v>
      </c>
      <c r="G87" s="1" t="s">
        <v>202</v>
      </c>
      <c r="H87" s="1" t="s">
        <v>16</v>
      </c>
      <c r="I87" s="1">
        <f>YEAR(sachin_Test_batting[[#This Row],[Start DateAscending]])</f>
        <v>2009</v>
      </c>
    </row>
    <row r="88" spans="1:9" x14ac:dyDescent="0.35">
      <c r="A88" s="1" t="s">
        <v>203</v>
      </c>
      <c r="B88" s="1" t="s">
        <v>12</v>
      </c>
      <c r="C88" s="1" t="s">
        <v>11</v>
      </c>
      <c r="D88" s="1" t="s">
        <v>13</v>
      </c>
      <c r="E88" s="1" t="s">
        <v>205</v>
      </c>
      <c r="F88" s="2">
        <v>40149</v>
      </c>
      <c r="G88" s="1" t="s">
        <v>206</v>
      </c>
      <c r="H88" s="1" t="s">
        <v>16</v>
      </c>
      <c r="I88" s="1">
        <f>YEAR(sachin_Test_batting[[#This Row],[Start DateAscending]])</f>
        <v>2009</v>
      </c>
    </row>
    <row r="89" spans="1:9" x14ac:dyDescent="0.35">
      <c r="A89" s="1" t="s">
        <v>207</v>
      </c>
      <c r="B89" s="1" t="s">
        <v>8</v>
      </c>
      <c r="C89" s="1" t="s">
        <v>26</v>
      </c>
      <c r="D89" s="1" t="s">
        <v>108</v>
      </c>
      <c r="E89" s="1" t="s">
        <v>166</v>
      </c>
      <c r="F89" s="2">
        <v>40195</v>
      </c>
      <c r="G89" s="1" t="s">
        <v>208</v>
      </c>
      <c r="H89" s="1" t="s">
        <v>16</v>
      </c>
      <c r="I89" s="1">
        <f>YEAR(sachin_Test_batting[[#This Row],[Start DateAscending]])</f>
        <v>2010</v>
      </c>
    </row>
    <row r="90" spans="1:9" x14ac:dyDescent="0.35">
      <c r="A90" s="1" t="s">
        <v>137</v>
      </c>
      <c r="B90" s="1" t="s">
        <v>26</v>
      </c>
      <c r="C90" s="1" t="s">
        <v>11</v>
      </c>
      <c r="D90" s="1" t="s">
        <v>108</v>
      </c>
      <c r="E90" s="1" t="s">
        <v>166</v>
      </c>
      <c r="F90" s="2">
        <v>40195</v>
      </c>
      <c r="G90" s="1" t="s">
        <v>208</v>
      </c>
      <c r="H90" s="1" t="s">
        <v>16</v>
      </c>
      <c r="I90" s="1">
        <f>YEAR(sachin_Test_batting[[#This Row],[Start DateAscending]])</f>
        <v>2010</v>
      </c>
    </row>
    <row r="91" spans="1:9" x14ac:dyDescent="0.35">
      <c r="A91" s="1" t="s">
        <v>210</v>
      </c>
      <c r="B91" s="1" t="s">
        <v>93</v>
      </c>
      <c r="C91" s="1" t="s">
        <v>29</v>
      </c>
      <c r="D91" s="1" t="s">
        <v>108</v>
      </c>
      <c r="E91" s="1" t="s">
        <v>109</v>
      </c>
      <c r="F91" s="2">
        <v>40202</v>
      </c>
      <c r="G91" s="1" t="s">
        <v>211</v>
      </c>
      <c r="H91" s="1" t="s">
        <v>16</v>
      </c>
      <c r="I91" s="1">
        <f>YEAR(sachin_Test_batting[[#This Row],[Start DateAscending]])</f>
        <v>2010</v>
      </c>
    </row>
    <row r="92" spans="1:9" hidden="1" x14ac:dyDescent="0.35">
      <c r="A92" s="1" t="s">
        <v>111</v>
      </c>
      <c r="B92" s="1" t="s">
        <v>10</v>
      </c>
      <c r="C92" s="1" t="s">
        <v>10</v>
      </c>
      <c r="D92" s="1" t="s">
        <v>108</v>
      </c>
      <c r="E92" s="1" t="s">
        <v>109</v>
      </c>
      <c r="F92" s="2">
        <v>40202</v>
      </c>
      <c r="G92" s="1" t="s">
        <v>211</v>
      </c>
      <c r="H92" s="1" t="s">
        <v>16</v>
      </c>
      <c r="I92" s="1">
        <f>YEAR(sachin_Test_batting[[#This Row],[Start DateAscending]])</f>
        <v>2010</v>
      </c>
    </row>
    <row r="93" spans="1:9" x14ac:dyDescent="0.35">
      <c r="A93" s="1" t="s">
        <v>212</v>
      </c>
      <c r="B93" s="1" t="s">
        <v>73</v>
      </c>
      <c r="C93" s="1" t="s">
        <v>11</v>
      </c>
      <c r="D93" s="1" t="s">
        <v>79</v>
      </c>
      <c r="E93" s="1" t="s">
        <v>21</v>
      </c>
      <c r="F93" s="2">
        <v>40223</v>
      </c>
      <c r="G93" s="1" t="s">
        <v>213</v>
      </c>
      <c r="H93" s="1" t="s">
        <v>16</v>
      </c>
      <c r="I93" s="1">
        <f>YEAR(sachin_Test_batting[[#This Row],[Start DateAscending]])</f>
        <v>2010</v>
      </c>
    </row>
    <row r="94" spans="1:9" x14ac:dyDescent="0.35">
      <c r="A94" s="1" t="s">
        <v>107</v>
      </c>
      <c r="B94" s="1" t="s">
        <v>46</v>
      </c>
      <c r="C94" s="1" t="s">
        <v>11</v>
      </c>
      <c r="D94" s="1" t="s">
        <v>13</v>
      </c>
      <c r="E94" s="1" t="s">
        <v>215</v>
      </c>
      <c r="F94" s="2">
        <v>40393</v>
      </c>
      <c r="G94" s="1" t="s">
        <v>216</v>
      </c>
      <c r="H94" s="1" t="s">
        <v>16</v>
      </c>
      <c r="I94" s="1">
        <f>YEAR(sachin_Test_batting[[#This Row],[Start DateAscending]])</f>
        <v>2010</v>
      </c>
    </row>
    <row r="95" spans="1:9" x14ac:dyDescent="0.35">
      <c r="A95" s="1" t="s">
        <v>100</v>
      </c>
      <c r="B95" s="1" t="s">
        <v>72</v>
      </c>
      <c r="C95" s="1" t="s">
        <v>11</v>
      </c>
      <c r="D95" s="1" t="s">
        <v>13</v>
      </c>
      <c r="E95" s="1" t="s">
        <v>215</v>
      </c>
      <c r="F95" s="2">
        <v>40393</v>
      </c>
      <c r="G95" s="1" t="s">
        <v>216</v>
      </c>
      <c r="H95" s="1" t="s">
        <v>16</v>
      </c>
      <c r="I95" s="1">
        <f>YEAR(sachin_Test_batting[[#This Row],[Start DateAscending]])</f>
        <v>2010</v>
      </c>
    </row>
    <row r="96" spans="1:9" x14ac:dyDescent="0.35">
      <c r="A96" s="1" t="s">
        <v>86</v>
      </c>
      <c r="B96" s="1" t="s">
        <v>93</v>
      </c>
      <c r="C96" s="1" t="s">
        <v>11</v>
      </c>
      <c r="D96" s="1" t="s">
        <v>74</v>
      </c>
      <c r="E96" s="1" t="s">
        <v>126</v>
      </c>
      <c r="F96" s="2">
        <v>40452</v>
      </c>
      <c r="G96" s="1" t="s">
        <v>217</v>
      </c>
      <c r="H96" s="1" t="s">
        <v>16</v>
      </c>
      <c r="I96" s="1">
        <f>YEAR(sachin_Test_batting[[#This Row],[Start DateAscending]])</f>
        <v>2010</v>
      </c>
    </row>
    <row r="97" spans="1:9" x14ac:dyDescent="0.35">
      <c r="A97" s="1" t="s">
        <v>218</v>
      </c>
      <c r="B97" s="1" t="s">
        <v>46</v>
      </c>
      <c r="C97" s="1" t="s">
        <v>11</v>
      </c>
      <c r="D97" s="1" t="s">
        <v>74</v>
      </c>
      <c r="E97" s="1" t="s">
        <v>126</v>
      </c>
      <c r="F97" s="2">
        <v>40452</v>
      </c>
      <c r="G97" s="1" t="s">
        <v>217</v>
      </c>
      <c r="H97" s="1" t="s">
        <v>16</v>
      </c>
      <c r="I97" s="1">
        <f>YEAR(sachin_Test_batting[[#This Row],[Start DateAscending]])</f>
        <v>2010</v>
      </c>
    </row>
    <row r="98" spans="1:9" x14ac:dyDescent="0.35">
      <c r="A98" s="1" t="s">
        <v>219</v>
      </c>
      <c r="B98" s="1" t="s">
        <v>52</v>
      </c>
      <c r="C98" s="1" t="s">
        <v>26</v>
      </c>
      <c r="D98" s="1" t="s">
        <v>74</v>
      </c>
      <c r="E98" s="1" t="s">
        <v>57</v>
      </c>
      <c r="F98" s="2">
        <v>40460</v>
      </c>
      <c r="G98" s="1" t="s">
        <v>220</v>
      </c>
      <c r="H98" s="1" t="s">
        <v>16</v>
      </c>
      <c r="I98" s="1">
        <f>YEAR(sachin_Test_batting[[#This Row],[Start DateAscending]])</f>
        <v>2010</v>
      </c>
    </row>
    <row r="99" spans="1:9" x14ac:dyDescent="0.35">
      <c r="A99" s="1" t="s">
        <v>203</v>
      </c>
      <c r="B99" s="1" t="s">
        <v>46</v>
      </c>
      <c r="C99" s="1" t="s">
        <v>26</v>
      </c>
      <c r="D99" s="1" t="s">
        <v>74</v>
      </c>
      <c r="E99" s="1" t="s">
        <v>57</v>
      </c>
      <c r="F99" s="2">
        <v>40460</v>
      </c>
      <c r="G99" s="1" t="s">
        <v>220</v>
      </c>
      <c r="H99" s="1" t="s">
        <v>16</v>
      </c>
      <c r="I99" s="1">
        <f>YEAR(sachin_Test_batting[[#This Row],[Start DateAscending]])</f>
        <v>2010</v>
      </c>
    </row>
    <row r="100" spans="1:9" x14ac:dyDescent="0.35">
      <c r="A100" s="1" t="s">
        <v>82</v>
      </c>
      <c r="B100" s="1" t="s">
        <v>104</v>
      </c>
      <c r="C100" s="1" t="s">
        <v>11</v>
      </c>
      <c r="D100" s="1" t="s">
        <v>70</v>
      </c>
      <c r="E100" s="1" t="s">
        <v>129</v>
      </c>
      <c r="F100" s="2">
        <v>40502</v>
      </c>
      <c r="G100" s="1" t="s">
        <v>222</v>
      </c>
      <c r="H100" s="1" t="s">
        <v>16</v>
      </c>
      <c r="I100" s="1">
        <f>YEAR(sachin_Test_batting[[#This Row],[Start DateAscending]])</f>
        <v>2010</v>
      </c>
    </row>
    <row r="101" spans="1:9" x14ac:dyDescent="0.35">
      <c r="A101" s="1" t="s">
        <v>93</v>
      </c>
      <c r="B101" s="1" t="s">
        <v>72</v>
      </c>
      <c r="C101" s="1" t="s">
        <v>11</v>
      </c>
      <c r="D101" s="1" t="s">
        <v>79</v>
      </c>
      <c r="E101" s="1" t="s">
        <v>223</v>
      </c>
      <c r="F101" s="2">
        <v>40538</v>
      </c>
      <c r="G101" s="1" t="s">
        <v>224</v>
      </c>
      <c r="H101" s="1" t="s">
        <v>16</v>
      </c>
      <c r="I101" s="1">
        <f>YEAR(sachin_Test_batting[[#This Row],[Start DateAscending]])</f>
        <v>2010</v>
      </c>
    </row>
    <row r="102" spans="1:9" x14ac:dyDescent="0.35">
      <c r="A102" s="1" t="s">
        <v>12</v>
      </c>
      <c r="B102" s="1" t="s">
        <v>29</v>
      </c>
      <c r="C102" s="1" t="s">
        <v>11</v>
      </c>
      <c r="D102" s="1" t="s">
        <v>79</v>
      </c>
      <c r="E102" s="1" t="s">
        <v>223</v>
      </c>
      <c r="F102" s="2">
        <v>40538</v>
      </c>
      <c r="G102" s="1" t="s">
        <v>224</v>
      </c>
      <c r="H102" s="1" t="s">
        <v>16</v>
      </c>
      <c r="I102" s="1">
        <f>YEAR(sachin_Test_batting[[#This Row],[Start DateAscending]])</f>
        <v>2010</v>
      </c>
    </row>
    <row r="103" spans="1:9" x14ac:dyDescent="0.35">
      <c r="A103" s="1" t="s">
        <v>39</v>
      </c>
      <c r="B103" s="1" t="s">
        <v>29</v>
      </c>
      <c r="C103" s="1" t="s">
        <v>11</v>
      </c>
      <c r="D103" s="1" t="s">
        <v>66</v>
      </c>
      <c r="E103" s="1" t="s">
        <v>41</v>
      </c>
      <c r="F103" s="2">
        <v>40853</v>
      </c>
      <c r="G103" s="1" t="s">
        <v>226</v>
      </c>
      <c r="H103" s="1" t="s">
        <v>16</v>
      </c>
      <c r="I103" s="1">
        <f>YEAR(sachin_Test_batting[[#This Row],[Start DateAscending]])</f>
        <v>2011</v>
      </c>
    </row>
    <row r="104" spans="1:9" x14ac:dyDescent="0.35">
      <c r="A104" s="1" t="s">
        <v>99</v>
      </c>
      <c r="B104" s="1" t="s">
        <v>33</v>
      </c>
      <c r="C104" s="1" t="s">
        <v>11</v>
      </c>
      <c r="D104" s="1" t="s">
        <v>66</v>
      </c>
      <c r="E104" s="1" t="s">
        <v>41</v>
      </c>
      <c r="F104" s="2">
        <v>40853</v>
      </c>
      <c r="G104" s="1" t="s">
        <v>226</v>
      </c>
      <c r="H104" s="1" t="s">
        <v>16</v>
      </c>
      <c r="I104" s="1">
        <f>YEAR(sachin_Test_batting[[#This Row],[Start DateAscending]])</f>
        <v>2011</v>
      </c>
    </row>
    <row r="105" spans="1:9" x14ac:dyDescent="0.35">
      <c r="A105" s="1" t="s">
        <v>218</v>
      </c>
      <c r="B105" s="1" t="s">
        <v>46</v>
      </c>
      <c r="C105" s="1" t="s">
        <v>11</v>
      </c>
      <c r="D105" s="1" t="s">
        <v>66</v>
      </c>
      <c r="E105" s="1" t="s">
        <v>21</v>
      </c>
      <c r="F105" s="2">
        <v>40861</v>
      </c>
      <c r="G105" s="1" t="s">
        <v>228</v>
      </c>
      <c r="H105" s="1" t="s">
        <v>16</v>
      </c>
      <c r="I105" s="1">
        <f>YEAR(sachin_Test_batting[[#This Row],[Start DateAscending]])</f>
        <v>2011</v>
      </c>
    </row>
    <row r="106" spans="1:9" x14ac:dyDescent="0.35">
      <c r="A106" s="1" t="s">
        <v>25</v>
      </c>
      <c r="B106" s="1" t="s">
        <v>26</v>
      </c>
      <c r="C106" s="1" t="s">
        <v>11</v>
      </c>
      <c r="D106" s="1" t="s">
        <v>70</v>
      </c>
      <c r="E106" s="1" t="s">
        <v>229</v>
      </c>
      <c r="F106" s="2">
        <v>41144</v>
      </c>
      <c r="G106" s="1" t="s">
        <v>230</v>
      </c>
      <c r="H106" s="1" t="s">
        <v>16</v>
      </c>
      <c r="I106" s="1">
        <f>YEAR(sachin_Test_batting[[#This Row],[Start DateAscending]])</f>
        <v>2012</v>
      </c>
    </row>
    <row r="107" spans="1:9" x14ac:dyDescent="0.35">
      <c r="A107" s="1" t="s">
        <v>24</v>
      </c>
      <c r="B107" s="1" t="s">
        <v>72</v>
      </c>
      <c r="C107" s="1" t="s">
        <v>11</v>
      </c>
      <c r="D107" s="1" t="s">
        <v>70</v>
      </c>
      <c r="E107" s="1" t="s">
        <v>57</v>
      </c>
      <c r="F107" s="2">
        <v>41152</v>
      </c>
      <c r="G107" s="1" t="s">
        <v>231</v>
      </c>
      <c r="H107" s="1" t="s">
        <v>16</v>
      </c>
      <c r="I107" s="1">
        <f>YEAR(sachin_Test_batting[[#This Row],[Start DateAscending]])</f>
        <v>2012</v>
      </c>
    </row>
    <row r="108" spans="1:9" x14ac:dyDescent="0.35">
      <c r="A108" s="1" t="s">
        <v>120</v>
      </c>
      <c r="B108" s="1" t="s">
        <v>46</v>
      </c>
      <c r="C108" s="1" t="s">
        <v>11</v>
      </c>
      <c r="D108" s="1" t="s">
        <v>70</v>
      </c>
      <c r="E108" s="1" t="s">
        <v>57</v>
      </c>
      <c r="F108" s="2">
        <v>41152</v>
      </c>
      <c r="G108" s="1" t="s">
        <v>231</v>
      </c>
      <c r="H108" s="1" t="s">
        <v>16</v>
      </c>
      <c r="I108" s="1">
        <f>YEAR(sachin_Test_batting[[#This Row],[Start DateAscending]])</f>
        <v>2012</v>
      </c>
    </row>
    <row r="109" spans="1:9" x14ac:dyDescent="0.35">
      <c r="A109" s="1" t="s">
        <v>93</v>
      </c>
      <c r="B109" s="1" t="s">
        <v>26</v>
      </c>
      <c r="C109" s="1" t="s">
        <v>11</v>
      </c>
      <c r="D109" s="1" t="s">
        <v>20</v>
      </c>
      <c r="E109" s="1" t="s">
        <v>61</v>
      </c>
      <c r="F109" s="2">
        <v>41228</v>
      </c>
      <c r="G109" s="1" t="s">
        <v>232</v>
      </c>
      <c r="H109" s="1" t="s">
        <v>16</v>
      </c>
      <c r="I109" s="1">
        <f>YEAR(sachin_Test_batting[[#This Row],[Start DateAscending]])</f>
        <v>2012</v>
      </c>
    </row>
    <row r="110" spans="1:9" hidden="1" x14ac:dyDescent="0.35">
      <c r="A110" s="1" t="s">
        <v>111</v>
      </c>
      <c r="B110" s="1" t="s">
        <v>10</v>
      </c>
      <c r="C110" s="1" t="s">
        <v>10</v>
      </c>
      <c r="D110" s="1" t="s">
        <v>20</v>
      </c>
      <c r="E110" s="1" t="s">
        <v>61</v>
      </c>
      <c r="F110" s="2">
        <v>41228</v>
      </c>
      <c r="G110" s="1" t="s">
        <v>232</v>
      </c>
      <c r="H110" s="1" t="s">
        <v>16</v>
      </c>
      <c r="I110" s="1">
        <f>YEAR(sachin_Test_batting[[#This Row],[Start DateAscending]])</f>
        <v>2012</v>
      </c>
    </row>
    <row r="111" spans="1:9" x14ac:dyDescent="0.35">
      <c r="A111" s="1" t="s">
        <v>233</v>
      </c>
      <c r="B111" s="1" t="s">
        <v>39</v>
      </c>
      <c r="C111" s="1" t="s">
        <v>11</v>
      </c>
      <c r="D111" s="1" t="s">
        <v>74</v>
      </c>
      <c r="E111" s="1" t="s">
        <v>30</v>
      </c>
      <c r="F111" s="2">
        <v>41327</v>
      </c>
      <c r="G111" s="1" t="s">
        <v>234</v>
      </c>
      <c r="H111" s="1" t="s">
        <v>16</v>
      </c>
      <c r="I111" s="1">
        <f>YEAR(sachin_Test_batting[[#This Row],[Start DateAscending]])</f>
        <v>2013</v>
      </c>
    </row>
    <row r="112" spans="1:9" x14ac:dyDescent="0.35">
      <c r="A112" s="1" t="s">
        <v>93</v>
      </c>
      <c r="B112" s="1" t="s">
        <v>11</v>
      </c>
      <c r="C112" s="1" t="s">
        <v>26</v>
      </c>
      <c r="D112" s="1" t="s">
        <v>74</v>
      </c>
      <c r="E112" s="1" t="s">
        <v>30</v>
      </c>
      <c r="F112" s="2">
        <v>41327</v>
      </c>
      <c r="G112" s="1" t="s">
        <v>234</v>
      </c>
      <c r="H112" s="1" t="s">
        <v>16</v>
      </c>
      <c r="I112" s="1">
        <f>YEAR(sachin_Test_batting[[#This Row],[Start DateAscending]])</f>
        <v>2013</v>
      </c>
    </row>
    <row r="113" spans="1:9" x14ac:dyDescent="0.35">
      <c r="A113" s="1" t="s">
        <v>39</v>
      </c>
      <c r="B113" s="1" t="s">
        <v>29</v>
      </c>
      <c r="C113" s="1" t="s">
        <v>11</v>
      </c>
      <c r="D113" s="1" t="s">
        <v>74</v>
      </c>
      <c r="E113" s="1" t="s">
        <v>229</v>
      </c>
      <c r="F113" s="2">
        <v>41335</v>
      </c>
      <c r="G113" s="1" t="s">
        <v>235</v>
      </c>
      <c r="H113" s="1" t="s">
        <v>16</v>
      </c>
      <c r="I113" s="1">
        <f>YEAR(sachin_Test_batting[[#This Row],[Start DateAscending]])</f>
        <v>2013</v>
      </c>
    </row>
    <row r="114" spans="1:9" x14ac:dyDescent="0.35">
      <c r="A114" s="1" t="s">
        <v>148</v>
      </c>
      <c r="B114" s="1" t="s">
        <v>46</v>
      </c>
      <c r="C114" s="1" t="s">
        <v>11</v>
      </c>
      <c r="D114" s="1" t="s">
        <v>74</v>
      </c>
      <c r="E114" s="1" t="s">
        <v>126</v>
      </c>
      <c r="F114" s="2">
        <v>41347</v>
      </c>
      <c r="G114" s="1" t="s">
        <v>236</v>
      </c>
      <c r="H114" s="1" t="s">
        <v>16</v>
      </c>
      <c r="I114" s="1">
        <f>YEAR(sachin_Test_batting[[#This Row],[Start DateAscending]])</f>
        <v>2013</v>
      </c>
    </row>
    <row r="115" spans="1:9" x14ac:dyDescent="0.35">
      <c r="A115" s="1" t="s">
        <v>151</v>
      </c>
      <c r="B115" s="1" t="s">
        <v>26</v>
      </c>
      <c r="C115" s="1" t="s">
        <v>11</v>
      </c>
      <c r="D115" s="1" t="s">
        <v>74</v>
      </c>
      <c r="E115" s="1" t="s">
        <v>126</v>
      </c>
      <c r="F115" s="2">
        <v>41347</v>
      </c>
      <c r="G115" s="1" t="s">
        <v>236</v>
      </c>
      <c r="H115" s="1" t="s">
        <v>16</v>
      </c>
      <c r="I115" s="1">
        <f>YEAR(sachin_Test_batting[[#This Row],[Start DateAscending]])</f>
        <v>2013</v>
      </c>
    </row>
    <row r="116" spans="1:9" x14ac:dyDescent="0.35">
      <c r="A116" s="1" t="s">
        <v>162</v>
      </c>
      <c r="B116" s="1" t="s">
        <v>46</v>
      </c>
      <c r="C116" s="1" t="s">
        <v>11</v>
      </c>
      <c r="D116" s="1" t="s">
        <v>74</v>
      </c>
      <c r="E116" s="1" t="s">
        <v>41</v>
      </c>
      <c r="F116" s="2">
        <v>41355</v>
      </c>
      <c r="G116" s="1" t="s">
        <v>237</v>
      </c>
      <c r="H116" s="1" t="s">
        <v>16</v>
      </c>
      <c r="I116" s="1">
        <f>YEAR(sachin_Test_batting[[#This Row],[Start DateAscending]])</f>
        <v>2013</v>
      </c>
    </row>
    <row r="117" spans="1:9" x14ac:dyDescent="0.35">
      <c r="A117" s="1" t="s">
        <v>29</v>
      </c>
      <c r="B117" s="1" t="s">
        <v>11</v>
      </c>
      <c r="C117" s="1" t="s">
        <v>11</v>
      </c>
      <c r="D117" s="1" t="s">
        <v>74</v>
      </c>
      <c r="E117" s="1" t="s">
        <v>41</v>
      </c>
      <c r="F117" s="2">
        <v>41355</v>
      </c>
      <c r="G117" s="1" t="s">
        <v>237</v>
      </c>
      <c r="H117" s="1" t="s">
        <v>16</v>
      </c>
      <c r="I117" s="1">
        <f>YEAR(sachin_Test_batting[[#This Row],[Start DateAscending]])</f>
        <v>2013</v>
      </c>
    </row>
    <row r="118" spans="1:9" x14ac:dyDescent="0.35">
      <c r="A118" s="1" t="s">
        <v>33</v>
      </c>
      <c r="B118" s="1" t="s">
        <v>26</v>
      </c>
      <c r="C118" s="1" t="s">
        <v>11</v>
      </c>
      <c r="D118" s="1" t="s">
        <v>66</v>
      </c>
      <c r="E118" s="1" t="s">
        <v>21</v>
      </c>
      <c r="F118" s="2">
        <v>41584</v>
      </c>
      <c r="G118" s="1" t="s">
        <v>238</v>
      </c>
      <c r="H118" s="1" t="s">
        <v>16</v>
      </c>
      <c r="I118" s="1">
        <f>YEAR(sachin_Test_batting[[#This Row],[Start DateAscending]])</f>
        <v>2013</v>
      </c>
    </row>
    <row r="119" spans="1:9" x14ac:dyDescent="0.35">
      <c r="A119" s="1" t="s">
        <v>44</v>
      </c>
      <c r="B119" s="1" t="s">
        <v>73</v>
      </c>
      <c r="C119" s="1" t="s">
        <v>11</v>
      </c>
      <c r="D119" s="1" t="s">
        <v>66</v>
      </c>
      <c r="E119" s="1" t="s">
        <v>34</v>
      </c>
      <c r="F119" s="2">
        <v>41592</v>
      </c>
      <c r="G119" s="1" t="s">
        <v>239</v>
      </c>
      <c r="H119" s="1" t="s">
        <v>16</v>
      </c>
      <c r="I119" s="1">
        <f>YEAR(sachin_Test_batting[[#This Row],[Start DateAscending]])</f>
        <v>2013</v>
      </c>
    </row>
    <row r="120" spans="1:9" x14ac:dyDescent="0.35">
      <c r="A120" s="1" t="s">
        <v>11</v>
      </c>
      <c r="B120" s="1" t="s">
        <v>11</v>
      </c>
      <c r="C120" s="1" t="s">
        <v>11</v>
      </c>
      <c r="D120" s="1" t="s">
        <v>70</v>
      </c>
      <c r="E120" s="1" t="s">
        <v>240</v>
      </c>
      <c r="F120" s="2">
        <v>32906</v>
      </c>
      <c r="G120" s="1" t="s">
        <v>241</v>
      </c>
      <c r="H120" s="1" t="s">
        <v>242</v>
      </c>
      <c r="I120" s="1">
        <f>YEAR(sachin_Test_batting[[#This Row],[Start DateAscending]])</f>
        <v>1990</v>
      </c>
    </row>
    <row r="121" spans="1:9" x14ac:dyDescent="0.35">
      <c r="A121" s="1" t="s">
        <v>28</v>
      </c>
      <c r="B121" s="1" t="s">
        <v>72</v>
      </c>
      <c r="C121" s="1" t="s">
        <v>11</v>
      </c>
      <c r="D121" s="1" t="s">
        <v>70</v>
      </c>
      <c r="E121" s="1" t="s">
        <v>240</v>
      </c>
      <c r="F121" s="2">
        <v>32906</v>
      </c>
      <c r="G121" s="1" t="s">
        <v>241</v>
      </c>
      <c r="H121" s="1" t="s">
        <v>242</v>
      </c>
      <c r="I121" s="1">
        <f>YEAR(sachin_Test_batting[[#This Row],[Start DateAscending]])</f>
        <v>1990</v>
      </c>
    </row>
    <row r="122" spans="1:9" x14ac:dyDescent="0.35">
      <c r="A122" s="1" t="s">
        <v>33</v>
      </c>
      <c r="B122" s="1" t="s">
        <v>29</v>
      </c>
      <c r="C122" s="1" t="s">
        <v>11</v>
      </c>
      <c r="D122" s="1" t="s">
        <v>20</v>
      </c>
      <c r="E122" s="1" t="s">
        <v>244</v>
      </c>
      <c r="F122" s="2">
        <v>33080</v>
      </c>
      <c r="G122" s="1" t="s">
        <v>245</v>
      </c>
      <c r="H122" s="1" t="s">
        <v>242</v>
      </c>
      <c r="I122" s="1">
        <f>YEAR(sachin_Test_batting[[#This Row],[Start DateAscending]])</f>
        <v>1990</v>
      </c>
    </row>
    <row r="123" spans="1:9" x14ac:dyDescent="0.35">
      <c r="A123" s="1" t="s">
        <v>120</v>
      </c>
      <c r="B123" s="1" t="s">
        <v>19</v>
      </c>
      <c r="C123" s="1" t="s">
        <v>11</v>
      </c>
      <c r="D123" s="1" t="s">
        <v>20</v>
      </c>
      <c r="E123" s="1" t="s">
        <v>244</v>
      </c>
      <c r="F123" s="2">
        <v>33080</v>
      </c>
      <c r="G123" s="1" t="s">
        <v>245</v>
      </c>
      <c r="H123" s="1" t="s">
        <v>242</v>
      </c>
      <c r="I123" s="1">
        <f>YEAR(sachin_Test_batting[[#This Row],[Start DateAscending]])</f>
        <v>1990</v>
      </c>
    </row>
    <row r="124" spans="1:9" x14ac:dyDescent="0.35">
      <c r="A124" s="1" t="s">
        <v>137</v>
      </c>
      <c r="B124" s="1" t="s">
        <v>72</v>
      </c>
      <c r="C124" s="1" t="s">
        <v>11</v>
      </c>
      <c r="D124" s="1" t="s">
        <v>74</v>
      </c>
      <c r="E124" s="1" t="s">
        <v>247</v>
      </c>
      <c r="F124" s="2">
        <v>33571</v>
      </c>
      <c r="G124" s="1" t="s">
        <v>248</v>
      </c>
      <c r="H124" s="1" t="s">
        <v>242</v>
      </c>
      <c r="I124" s="1">
        <f>YEAR(sachin_Test_batting[[#This Row],[Start DateAscending]])</f>
        <v>1991</v>
      </c>
    </row>
    <row r="125" spans="1:9" x14ac:dyDescent="0.35">
      <c r="A125" s="1" t="s">
        <v>39</v>
      </c>
      <c r="B125" s="1" t="s">
        <v>29</v>
      </c>
      <c r="C125" s="1" t="s">
        <v>11</v>
      </c>
      <c r="D125" s="1" t="s">
        <v>74</v>
      </c>
      <c r="E125" s="1" t="s">
        <v>247</v>
      </c>
      <c r="F125" s="2">
        <v>33571</v>
      </c>
      <c r="G125" s="1" t="s">
        <v>248</v>
      </c>
      <c r="H125" s="1" t="s">
        <v>242</v>
      </c>
      <c r="I125" s="1">
        <f>YEAR(sachin_Test_batting[[#This Row],[Start DateAscending]])</f>
        <v>1991</v>
      </c>
    </row>
    <row r="126" spans="1:9" x14ac:dyDescent="0.35">
      <c r="A126" s="1" t="s">
        <v>56</v>
      </c>
      <c r="B126" s="1" t="s">
        <v>11</v>
      </c>
      <c r="C126" s="1" t="s">
        <v>11</v>
      </c>
      <c r="D126" s="1" t="s">
        <v>74</v>
      </c>
      <c r="E126" s="1" t="s">
        <v>249</v>
      </c>
      <c r="F126" s="2">
        <v>33598</v>
      </c>
      <c r="G126" s="1" t="s">
        <v>250</v>
      </c>
      <c r="H126" s="1" t="s">
        <v>242</v>
      </c>
      <c r="I126" s="1">
        <f>YEAR(sachin_Test_batting[[#This Row],[Start DateAscending]])</f>
        <v>1991</v>
      </c>
    </row>
    <row r="127" spans="1:9" x14ac:dyDescent="0.35">
      <c r="A127" s="1" t="s">
        <v>174</v>
      </c>
      <c r="B127" s="1" t="s">
        <v>46</v>
      </c>
      <c r="C127" s="1" t="s">
        <v>11</v>
      </c>
      <c r="D127" s="1" t="s">
        <v>74</v>
      </c>
      <c r="E127" s="1" t="s">
        <v>249</v>
      </c>
      <c r="F127" s="2">
        <v>33598</v>
      </c>
      <c r="G127" s="1" t="s">
        <v>250</v>
      </c>
      <c r="H127" s="1" t="s">
        <v>242</v>
      </c>
      <c r="I127" s="1">
        <f>YEAR(sachin_Test_batting[[#This Row],[Start DateAscending]])</f>
        <v>1991</v>
      </c>
    </row>
    <row r="128" spans="1:9" x14ac:dyDescent="0.35">
      <c r="A128" s="1" t="s">
        <v>12</v>
      </c>
      <c r="B128" s="1" t="s">
        <v>29</v>
      </c>
      <c r="C128" s="1" t="s">
        <v>11</v>
      </c>
      <c r="D128" s="1" t="s">
        <v>74</v>
      </c>
      <c r="E128" s="1" t="s">
        <v>146</v>
      </c>
      <c r="F128" s="2">
        <v>33628</v>
      </c>
      <c r="G128" s="1" t="s">
        <v>252</v>
      </c>
      <c r="H128" s="1" t="s">
        <v>242</v>
      </c>
      <c r="I128" s="1">
        <f>YEAR(sachin_Test_batting[[#This Row],[Start DateAscending]])</f>
        <v>1992</v>
      </c>
    </row>
    <row r="129" spans="1:9" x14ac:dyDescent="0.35">
      <c r="A129" s="1" t="s">
        <v>24</v>
      </c>
      <c r="B129" s="1" t="s">
        <v>26</v>
      </c>
      <c r="C129" s="1" t="s">
        <v>11</v>
      </c>
      <c r="D129" s="1" t="s">
        <v>74</v>
      </c>
      <c r="E129" s="1" t="s">
        <v>146</v>
      </c>
      <c r="F129" s="2">
        <v>33628</v>
      </c>
      <c r="G129" s="1" t="s">
        <v>252</v>
      </c>
      <c r="H129" s="1" t="s">
        <v>242</v>
      </c>
      <c r="I129" s="1">
        <f>YEAR(sachin_Test_batting[[#This Row],[Start DateAscending]])</f>
        <v>1992</v>
      </c>
    </row>
    <row r="130" spans="1:9" x14ac:dyDescent="0.35">
      <c r="A130" s="1" t="s">
        <v>38</v>
      </c>
      <c r="B130" s="1" t="s">
        <v>137</v>
      </c>
      <c r="C130" s="1" t="s">
        <v>11</v>
      </c>
      <c r="D130" s="1" t="s">
        <v>74</v>
      </c>
      <c r="E130" s="1" t="s">
        <v>187</v>
      </c>
      <c r="F130" s="2">
        <v>33635</v>
      </c>
      <c r="G130" s="1" t="s">
        <v>253</v>
      </c>
      <c r="H130" s="1" t="s">
        <v>242</v>
      </c>
      <c r="I130" s="1">
        <f>YEAR(sachin_Test_batting[[#This Row],[Start DateAscending]])</f>
        <v>1992</v>
      </c>
    </row>
    <row r="131" spans="1:9" x14ac:dyDescent="0.35">
      <c r="A131" s="1" t="s">
        <v>46</v>
      </c>
      <c r="B131" s="1" t="s">
        <v>29</v>
      </c>
      <c r="C131" s="1" t="s">
        <v>11</v>
      </c>
      <c r="D131" s="1" t="s">
        <v>74</v>
      </c>
      <c r="E131" s="1" t="s">
        <v>187</v>
      </c>
      <c r="F131" s="2">
        <v>33635</v>
      </c>
      <c r="G131" s="1" t="s">
        <v>253</v>
      </c>
      <c r="H131" s="1" t="s">
        <v>242</v>
      </c>
      <c r="I131" s="1">
        <f>YEAR(sachin_Test_batting[[#This Row],[Start DateAscending]])</f>
        <v>1992</v>
      </c>
    </row>
    <row r="132" spans="1:9" x14ac:dyDescent="0.35">
      <c r="A132" s="1" t="s">
        <v>12</v>
      </c>
      <c r="B132" s="1" t="s">
        <v>29</v>
      </c>
      <c r="C132" s="1" t="s">
        <v>11</v>
      </c>
      <c r="D132" s="1" t="s">
        <v>79</v>
      </c>
      <c r="E132" s="1" t="s">
        <v>254</v>
      </c>
      <c r="F132" s="2">
        <v>33964</v>
      </c>
      <c r="G132" s="1" t="s">
        <v>255</v>
      </c>
      <c r="H132" s="1" t="s">
        <v>242</v>
      </c>
      <c r="I132" s="1">
        <f>YEAR(sachin_Test_batting[[#This Row],[Start DateAscending]])</f>
        <v>1992</v>
      </c>
    </row>
    <row r="133" spans="1:9" x14ac:dyDescent="0.35">
      <c r="A133" s="1" t="s">
        <v>11</v>
      </c>
      <c r="B133" s="1" t="s">
        <v>11</v>
      </c>
      <c r="C133" s="1" t="s">
        <v>11</v>
      </c>
      <c r="D133" s="1" t="s">
        <v>79</v>
      </c>
      <c r="E133" s="1" t="s">
        <v>254</v>
      </c>
      <c r="F133" s="2">
        <v>33964</v>
      </c>
      <c r="G133" s="1" t="s">
        <v>255</v>
      </c>
      <c r="H133" s="1" t="s">
        <v>242</v>
      </c>
      <c r="I133" s="1">
        <f>YEAR(sachin_Test_batting[[#This Row],[Start DateAscending]])</f>
        <v>1992</v>
      </c>
    </row>
    <row r="134" spans="1:9" x14ac:dyDescent="0.35">
      <c r="A134" s="1" t="s">
        <v>174</v>
      </c>
      <c r="B134" s="1" t="s">
        <v>23</v>
      </c>
      <c r="C134" s="1" t="s">
        <v>11</v>
      </c>
      <c r="D134" s="1" t="s">
        <v>66</v>
      </c>
      <c r="E134" s="1" t="s">
        <v>126</v>
      </c>
      <c r="F134" s="2">
        <v>34678</v>
      </c>
      <c r="G134" s="1" t="s">
        <v>256</v>
      </c>
      <c r="H134" s="1" t="s">
        <v>242</v>
      </c>
      <c r="I134" s="1">
        <f>YEAR(sachin_Test_batting[[#This Row],[Start DateAscending]])</f>
        <v>1994</v>
      </c>
    </row>
    <row r="135" spans="1:9" x14ac:dyDescent="0.35">
      <c r="A135" s="1" t="s">
        <v>33</v>
      </c>
      <c r="B135" s="1" t="s">
        <v>26</v>
      </c>
      <c r="C135" s="1" t="s">
        <v>11</v>
      </c>
      <c r="D135" s="1" t="s">
        <v>66</v>
      </c>
      <c r="E135" s="1" t="s">
        <v>126</v>
      </c>
      <c r="F135" s="2">
        <v>34678</v>
      </c>
      <c r="G135" s="1" t="s">
        <v>256</v>
      </c>
      <c r="H135" s="1" t="s">
        <v>242</v>
      </c>
      <c r="I135" s="1">
        <f>YEAR(sachin_Test_batting[[#This Row],[Start DateAscending]])</f>
        <v>1994</v>
      </c>
    </row>
    <row r="136" spans="1:9" x14ac:dyDescent="0.35">
      <c r="A136" s="1" t="s">
        <v>28</v>
      </c>
      <c r="B136" s="1" t="s">
        <v>19</v>
      </c>
      <c r="C136" s="1" t="s">
        <v>11</v>
      </c>
      <c r="D136" s="1" t="s">
        <v>20</v>
      </c>
      <c r="E136" s="1" t="s">
        <v>257</v>
      </c>
      <c r="F136" s="2">
        <v>35222</v>
      </c>
      <c r="G136" s="1" t="s">
        <v>258</v>
      </c>
      <c r="H136" s="1" t="s">
        <v>242</v>
      </c>
      <c r="I136" s="1">
        <f>YEAR(sachin_Test_batting[[#This Row],[Start DateAscending]])</f>
        <v>1996</v>
      </c>
    </row>
    <row r="137" spans="1:9" x14ac:dyDescent="0.35">
      <c r="A137" s="1" t="s">
        <v>112</v>
      </c>
      <c r="B137" s="1" t="s">
        <v>25</v>
      </c>
      <c r="C137" s="1" t="s">
        <v>29</v>
      </c>
      <c r="D137" s="1" t="s">
        <v>20</v>
      </c>
      <c r="E137" s="1" t="s">
        <v>257</v>
      </c>
      <c r="F137" s="2">
        <v>35222</v>
      </c>
      <c r="G137" s="1" t="s">
        <v>258</v>
      </c>
      <c r="H137" s="1" t="s">
        <v>242</v>
      </c>
      <c r="I137" s="1">
        <f>YEAR(sachin_Test_batting[[#This Row],[Start DateAscending]])</f>
        <v>1996</v>
      </c>
    </row>
    <row r="138" spans="1:9" x14ac:dyDescent="0.35">
      <c r="A138" s="1" t="s">
        <v>105</v>
      </c>
      <c r="B138" s="1" t="s">
        <v>72</v>
      </c>
      <c r="C138" s="1" t="s">
        <v>11</v>
      </c>
      <c r="D138" s="1" t="s">
        <v>79</v>
      </c>
      <c r="E138" s="1" t="s">
        <v>21</v>
      </c>
      <c r="F138" s="2">
        <v>35396</v>
      </c>
      <c r="G138" s="1" t="s">
        <v>260</v>
      </c>
      <c r="H138" s="1" t="s">
        <v>242</v>
      </c>
      <c r="I138" s="1">
        <f>YEAR(sachin_Test_batting[[#This Row],[Start DateAscending]])</f>
        <v>1996</v>
      </c>
    </row>
    <row r="139" spans="1:9" x14ac:dyDescent="0.35">
      <c r="A139" s="1" t="s">
        <v>26</v>
      </c>
      <c r="B139" s="1" t="s">
        <v>11</v>
      </c>
      <c r="C139" s="1" t="s">
        <v>11</v>
      </c>
      <c r="D139" s="1" t="s">
        <v>79</v>
      </c>
      <c r="E139" s="1" t="s">
        <v>21</v>
      </c>
      <c r="F139" s="2">
        <v>35396</v>
      </c>
      <c r="G139" s="1" t="s">
        <v>260</v>
      </c>
      <c r="H139" s="1" t="s">
        <v>242</v>
      </c>
      <c r="I139" s="1">
        <f>YEAR(sachin_Test_batting[[#This Row],[Start DateAscending]])</f>
        <v>1996</v>
      </c>
    </row>
    <row r="140" spans="1:9" x14ac:dyDescent="0.35">
      <c r="A140" s="1" t="s">
        <v>56</v>
      </c>
      <c r="B140" s="1" t="s">
        <v>26</v>
      </c>
      <c r="C140" s="1" t="s">
        <v>11</v>
      </c>
      <c r="D140" s="1" t="s">
        <v>79</v>
      </c>
      <c r="E140" s="1" t="s">
        <v>223</v>
      </c>
      <c r="F140" s="2">
        <v>35425</v>
      </c>
      <c r="G140" s="1" t="s">
        <v>261</v>
      </c>
      <c r="H140" s="1" t="s">
        <v>242</v>
      </c>
      <c r="I140" s="1">
        <f>YEAR(sachin_Test_batting[[#This Row],[Start DateAscending]])</f>
        <v>1996</v>
      </c>
    </row>
    <row r="141" spans="1:9" x14ac:dyDescent="0.35">
      <c r="A141" s="1" t="s">
        <v>19</v>
      </c>
      <c r="B141" s="1" t="s">
        <v>29</v>
      </c>
      <c r="C141" s="1" t="s">
        <v>11</v>
      </c>
      <c r="D141" s="1" t="s">
        <v>79</v>
      </c>
      <c r="E141" s="1" t="s">
        <v>223</v>
      </c>
      <c r="F141" s="2">
        <v>35425</v>
      </c>
      <c r="G141" s="1" t="s">
        <v>261</v>
      </c>
      <c r="H141" s="1" t="s">
        <v>242</v>
      </c>
      <c r="I141" s="1">
        <f>YEAR(sachin_Test_batting[[#This Row],[Start DateAscending]])</f>
        <v>1996</v>
      </c>
    </row>
    <row r="142" spans="1:9" x14ac:dyDescent="0.35">
      <c r="A142" s="1" t="s">
        <v>262</v>
      </c>
      <c r="B142" s="1" t="s">
        <v>116</v>
      </c>
      <c r="C142" s="1" t="s">
        <v>11</v>
      </c>
      <c r="D142" s="1" t="s">
        <v>79</v>
      </c>
      <c r="E142" s="1" t="s">
        <v>263</v>
      </c>
      <c r="F142" s="2">
        <v>35432</v>
      </c>
      <c r="G142" s="1" t="s">
        <v>264</v>
      </c>
      <c r="H142" s="1" t="s">
        <v>242</v>
      </c>
      <c r="I142" s="1">
        <f>YEAR(sachin_Test_batting[[#This Row],[Start DateAscending]])</f>
        <v>1997</v>
      </c>
    </row>
    <row r="143" spans="1:9" x14ac:dyDescent="0.35">
      <c r="A143" s="1" t="s">
        <v>23</v>
      </c>
      <c r="B143" s="1" t="s">
        <v>29</v>
      </c>
      <c r="C143" s="1" t="s">
        <v>11</v>
      </c>
      <c r="D143" s="1" t="s">
        <v>79</v>
      </c>
      <c r="E143" s="1" t="s">
        <v>263</v>
      </c>
      <c r="F143" s="2">
        <v>35432</v>
      </c>
      <c r="G143" s="1" t="s">
        <v>264</v>
      </c>
      <c r="H143" s="1" t="s">
        <v>242</v>
      </c>
      <c r="I143" s="1">
        <f>YEAR(sachin_Test_batting[[#This Row],[Start DateAscending]])</f>
        <v>1997</v>
      </c>
    </row>
    <row r="144" spans="1:9" x14ac:dyDescent="0.35">
      <c r="A144" s="1" t="s">
        <v>9</v>
      </c>
      <c r="B144" s="1" t="s">
        <v>60</v>
      </c>
      <c r="C144" s="1" t="s">
        <v>29</v>
      </c>
      <c r="D144" s="1" t="s">
        <v>66</v>
      </c>
      <c r="E144" s="1" t="s">
        <v>265</v>
      </c>
      <c r="F144" s="2">
        <v>35516</v>
      </c>
      <c r="G144" s="1" t="s">
        <v>266</v>
      </c>
      <c r="H144" s="1" t="s">
        <v>242</v>
      </c>
      <c r="I144" s="1">
        <f>YEAR(sachin_Test_batting[[#This Row],[Start DateAscending]])</f>
        <v>1997</v>
      </c>
    </row>
    <row r="145" spans="1:9" x14ac:dyDescent="0.35">
      <c r="A145" s="1" t="s">
        <v>19</v>
      </c>
      <c r="B145" s="1" t="s">
        <v>11</v>
      </c>
      <c r="C145" s="1" t="s">
        <v>11</v>
      </c>
      <c r="D145" s="1" t="s">
        <v>66</v>
      </c>
      <c r="E145" s="1" t="s">
        <v>265</v>
      </c>
      <c r="F145" s="2">
        <v>35516</v>
      </c>
      <c r="G145" s="1" t="s">
        <v>266</v>
      </c>
      <c r="H145" s="1" t="s">
        <v>242</v>
      </c>
      <c r="I145" s="1">
        <f>YEAR(sachin_Test_batting[[#This Row],[Start DateAscending]])</f>
        <v>1997</v>
      </c>
    </row>
    <row r="146" spans="1:9" x14ac:dyDescent="0.35">
      <c r="A146" s="1" t="s">
        <v>259</v>
      </c>
      <c r="B146" s="1" t="s">
        <v>96</v>
      </c>
      <c r="C146" s="1" t="s">
        <v>72</v>
      </c>
      <c r="D146" s="1" t="s">
        <v>74</v>
      </c>
      <c r="E146" s="1" t="s">
        <v>57</v>
      </c>
      <c r="F146" s="2">
        <v>35879</v>
      </c>
      <c r="G146" s="1" t="s">
        <v>267</v>
      </c>
      <c r="H146" s="1" t="s">
        <v>242</v>
      </c>
      <c r="I146" s="1">
        <f>YEAR(sachin_Test_batting[[#This Row],[Start DateAscending]])</f>
        <v>1998</v>
      </c>
    </row>
    <row r="147" spans="1:9" x14ac:dyDescent="0.35">
      <c r="A147" s="1" t="s">
        <v>191</v>
      </c>
      <c r="B147" s="1" t="s">
        <v>19</v>
      </c>
      <c r="C147" s="1" t="s">
        <v>11</v>
      </c>
      <c r="D147" s="1" t="s">
        <v>74</v>
      </c>
      <c r="E147" s="1" t="s">
        <v>57</v>
      </c>
      <c r="F147" s="2">
        <v>35879</v>
      </c>
      <c r="G147" s="1" t="s">
        <v>267</v>
      </c>
      <c r="H147" s="1" t="s">
        <v>242</v>
      </c>
      <c r="I147" s="1">
        <f>YEAR(sachin_Test_batting[[#This Row],[Start DateAscending]])</f>
        <v>1998</v>
      </c>
    </row>
    <row r="148" spans="1:9" x14ac:dyDescent="0.35">
      <c r="A148" s="1" t="s">
        <v>63</v>
      </c>
      <c r="B148" s="1" t="s">
        <v>72</v>
      </c>
      <c r="C148" s="1" t="s">
        <v>11</v>
      </c>
      <c r="D148" s="1" t="s">
        <v>40</v>
      </c>
      <c r="E148" s="1" t="s">
        <v>269</v>
      </c>
      <c r="F148" s="2">
        <v>36075</v>
      </c>
      <c r="G148" s="1" t="s">
        <v>270</v>
      </c>
      <c r="H148" s="1" t="s">
        <v>242</v>
      </c>
      <c r="I148" s="1">
        <f>YEAR(sachin_Test_batting[[#This Row],[Start DateAscending]])</f>
        <v>1998</v>
      </c>
    </row>
    <row r="149" spans="1:9" x14ac:dyDescent="0.35">
      <c r="A149" s="1" t="s">
        <v>39</v>
      </c>
      <c r="B149" s="1" t="s">
        <v>11</v>
      </c>
      <c r="C149" s="1" t="s">
        <v>11</v>
      </c>
      <c r="D149" s="1" t="s">
        <v>40</v>
      </c>
      <c r="E149" s="1" t="s">
        <v>269</v>
      </c>
      <c r="F149" s="2">
        <v>36075</v>
      </c>
      <c r="G149" s="1" t="s">
        <v>270</v>
      </c>
      <c r="H149" s="1" t="s">
        <v>242</v>
      </c>
      <c r="I149" s="1">
        <f>YEAR(sachin_Test_batting[[#This Row],[Start DateAscending]])</f>
        <v>1998</v>
      </c>
    </row>
    <row r="150" spans="1:9" x14ac:dyDescent="0.35">
      <c r="A150" s="1" t="s">
        <v>209</v>
      </c>
      <c r="B150" s="1" t="s">
        <v>39</v>
      </c>
      <c r="C150" s="1" t="s">
        <v>11</v>
      </c>
      <c r="D150" s="1" t="s">
        <v>70</v>
      </c>
      <c r="E150" s="1" t="s">
        <v>272</v>
      </c>
      <c r="F150" s="2">
        <v>36155</v>
      </c>
      <c r="G150" s="1" t="s">
        <v>273</v>
      </c>
      <c r="H150" s="1" t="s">
        <v>242</v>
      </c>
      <c r="I150" s="1">
        <f>YEAR(sachin_Test_batting[[#This Row],[Start DateAscending]])</f>
        <v>1998</v>
      </c>
    </row>
    <row r="151" spans="1:9" x14ac:dyDescent="0.35">
      <c r="A151" s="1" t="s">
        <v>143</v>
      </c>
      <c r="B151" s="1" t="s">
        <v>93</v>
      </c>
      <c r="C151" s="1" t="s">
        <v>26</v>
      </c>
      <c r="D151" s="1" t="s">
        <v>70</v>
      </c>
      <c r="E151" s="1" t="s">
        <v>272</v>
      </c>
      <c r="F151" s="2">
        <v>36155</v>
      </c>
      <c r="G151" s="1" t="s">
        <v>273</v>
      </c>
      <c r="H151" s="1" t="s">
        <v>242</v>
      </c>
      <c r="I151" s="1">
        <f>YEAR(sachin_Test_batting[[#This Row],[Start DateAscending]])</f>
        <v>1998</v>
      </c>
    </row>
    <row r="152" spans="1:9" x14ac:dyDescent="0.35">
      <c r="A152" s="1" t="s">
        <v>11</v>
      </c>
      <c r="B152" s="1" t="s">
        <v>11</v>
      </c>
      <c r="C152" s="1" t="s">
        <v>11</v>
      </c>
      <c r="D152" s="1" t="s">
        <v>94</v>
      </c>
      <c r="E152" s="1" t="s">
        <v>30</v>
      </c>
      <c r="F152" s="2">
        <v>36188</v>
      </c>
      <c r="G152" s="1" t="s">
        <v>274</v>
      </c>
      <c r="H152" s="1" t="s">
        <v>242</v>
      </c>
      <c r="I152" s="1">
        <f>YEAR(sachin_Test_batting[[#This Row],[Start DateAscending]])</f>
        <v>1999</v>
      </c>
    </row>
    <row r="153" spans="1:9" x14ac:dyDescent="0.35">
      <c r="A153" s="1" t="s">
        <v>275</v>
      </c>
      <c r="B153" s="1" t="s">
        <v>105</v>
      </c>
      <c r="C153" s="1" t="s">
        <v>11</v>
      </c>
      <c r="D153" s="1" t="s">
        <v>94</v>
      </c>
      <c r="E153" s="1" t="s">
        <v>30</v>
      </c>
      <c r="F153" s="2">
        <v>36188</v>
      </c>
      <c r="G153" s="1" t="s">
        <v>274</v>
      </c>
      <c r="H153" s="1" t="s">
        <v>242</v>
      </c>
      <c r="I153" s="1">
        <f>YEAR(sachin_Test_batting[[#This Row],[Start DateAscending]])</f>
        <v>1999</v>
      </c>
    </row>
    <row r="154" spans="1:9" x14ac:dyDescent="0.35">
      <c r="A154" s="1" t="s">
        <v>11</v>
      </c>
      <c r="B154" s="1" t="s">
        <v>11</v>
      </c>
      <c r="C154" s="1" t="s">
        <v>11</v>
      </c>
      <c r="D154" s="1" t="s">
        <v>94</v>
      </c>
      <c r="E154" s="1" t="s">
        <v>21</v>
      </c>
      <c r="F154" s="2">
        <v>36207</v>
      </c>
      <c r="G154" s="1" t="s">
        <v>276</v>
      </c>
      <c r="H154" s="1" t="s">
        <v>242</v>
      </c>
      <c r="I154" s="1">
        <f>YEAR(sachin_Test_batting[[#This Row],[Start DateAscending]])</f>
        <v>1999</v>
      </c>
    </row>
    <row r="155" spans="1:9" x14ac:dyDescent="0.35">
      <c r="A155" s="1" t="s">
        <v>23</v>
      </c>
      <c r="B155" s="1" t="s">
        <v>29</v>
      </c>
      <c r="C155" s="1" t="s">
        <v>11</v>
      </c>
      <c r="D155" s="1" t="s">
        <v>94</v>
      </c>
      <c r="E155" s="1" t="s">
        <v>21</v>
      </c>
      <c r="F155" s="2">
        <v>36207</v>
      </c>
      <c r="G155" s="1" t="s">
        <v>276</v>
      </c>
      <c r="H155" s="1" t="s">
        <v>242</v>
      </c>
      <c r="I155" s="1">
        <f>YEAR(sachin_Test_batting[[#This Row],[Start DateAscending]])</f>
        <v>1999</v>
      </c>
    </row>
    <row r="156" spans="1:9" x14ac:dyDescent="0.35">
      <c r="A156" s="1" t="s">
        <v>82</v>
      </c>
      <c r="B156" s="1" t="s">
        <v>104</v>
      </c>
      <c r="C156" s="1" t="s">
        <v>11</v>
      </c>
      <c r="D156" s="1" t="s">
        <v>74</v>
      </c>
      <c r="E156" s="1" t="s">
        <v>146</v>
      </c>
      <c r="F156" s="2">
        <v>36504</v>
      </c>
      <c r="G156" s="1" t="s">
        <v>277</v>
      </c>
      <c r="H156" s="1" t="s">
        <v>242</v>
      </c>
      <c r="I156" s="1">
        <f>YEAR(sachin_Test_batting[[#This Row],[Start DateAscending]])</f>
        <v>1999</v>
      </c>
    </row>
    <row r="157" spans="1:9" x14ac:dyDescent="0.35">
      <c r="A157" s="1" t="s">
        <v>11</v>
      </c>
      <c r="B157" s="1" t="s">
        <v>11</v>
      </c>
      <c r="C157" s="1" t="s">
        <v>11</v>
      </c>
      <c r="D157" s="1" t="s">
        <v>74</v>
      </c>
      <c r="E157" s="1" t="s">
        <v>146</v>
      </c>
      <c r="F157" s="2">
        <v>36504</v>
      </c>
      <c r="G157" s="1" t="s">
        <v>277</v>
      </c>
      <c r="H157" s="1" t="s">
        <v>242</v>
      </c>
      <c r="I157" s="1">
        <f>YEAR(sachin_Test_batting[[#This Row],[Start DateAscending]])</f>
        <v>1999</v>
      </c>
    </row>
    <row r="158" spans="1:9" x14ac:dyDescent="0.35">
      <c r="A158" s="1" t="s">
        <v>278</v>
      </c>
      <c r="B158" s="1" t="s">
        <v>23</v>
      </c>
      <c r="C158" s="1" t="s">
        <v>29</v>
      </c>
      <c r="D158" s="1" t="s">
        <v>74</v>
      </c>
      <c r="E158" s="1" t="s">
        <v>249</v>
      </c>
      <c r="F158" s="2">
        <v>36520</v>
      </c>
      <c r="G158" s="1" t="s">
        <v>279</v>
      </c>
      <c r="H158" s="1" t="s">
        <v>242</v>
      </c>
      <c r="I158" s="1">
        <f>YEAR(sachin_Test_batting[[#This Row],[Start DateAscending]])</f>
        <v>1999</v>
      </c>
    </row>
    <row r="159" spans="1:9" x14ac:dyDescent="0.35">
      <c r="A159" s="1" t="s">
        <v>45</v>
      </c>
      <c r="B159" s="1" t="s">
        <v>19</v>
      </c>
      <c r="C159" s="1" t="s">
        <v>11</v>
      </c>
      <c r="D159" s="1" t="s">
        <v>74</v>
      </c>
      <c r="E159" s="1" t="s">
        <v>249</v>
      </c>
      <c r="F159" s="2">
        <v>36520</v>
      </c>
      <c r="G159" s="1" t="s">
        <v>279</v>
      </c>
      <c r="H159" s="1" t="s">
        <v>242</v>
      </c>
      <c r="I159" s="1">
        <f>YEAR(sachin_Test_batting[[#This Row],[Start DateAscending]])</f>
        <v>1999</v>
      </c>
    </row>
    <row r="160" spans="1:9" x14ac:dyDescent="0.35">
      <c r="A160" s="1" t="s">
        <v>114</v>
      </c>
      <c r="B160" s="1" t="s">
        <v>104</v>
      </c>
      <c r="C160" s="1" t="s">
        <v>11</v>
      </c>
      <c r="D160" s="1" t="s">
        <v>74</v>
      </c>
      <c r="E160" s="1" t="s">
        <v>280</v>
      </c>
      <c r="F160" s="2">
        <v>36527</v>
      </c>
      <c r="G160" s="1" t="s">
        <v>281</v>
      </c>
      <c r="H160" s="1" t="s">
        <v>242</v>
      </c>
      <c r="I160" s="1">
        <f>YEAR(sachin_Test_batting[[#This Row],[Start DateAscending]])</f>
        <v>2000</v>
      </c>
    </row>
    <row r="161" spans="1:9" x14ac:dyDescent="0.35">
      <c r="A161" s="1" t="s">
        <v>19</v>
      </c>
      <c r="B161" s="1" t="s">
        <v>29</v>
      </c>
      <c r="C161" s="1" t="s">
        <v>11</v>
      </c>
      <c r="D161" s="1" t="s">
        <v>74</v>
      </c>
      <c r="E161" s="1" t="s">
        <v>280</v>
      </c>
      <c r="F161" s="2">
        <v>36527</v>
      </c>
      <c r="G161" s="1" t="s">
        <v>281</v>
      </c>
      <c r="H161" s="1" t="s">
        <v>242</v>
      </c>
      <c r="I161" s="1">
        <f>YEAR(sachin_Test_batting[[#This Row],[Start DateAscending]])</f>
        <v>2000</v>
      </c>
    </row>
    <row r="162" spans="1:9" x14ac:dyDescent="0.35">
      <c r="A162" s="1" t="s">
        <v>282</v>
      </c>
      <c r="B162" s="1" t="s">
        <v>73</v>
      </c>
      <c r="C162" s="1" t="s">
        <v>26</v>
      </c>
      <c r="D162" s="1" t="s">
        <v>79</v>
      </c>
      <c r="E162" s="1" t="s">
        <v>34</v>
      </c>
      <c r="F162" s="2">
        <v>36580</v>
      </c>
      <c r="G162" s="1" t="s">
        <v>283</v>
      </c>
      <c r="H162" s="1" t="s">
        <v>242</v>
      </c>
      <c r="I162" s="1">
        <f>YEAR(sachin_Test_batting[[#This Row],[Start DateAscending]])</f>
        <v>2000</v>
      </c>
    </row>
    <row r="163" spans="1:9" x14ac:dyDescent="0.35">
      <c r="A163" s="1" t="s">
        <v>104</v>
      </c>
      <c r="B163" s="1" t="s">
        <v>26</v>
      </c>
      <c r="C163" s="1" t="s">
        <v>11</v>
      </c>
      <c r="D163" s="1" t="s">
        <v>79</v>
      </c>
      <c r="E163" s="1" t="s">
        <v>34</v>
      </c>
      <c r="F163" s="2">
        <v>36580</v>
      </c>
      <c r="G163" s="1" t="s">
        <v>283</v>
      </c>
      <c r="H163" s="1" t="s">
        <v>242</v>
      </c>
      <c r="I163" s="1">
        <f>YEAR(sachin_Test_batting[[#This Row],[Start DateAscending]])</f>
        <v>2000</v>
      </c>
    </row>
    <row r="164" spans="1:9" x14ac:dyDescent="0.35">
      <c r="A164" s="1" t="s">
        <v>151</v>
      </c>
      <c r="B164" s="1" t="s">
        <v>72</v>
      </c>
      <c r="C164" s="1" t="s">
        <v>11</v>
      </c>
      <c r="D164" s="1" t="s">
        <v>79</v>
      </c>
      <c r="E164" s="1" t="s">
        <v>57</v>
      </c>
      <c r="F164" s="2">
        <v>36587</v>
      </c>
      <c r="G164" s="1" t="s">
        <v>284</v>
      </c>
      <c r="H164" s="1" t="s">
        <v>242</v>
      </c>
      <c r="I164" s="1">
        <f>YEAR(sachin_Test_batting[[#This Row],[Start DateAscending]])</f>
        <v>2000</v>
      </c>
    </row>
    <row r="165" spans="1:9" x14ac:dyDescent="0.35">
      <c r="A165" s="1" t="s">
        <v>145</v>
      </c>
      <c r="B165" s="1" t="s">
        <v>26</v>
      </c>
      <c r="C165" s="1" t="s">
        <v>11</v>
      </c>
      <c r="D165" s="1" t="s">
        <v>79</v>
      </c>
      <c r="E165" s="1" t="s">
        <v>57</v>
      </c>
      <c r="F165" s="2">
        <v>36587</v>
      </c>
      <c r="G165" s="1" t="s">
        <v>284</v>
      </c>
      <c r="H165" s="1" t="s">
        <v>242</v>
      </c>
      <c r="I165" s="1">
        <f>YEAR(sachin_Test_batting[[#This Row],[Start DateAscending]])</f>
        <v>2000</v>
      </c>
    </row>
    <row r="166" spans="1:9" x14ac:dyDescent="0.35">
      <c r="A166" s="1" t="s">
        <v>99</v>
      </c>
      <c r="B166" s="1" t="s">
        <v>93</v>
      </c>
      <c r="C166" s="1" t="s">
        <v>11</v>
      </c>
      <c r="D166" s="1" t="s">
        <v>74</v>
      </c>
      <c r="E166" s="1" t="s">
        <v>34</v>
      </c>
      <c r="F166" s="2">
        <v>36949</v>
      </c>
      <c r="G166" s="1" t="s">
        <v>286</v>
      </c>
      <c r="H166" s="1" t="s">
        <v>242</v>
      </c>
      <c r="I166" s="1">
        <f>YEAR(sachin_Test_batting[[#This Row],[Start DateAscending]])</f>
        <v>2001</v>
      </c>
    </row>
    <row r="167" spans="1:9" x14ac:dyDescent="0.35">
      <c r="A167" s="1" t="s">
        <v>98</v>
      </c>
      <c r="B167" s="1" t="s">
        <v>8</v>
      </c>
      <c r="C167" s="1" t="s">
        <v>11</v>
      </c>
      <c r="D167" s="1" t="s">
        <v>74</v>
      </c>
      <c r="E167" s="1" t="s">
        <v>34</v>
      </c>
      <c r="F167" s="2">
        <v>36949</v>
      </c>
      <c r="G167" s="1" t="s">
        <v>286</v>
      </c>
      <c r="H167" s="1" t="s">
        <v>242</v>
      </c>
      <c r="I167" s="1">
        <f>YEAR(sachin_Test_batting[[#This Row],[Start DateAscending]])</f>
        <v>2001</v>
      </c>
    </row>
    <row r="168" spans="1:9" x14ac:dyDescent="0.35">
      <c r="A168" s="1" t="s">
        <v>145</v>
      </c>
      <c r="B168" s="1" t="s">
        <v>26</v>
      </c>
      <c r="C168" s="1" t="s">
        <v>29</v>
      </c>
      <c r="D168" s="1" t="s">
        <v>40</v>
      </c>
      <c r="E168" s="1" t="s">
        <v>269</v>
      </c>
      <c r="F168" s="2">
        <v>37057</v>
      </c>
      <c r="G168" s="1" t="s">
        <v>289</v>
      </c>
      <c r="H168" s="1" t="s">
        <v>242</v>
      </c>
      <c r="I168" s="1">
        <f>YEAR(sachin_Test_batting[[#This Row],[Start DateAscending]])</f>
        <v>2001</v>
      </c>
    </row>
    <row r="169" spans="1:9" x14ac:dyDescent="0.35">
      <c r="A169" s="1" t="s">
        <v>290</v>
      </c>
      <c r="B169" s="1" t="s">
        <v>23</v>
      </c>
      <c r="C169" s="1" t="s">
        <v>11</v>
      </c>
      <c r="D169" s="1" t="s">
        <v>40</v>
      </c>
      <c r="E169" s="1" t="s">
        <v>269</v>
      </c>
      <c r="F169" s="2">
        <v>37057</v>
      </c>
      <c r="G169" s="1" t="s">
        <v>289</v>
      </c>
      <c r="H169" s="1" t="s">
        <v>242</v>
      </c>
      <c r="I169" s="1">
        <f>YEAR(sachin_Test_batting[[#This Row],[Start DateAscending]])</f>
        <v>2001</v>
      </c>
    </row>
    <row r="170" spans="1:9" x14ac:dyDescent="0.35">
      <c r="A170" s="1" t="s">
        <v>88</v>
      </c>
      <c r="B170" s="1" t="s">
        <v>117</v>
      </c>
      <c r="C170" s="1" t="s">
        <v>29</v>
      </c>
      <c r="D170" s="1" t="s">
        <v>79</v>
      </c>
      <c r="E170" s="1" t="s">
        <v>291</v>
      </c>
      <c r="F170" s="2">
        <v>37198</v>
      </c>
      <c r="G170" s="1" t="s">
        <v>292</v>
      </c>
      <c r="H170" s="1" t="s">
        <v>242</v>
      </c>
      <c r="I170" s="1">
        <f>YEAR(sachin_Test_batting[[#This Row],[Start DateAscending]])</f>
        <v>2001</v>
      </c>
    </row>
    <row r="171" spans="1:9" x14ac:dyDescent="0.35">
      <c r="A171" s="1" t="s">
        <v>56</v>
      </c>
      <c r="B171" s="1" t="s">
        <v>26</v>
      </c>
      <c r="C171" s="1" t="s">
        <v>11</v>
      </c>
      <c r="D171" s="1" t="s">
        <v>79</v>
      </c>
      <c r="E171" s="1" t="s">
        <v>291</v>
      </c>
      <c r="F171" s="2">
        <v>37198</v>
      </c>
      <c r="G171" s="1" t="s">
        <v>292</v>
      </c>
      <c r="H171" s="1" t="s">
        <v>242</v>
      </c>
      <c r="I171" s="1">
        <f>YEAR(sachin_Test_batting[[#This Row],[Start DateAscending]])</f>
        <v>2001</v>
      </c>
    </row>
    <row r="172" spans="1:9" x14ac:dyDescent="0.35">
      <c r="A172" s="1" t="s">
        <v>11</v>
      </c>
      <c r="B172" s="1" t="s">
        <v>11</v>
      </c>
      <c r="C172" s="1" t="s">
        <v>11</v>
      </c>
      <c r="D172" s="1" t="s">
        <v>66</v>
      </c>
      <c r="E172" s="1" t="s">
        <v>265</v>
      </c>
      <c r="F172" s="2">
        <v>37378</v>
      </c>
      <c r="G172" s="1" t="s">
        <v>293</v>
      </c>
      <c r="H172" s="1" t="s">
        <v>242</v>
      </c>
      <c r="I172" s="1">
        <f>YEAR(sachin_Test_batting[[#This Row],[Start DateAscending]])</f>
        <v>2002</v>
      </c>
    </row>
    <row r="173" spans="1:9" x14ac:dyDescent="0.35">
      <c r="A173" s="1" t="s">
        <v>104</v>
      </c>
      <c r="B173" s="1" t="s">
        <v>29</v>
      </c>
      <c r="C173" s="1" t="s">
        <v>11</v>
      </c>
      <c r="D173" s="1" t="s">
        <v>66</v>
      </c>
      <c r="E173" s="1" t="s">
        <v>265</v>
      </c>
      <c r="F173" s="2">
        <v>37378</v>
      </c>
      <c r="G173" s="1" t="s">
        <v>293</v>
      </c>
      <c r="H173" s="1" t="s">
        <v>242</v>
      </c>
      <c r="I173" s="1">
        <f>YEAR(sachin_Test_batting[[#This Row],[Start DateAscending]])</f>
        <v>2002</v>
      </c>
    </row>
    <row r="174" spans="1:9" x14ac:dyDescent="0.35">
      <c r="A174" s="1" t="s">
        <v>107</v>
      </c>
      <c r="B174" s="1" t="s">
        <v>39</v>
      </c>
      <c r="C174" s="1" t="s">
        <v>11</v>
      </c>
      <c r="D174" s="1" t="s">
        <v>66</v>
      </c>
      <c r="E174" s="1" t="s">
        <v>295</v>
      </c>
      <c r="F174" s="2">
        <v>37394</v>
      </c>
      <c r="G174" s="1" t="s">
        <v>296</v>
      </c>
      <c r="H174" s="1" t="s">
        <v>242</v>
      </c>
      <c r="I174" s="1">
        <f>YEAR(sachin_Test_batting[[#This Row],[Start DateAscending]])</f>
        <v>2002</v>
      </c>
    </row>
    <row r="175" spans="1:9" x14ac:dyDescent="0.35">
      <c r="A175" s="1" t="s">
        <v>91</v>
      </c>
      <c r="B175" s="1" t="s">
        <v>93</v>
      </c>
      <c r="C175" s="1" t="s">
        <v>11</v>
      </c>
      <c r="D175" s="1" t="s">
        <v>66</v>
      </c>
      <c r="E175" s="1" t="s">
        <v>295</v>
      </c>
      <c r="F175" s="2">
        <v>37394</v>
      </c>
      <c r="G175" s="1" t="s">
        <v>296</v>
      </c>
      <c r="H175" s="1" t="s">
        <v>242</v>
      </c>
      <c r="I175" s="1">
        <f>YEAR(sachin_Test_batting[[#This Row],[Start DateAscending]])</f>
        <v>2002</v>
      </c>
    </row>
    <row r="176" spans="1:9" x14ac:dyDescent="0.35">
      <c r="A176" s="1" t="s">
        <v>137</v>
      </c>
      <c r="B176" s="1" t="s">
        <v>26</v>
      </c>
      <c r="C176" s="1" t="s">
        <v>11</v>
      </c>
      <c r="D176" s="1" t="s">
        <v>20</v>
      </c>
      <c r="E176" s="1" t="s">
        <v>244</v>
      </c>
      <c r="F176" s="2">
        <v>37462</v>
      </c>
      <c r="G176" s="1" t="s">
        <v>297</v>
      </c>
      <c r="H176" s="1" t="s">
        <v>242</v>
      </c>
      <c r="I176" s="1">
        <f>YEAR(sachin_Test_batting[[#This Row],[Start DateAscending]])</f>
        <v>2002</v>
      </c>
    </row>
    <row r="177" spans="1:9" x14ac:dyDescent="0.35">
      <c r="A177" s="1" t="s">
        <v>73</v>
      </c>
      <c r="B177" s="1" t="s">
        <v>26</v>
      </c>
      <c r="C177" s="1" t="s">
        <v>11</v>
      </c>
      <c r="D177" s="1" t="s">
        <v>20</v>
      </c>
      <c r="E177" s="1" t="s">
        <v>244</v>
      </c>
      <c r="F177" s="2">
        <v>37462</v>
      </c>
      <c r="G177" s="1" t="s">
        <v>297</v>
      </c>
      <c r="H177" s="1" t="s">
        <v>242</v>
      </c>
      <c r="I177" s="1">
        <f>YEAR(sachin_Test_batting[[#This Row],[Start DateAscending]])</f>
        <v>2002</v>
      </c>
    </row>
    <row r="178" spans="1:9" x14ac:dyDescent="0.35">
      <c r="A178" s="1" t="s">
        <v>104</v>
      </c>
      <c r="B178" s="1" t="s">
        <v>26</v>
      </c>
      <c r="C178" s="1" t="s">
        <v>11</v>
      </c>
      <c r="D178" s="1" t="s">
        <v>70</v>
      </c>
      <c r="E178" s="1" t="s">
        <v>272</v>
      </c>
      <c r="F178" s="2">
        <v>37602</v>
      </c>
      <c r="G178" s="1" t="s">
        <v>299</v>
      </c>
      <c r="H178" s="1" t="s">
        <v>242</v>
      </c>
      <c r="I178" s="1">
        <f>YEAR(sachin_Test_batting[[#This Row],[Start DateAscending]])</f>
        <v>2002</v>
      </c>
    </row>
    <row r="179" spans="1:9" x14ac:dyDescent="0.35">
      <c r="A179" s="1" t="s">
        <v>298</v>
      </c>
      <c r="B179" s="1" t="s">
        <v>39</v>
      </c>
      <c r="C179" s="1" t="s">
        <v>11</v>
      </c>
      <c r="D179" s="1" t="s">
        <v>70</v>
      </c>
      <c r="E179" s="1" t="s">
        <v>272</v>
      </c>
      <c r="F179" s="2">
        <v>37602</v>
      </c>
      <c r="G179" s="1" t="s">
        <v>299</v>
      </c>
      <c r="H179" s="1" t="s">
        <v>242</v>
      </c>
      <c r="I179" s="1">
        <f>YEAR(sachin_Test_batting[[#This Row],[Start DateAscending]])</f>
        <v>2002</v>
      </c>
    </row>
    <row r="180" spans="1:9" x14ac:dyDescent="0.35">
      <c r="A180" s="1" t="s">
        <v>23</v>
      </c>
      <c r="B180" s="1" t="s">
        <v>29</v>
      </c>
      <c r="C180" s="1" t="s">
        <v>11</v>
      </c>
      <c r="D180" s="1" t="s">
        <v>70</v>
      </c>
      <c r="E180" s="1" t="s">
        <v>200</v>
      </c>
      <c r="F180" s="2">
        <v>37609</v>
      </c>
      <c r="G180" s="1" t="s">
        <v>300</v>
      </c>
      <c r="H180" s="1" t="s">
        <v>242</v>
      </c>
      <c r="I180" s="1">
        <f>YEAR(sachin_Test_batting[[#This Row],[Start DateAscending]])</f>
        <v>2002</v>
      </c>
    </row>
    <row r="181" spans="1:9" x14ac:dyDescent="0.35">
      <c r="A181" s="1" t="s">
        <v>162</v>
      </c>
      <c r="B181" s="1" t="s">
        <v>46</v>
      </c>
      <c r="C181" s="1" t="s">
        <v>11</v>
      </c>
      <c r="D181" s="1" t="s">
        <v>70</v>
      </c>
      <c r="E181" s="1" t="s">
        <v>200</v>
      </c>
      <c r="F181" s="2">
        <v>37609</v>
      </c>
      <c r="G181" s="1" t="s">
        <v>300</v>
      </c>
      <c r="H181" s="1" t="s">
        <v>242</v>
      </c>
      <c r="I181" s="1">
        <f>YEAR(sachin_Test_batting[[#This Row],[Start DateAscending]])</f>
        <v>2002</v>
      </c>
    </row>
    <row r="182" spans="1:9" x14ac:dyDescent="0.35">
      <c r="A182" s="1" t="s">
        <v>11</v>
      </c>
      <c r="B182" s="1" t="s">
        <v>11</v>
      </c>
      <c r="C182" s="1" t="s">
        <v>11</v>
      </c>
      <c r="D182" s="1" t="s">
        <v>74</v>
      </c>
      <c r="E182" s="1" t="s">
        <v>249</v>
      </c>
      <c r="F182" s="2">
        <v>37981</v>
      </c>
      <c r="G182" s="1" t="s">
        <v>301</v>
      </c>
      <c r="H182" s="1" t="s">
        <v>242</v>
      </c>
      <c r="I182" s="1">
        <f>YEAR(sachin_Test_batting[[#This Row],[Start DateAscending]])</f>
        <v>2003</v>
      </c>
    </row>
    <row r="183" spans="1:9" x14ac:dyDescent="0.35">
      <c r="A183" s="1" t="s">
        <v>102</v>
      </c>
      <c r="B183" s="1" t="s">
        <v>46</v>
      </c>
      <c r="C183" s="1" t="s">
        <v>11</v>
      </c>
      <c r="D183" s="1" t="s">
        <v>74</v>
      </c>
      <c r="E183" s="1" t="s">
        <v>249</v>
      </c>
      <c r="F183" s="2">
        <v>37981</v>
      </c>
      <c r="G183" s="1" t="s">
        <v>301</v>
      </c>
      <c r="H183" s="1" t="s">
        <v>242</v>
      </c>
      <c r="I183" s="1">
        <f>YEAR(sachin_Test_batting[[#This Row],[Start DateAscending]])</f>
        <v>2003</v>
      </c>
    </row>
    <row r="184" spans="1:9" x14ac:dyDescent="0.35">
      <c r="A184" s="1" t="s">
        <v>26</v>
      </c>
      <c r="B184" s="1" t="s">
        <v>11</v>
      </c>
      <c r="C184" s="1" t="s">
        <v>11</v>
      </c>
      <c r="D184" s="1" t="s">
        <v>94</v>
      </c>
      <c r="E184" s="1" t="s">
        <v>302</v>
      </c>
      <c r="F184" s="2">
        <v>38082</v>
      </c>
      <c r="G184" s="1" t="s">
        <v>303</v>
      </c>
      <c r="H184" s="1" t="s">
        <v>242</v>
      </c>
      <c r="I184" s="1">
        <f>YEAR(sachin_Test_batting[[#This Row],[Start DateAscending]])</f>
        <v>2004</v>
      </c>
    </row>
    <row r="185" spans="1:9" x14ac:dyDescent="0.35">
      <c r="A185" s="1" t="s">
        <v>104</v>
      </c>
      <c r="B185" s="1" t="s">
        <v>29</v>
      </c>
      <c r="C185" s="1" t="s">
        <v>11</v>
      </c>
      <c r="D185" s="1" t="s">
        <v>94</v>
      </c>
      <c r="E185" s="1" t="s">
        <v>302</v>
      </c>
      <c r="F185" s="2">
        <v>38082</v>
      </c>
      <c r="G185" s="1" t="s">
        <v>303</v>
      </c>
      <c r="H185" s="1" t="s">
        <v>242</v>
      </c>
      <c r="I185" s="1">
        <f>YEAR(sachin_Test_batting[[#This Row],[Start DateAscending]])</f>
        <v>2004</v>
      </c>
    </row>
    <row r="186" spans="1:9" x14ac:dyDescent="0.35">
      <c r="A186" s="1" t="s">
        <v>104</v>
      </c>
      <c r="B186" s="1" t="s">
        <v>11</v>
      </c>
      <c r="C186" s="1" t="s">
        <v>11</v>
      </c>
      <c r="D186" s="1" t="s">
        <v>74</v>
      </c>
      <c r="E186" s="1" t="s">
        <v>129</v>
      </c>
      <c r="F186" s="2">
        <v>38286</v>
      </c>
      <c r="G186" s="1" t="s">
        <v>304</v>
      </c>
      <c r="H186" s="1" t="s">
        <v>242</v>
      </c>
      <c r="I186" s="1">
        <f>YEAR(sachin_Test_batting[[#This Row],[Start DateAscending]])</f>
        <v>2004</v>
      </c>
    </row>
    <row r="187" spans="1:9" x14ac:dyDescent="0.35">
      <c r="A187" s="1" t="s">
        <v>26</v>
      </c>
      <c r="B187" s="1" t="s">
        <v>11</v>
      </c>
      <c r="C187" s="1" t="s">
        <v>11</v>
      </c>
      <c r="D187" s="1" t="s">
        <v>74</v>
      </c>
      <c r="E187" s="1" t="s">
        <v>129</v>
      </c>
      <c r="F187" s="2">
        <v>38286</v>
      </c>
      <c r="G187" s="1" t="s">
        <v>304</v>
      </c>
      <c r="H187" s="1" t="s">
        <v>242</v>
      </c>
      <c r="I187" s="1">
        <f>YEAR(sachin_Test_batting[[#This Row],[Start DateAscending]])</f>
        <v>2004</v>
      </c>
    </row>
    <row r="188" spans="1:9" x14ac:dyDescent="0.35">
      <c r="A188" s="1" t="s">
        <v>107</v>
      </c>
      <c r="B188" s="1" t="s">
        <v>39</v>
      </c>
      <c r="C188" s="1" t="s">
        <v>11</v>
      </c>
      <c r="D188" s="1" t="s">
        <v>94</v>
      </c>
      <c r="E188" s="1" t="s">
        <v>57</v>
      </c>
      <c r="F188" s="2">
        <v>38435</v>
      </c>
      <c r="G188" s="1" t="s">
        <v>305</v>
      </c>
      <c r="H188" s="1" t="s">
        <v>242</v>
      </c>
      <c r="I188" s="1">
        <f>YEAR(sachin_Test_batting[[#This Row],[Start DateAscending]])</f>
        <v>2005</v>
      </c>
    </row>
    <row r="189" spans="1:9" x14ac:dyDescent="0.35">
      <c r="A189" s="1" t="s">
        <v>137</v>
      </c>
      <c r="B189" s="1" t="s">
        <v>26</v>
      </c>
      <c r="C189" s="1" t="s">
        <v>11</v>
      </c>
      <c r="D189" s="1" t="s">
        <v>94</v>
      </c>
      <c r="E189" s="1" t="s">
        <v>57</v>
      </c>
      <c r="F189" s="2">
        <v>38435</v>
      </c>
      <c r="G189" s="1" t="s">
        <v>305</v>
      </c>
      <c r="H189" s="1" t="s">
        <v>242</v>
      </c>
      <c r="I189" s="1">
        <f>YEAR(sachin_Test_batting[[#This Row],[Start DateAscending]])</f>
        <v>2005</v>
      </c>
    </row>
    <row r="190" spans="1:9" x14ac:dyDescent="0.35">
      <c r="A190" s="1" t="s">
        <v>117</v>
      </c>
      <c r="B190" s="1" t="s">
        <v>46</v>
      </c>
      <c r="C190" s="1" t="s">
        <v>11</v>
      </c>
      <c r="D190" s="1" t="s">
        <v>94</v>
      </c>
      <c r="E190" s="1" t="s">
        <v>306</v>
      </c>
      <c r="F190" s="2">
        <v>38746</v>
      </c>
      <c r="G190" s="1" t="s">
        <v>307</v>
      </c>
      <c r="H190" s="1" t="s">
        <v>242</v>
      </c>
      <c r="I190" s="1">
        <f>YEAR(sachin_Test_batting[[#This Row],[Start DateAscending]])</f>
        <v>2006</v>
      </c>
    </row>
    <row r="191" spans="1:9" x14ac:dyDescent="0.35">
      <c r="A191" s="1" t="s">
        <v>116</v>
      </c>
      <c r="B191" s="1" t="s">
        <v>46</v>
      </c>
      <c r="C191" s="1" t="s">
        <v>11</v>
      </c>
      <c r="D191" s="1" t="s">
        <v>94</v>
      </c>
      <c r="E191" s="1" t="s">
        <v>306</v>
      </c>
      <c r="F191" s="2">
        <v>38746</v>
      </c>
      <c r="G191" s="1" t="s">
        <v>307</v>
      </c>
      <c r="H191" s="1" t="s">
        <v>242</v>
      </c>
      <c r="I191" s="1">
        <f>YEAR(sachin_Test_batting[[#This Row],[Start DateAscending]])</f>
        <v>2006</v>
      </c>
    </row>
    <row r="192" spans="1:9" x14ac:dyDescent="0.35">
      <c r="A192" s="1" t="s">
        <v>29</v>
      </c>
      <c r="B192" s="1" t="s">
        <v>11</v>
      </c>
      <c r="C192" s="1" t="s">
        <v>11</v>
      </c>
      <c r="D192" s="1" t="s">
        <v>20</v>
      </c>
      <c r="E192" s="1" t="s">
        <v>34</v>
      </c>
      <c r="F192" s="2">
        <v>38794</v>
      </c>
      <c r="G192" s="1" t="s">
        <v>308</v>
      </c>
      <c r="H192" s="1" t="s">
        <v>242</v>
      </c>
      <c r="I192" s="1">
        <f>YEAR(sachin_Test_batting[[#This Row],[Start DateAscending]])</f>
        <v>2006</v>
      </c>
    </row>
    <row r="193" spans="1:9" x14ac:dyDescent="0.35">
      <c r="A193" s="1" t="s">
        <v>63</v>
      </c>
      <c r="B193" s="1" t="s">
        <v>46</v>
      </c>
      <c r="C193" s="1" t="s">
        <v>11</v>
      </c>
      <c r="D193" s="1" t="s">
        <v>20</v>
      </c>
      <c r="E193" s="1" t="s">
        <v>34</v>
      </c>
      <c r="F193" s="2">
        <v>38794</v>
      </c>
      <c r="G193" s="1" t="s">
        <v>308</v>
      </c>
      <c r="H193" s="1" t="s">
        <v>242</v>
      </c>
      <c r="I193" s="1">
        <f>YEAR(sachin_Test_batting[[#This Row],[Start DateAscending]])</f>
        <v>2006</v>
      </c>
    </row>
    <row r="194" spans="1:9" x14ac:dyDescent="0.35">
      <c r="A194" s="1" t="s">
        <v>106</v>
      </c>
      <c r="B194" s="1" t="s">
        <v>8</v>
      </c>
      <c r="C194" s="1" t="s">
        <v>11</v>
      </c>
      <c r="D194" s="1" t="s">
        <v>79</v>
      </c>
      <c r="E194" s="1" t="s">
        <v>223</v>
      </c>
      <c r="F194" s="2">
        <v>39077</v>
      </c>
      <c r="G194" s="1" t="s">
        <v>311</v>
      </c>
      <c r="H194" s="1" t="s">
        <v>242</v>
      </c>
      <c r="I194" s="1">
        <f>YEAR(sachin_Test_batting[[#This Row],[Start DateAscending]])</f>
        <v>2006</v>
      </c>
    </row>
    <row r="195" spans="1:9" x14ac:dyDescent="0.35">
      <c r="A195" s="1" t="s">
        <v>11</v>
      </c>
      <c r="B195" s="1" t="s">
        <v>11</v>
      </c>
      <c r="C195" s="1" t="s">
        <v>11</v>
      </c>
      <c r="D195" s="1" t="s">
        <v>79</v>
      </c>
      <c r="E195" s="1" t="s">
        <v>223</v>
      </c>
      <c r="F195" s="2">
        <v>39077</v>
      </c>
      <c r="G195" s="1" t="s">
        <v>311</v>
      </c>
      <c r="H195" s="1" t="s">
        <v>242</v>
      </c>
      <c r="I195" s="1">
        <f>YEAR(sachin_Test_batting[[#This Row],[Start DateAscending]])</f>
        <v>2006</v>
      </c>
    </row>
    <row r="196" spans="1:9" x14ac:dyDescent="0.35">
      <c r="A196" s="1" t="s">
        <v>78</v>
      </c>
      <c r="B196" s="1" t="s">
        <v>8</v>
      </c>
      <c r="C196" s="1" t="s">
        <v>11</v>
      </c>
      <c r="D196" s="1" t="s">
        <v>79</v>
      </c>
      <c r="E196" s="1" t="s">
        <v>263</v>
      </c>
      <c r="F196" s="2">
        <v>39084</v>
      </c>
      <c r="G196" s="1" t="s">
        <v>312</v>
      </c>
      <c r="H196" s="1" t="s">
        <v>242</v>
      </c>
      <c r="I196" s="1">
        <f>YEAR(sachin_Test_batting[[#This Row],[Start DateAscending]])</f>
        <v>2007</v>
      </c>
    </row>
    <row r="197" spans="1:9" x14ac:dyDescent="0.35">
      <c r="A197" s="1" t="s">
        <v>60</v>
      </c>
      <c r="B197" s="1" t="s">
        <v>29</v>
      </c>
      <c r="C197" s="1" t="s">
        <v>11</v>
      </c>
      <c r="D197" s="1" t="s">
        <v>79</v>
      </c>
      <c r="E197" s="1" t="s">
        <v>263</v>
      </c>
      <c r="F197" s="2">
        <v>39084</v>
      </c>
      <c r="G197" s="1" t="s">
        <v>312</v>
      </c>
      <c r="H197" s="1" t="s">
        <v>242</v>
      </c>
      <c r="I197" s="1">
        <f>YEAR(sachin_Test_batting[[#This Row],[Start DateAscending]])</f>
        <v>2007</v>
      </c>
    </row>
    <row r="198" spans="1:9" x14ac:dyDescent="0.35">
      <c r="A198" s="1" t="s">
        <v>36</v>
      </c>
      <c r="B198" s="1" t="s">
        <v>39</v>
      </c>
      <c r="C198" s="1" t="s">
        <v>29</v>
      </c>
      <c r="D198" s="1" t="s">
        <v>74</v>
      </c>
      <c r="E198" s="1" t="s">
        <v>249</v>
      </c>
      <c r="F198" s="2">
        <v>39442</v>
      </c>
      <c r="G198" s="1" t="s">
        <v>313</v>
      </c>
      <c r="H198" s="1" t="s">
        <v>242</v>
      </c>
      <c r="I198" s="1">
        <f>YEAR(sachin_Test_batting[[#This Row],[Start DateAscending]])</f>
        <v>2007</v>
      </c>
    </row>
    <row r="199" spans="1:9" x14ac:dyDescent="0.35">
      <c r="A199" s="1" t="s">
        <v>56</v>
      </c>
      <c r="B199" s="1" t="s">
        <v>29</v>
      </c>
      <c r="C199" s="1" t="s">
        <v>11</v>
      </c>
      <c r="D199" s="1" t="s">
        <v>74</v>
      </c>
      <c r="E199" s="1" t="s">
        <v>249</v>
      </c>
      <c r="F199" s="2">
        <v>39442</v>
      </c>
      <c r="G199" s="1" t="s">
        <v>313</v>
      </c>
      <c r="H199" s="1" t="s">
        <v>242</v>
      </c>
      <c r="I199" s="1">
        <f>YEAR(sachin_Test_batting[[#This Row],[Start DateAscending]])</f>
        <v>2007</v>
      </c>
    </row>
    <row r="200" spans="1:9" x14ac:dyDescent="0.35">
      <c r="A200" s="1" t="s">
        <v>314</v>
      </c>
      <c r="B200" s="1" t="s">
        <v>60</v>
      </c>
      <c r="C200" s="1" t="s">
        <v>29</v>
      </c>
      <c r="D200" s="1" t="s">
        <v>74</v>
      </c>
      <c r="E200" s="1" t="s">
        <v>280</v>
      </c>
      <c r="F200" s="2">
        <v>39449</v>
      </c>
      <c r="G200" s="1" t="s">
        <v>315</v>
      </c>
      <c r="H200" s="1" t="s">
        <v>242</v>
      </c>
      <c r="I200" s="1">
        <f>YEAR(sachin_Test_batting[[#This Row],[Start DateAscending]])</f>
        <v>2008</v>
      </c>
    </row>
    <row r="201" spans="1:9" x14ac:dyDescent="0.35">
      <c r="A201" s="1" t="s">
        <v>73</v>
      </c>
      <c r="B201" s="1" t="s">
        <v>72</v>
      </c>
      <c r="C201" s="1" t="s">
        <v>11</v>
      </c>
      <c r="D201" s="1" t="s">
        <v>74</v>
      </c>
      <c r="E201" s="1" t="s">
        <v>280</v>
      </c>
      <c r="F201" s="2">
        <v>39449</v>
      </c>
      <c r="G201" s="1" t="s">
        <v>315</v>
      </c>
      <c r="H201" s="1" t="s">
        <v>242</v>
      </c>
      <c r="I201" s="1">
        <f>YEAR(sachin_Test_batting[[#This Row],[Start DateAscending]])</f>
        <v>2008</v>
      </c>
    </row>
    <row r="202" spans="1:9" x14ac:dyDescent="0.35">
      <c r="A202" s="1" t="s">
        <v>120</v>
      </c>
      <c r="B202" s="1" t="s">
        <v>72</v>
      </c>
      <c r="C202" s="1" t="s">
        <v>11</v>
      </c>
      <c r="D202" s="1" t="s">
        <v>13</v>
      </c>
      <c r="E202" s="1" t="s">
        <v>47</v>
      </c>
      <c r="F202" s="2">
        <v>39652</v>
      </c>
      <c r="G202" s="1" t="s">
        <v>316</v>
      </c>
      <c r="H202" s="1" t="s">
        <v>242</v>
      </c>
      <c r="I202" s="1">
        <f>YEAR(sachin_Test_batting[[#This Row],[Start DateAscending]])</f>
        <v>2008</v>
      </c>
    </row>
    <row r="203" spans="1:9" x14ac:dyDescent="0.35">
      <c r="A203" s="1" t="s">
        <v>73</v>
      </c>
      <c r="B203" s="1" t="s">
        <v>29</v>
      </c>
      <c r="C203" s="1" t="s">
        <v>11</v>
      </c>
      <c r="D203" s="1" t="s">
        <v>13</v>
      </c>
      <c r="E203" s="1" t="s">
        <v>47</v>
      </c>
      <c r="F203" s="2">
        <v>39652</v>
      </c>
      <c r="G203" s="1" t="s">
        <v>316</v>
      </c>
      <c r="H203" s="1" t="s">
        <v>242</v>
      </c>
      <c r="I203" s="1">
        <f>YEAR(sachin_Test_batting[[#This Row],[Start DateAscending]])</f>
        <v>2008</v>
      </c>
    </row>
    <row r="204" spans="1:9" x14ac:dyDescent="0.35">
      <c r="A204" s="1" t="s">
        <v>12</v>
      </c>
      <c r="B204" s="1" t="s">
        <v>11</v>
      </c>
      <c r="C204" s="1" t="s">
        <v>11</v>
      </c>
      <c r="D204" s="1" t="s">
        <v>13</v>
      </c>
      <c r="E204" s="1" t="s">
        <v>215</v>
      </c>
      <c r="F204" s="2">
        <v>39668</v>
      </c>
      <c r="G204" s="1" t="s">
        <v>317</v>
      </c>
      <c r="H204" s="1" t="s">
        <v>242</v>
      </c>
      <c r="I204" s="1">
        <f>YEAR(sachin_Test_batting[[#This Row],[Start DateAscending]])</f>
        <v>2008</v>
      </c>
    </row>
    <row r="205" spans="1:9" x14ac:dyDescent="0.35">
      <c r="A205" s="1" t="s">
        <v>60</v>
      </c>
      <c r="B205" s="1" t="s">
        <v>29</v>
      </c>
      <c r="C205" s="1" t="s">
        <v>11</v>
      </c>
      <c r="D205" s="1" t="s">
        <v>13</v>
      </c>
      <c r="E205" s="1" t="s">
        <v>215</v>
      </c>
      <c r="F205" s="2">
        <v>39668</v>
      </c>
      <c r="G205" s="1" t="s">
        <v>317</v>
      </c>
      <c r="H205" s="1" t="s">
        <v>242</v>
      </c>
      <c r="I205" s="1">
        <f>YEAR(sachin_Test_batting[[#This Row],[Start DateAscending]])</f>
        <v>2008</v>
      </c>
    </row>
    <row r="206" spans="1:9" x14ac:dyDescent="0.35">
      <c r="A206" s="1" t="s">
        <v>39</v>
      </c>
      <c r="B206" s="1" t="s">
        <v>29</v>
      </c>
      <c r="C206" s="1" t="s">
        <v>11</v>
      </c>
      <c r="D206" s="1" t="s">
        <v>79</v>
      </c>
      <c r="E206" s="1" t="s">
        <v>129</v>
      </c>
      <c r="F206" s="2">
        <v>40215</v>
      </c>
      <c r="G206" s="1" t="s">
        <v>318</v>
      </c>
      <c r="H206" s="1" t="s">
        <v>242</v>
      </c>
      <c r="I206" s="1">
        <f>YEAR(sachin_Test_batting[[#This Row],[Start DateAscending]])</f>
        <v>2010</v>
      </c>
    </row>
    <row r="207" spans="1:9" x14ac:dyDescent="0.35">
      <c r="A207" s="1" t="s">
        <v>69</v>
      </c>
      <c r="B207" s="1" t="s">
        <v>93</v>
      </c>
      <c r="C207" s="1" t="s">
        <v>11</v>
      </c>
      <c r="D207" s="1" t="s">
        <v>79</v>
      </c>
      <c r="E207" s="1" t="s">
        <v>129</v>
      </c>
      <c r="F207" s="2">
        <v>40215</v>
      </c>
      <c r="G207" s="1" t="s">
        <v>318</v>
      </c>
      <c r="H207" s="1" t="s">
        <v>242</v>
      </c>
      <c r="I207" s="1">
        <f>YEAR(sachin_Test_batting[[#This Row],[Start DateAscending]])</f>
        <v>2010</v>
      </c>
    </row>
    <row r="208" spans="1:9" x14ac:dyDescent="0.35">
      <c r="A208" s="1" t="s">
        <v>104</v>
      </c>
      <c r="B208" s="1" t="s">
        <v>29</v>
      </c>
      <c r="C208" s="1" t="s">
        <v>11</v>
      </c>
      <c r="D208" s="1" t="s">
        <v>13</v>
      </c>
      <c r="E208" s="1" t="s">
        <v>189</v>
      </c>
      <c r="F208" s="2">
        <v>40377</v>
      </c>
      <c r="G208" s="1" t="s">
        <v>319</v>
      </c>
      <c r="H208" s="1" t="s">
        <v>242</v>
      </c>
      <c r="I208" s="1">
        <f>YEAR(sachin_Test_batting[[#This Row],[Start DateAscending]])</f>
        <v>2010</v>
      </c>
    </row>
    <row r="209" spans="1:9" x14ac:dyDescent="0.35">
      <c r="A209" s="1" t="s">
        <v>320</v>
      </c>
      <c r="B209" s="1" t="s">
        <v>8</v>
      </c>
      <c r="C209" s="1" t="s">
        <v>29</v>
      </c>
      <c r="D209" s="1" t="s">
        <v>13</v>
      </c>
      <c r="E209" s="1" t="s">
        <v>189</v>
      </c>
      <c r="F209" s="2">
        <v>40377</v>
      </c>
      <c r="G209" s="1" t="s">
        <v>319</v>
      </c>
      <c r="H209" s="1" t="s">
        <v>242</v>
      </c>
      <c r="I209" s="1">
        <f>YEAR(sachin_Test_batting[[#This Row],[Start DateAscending]])</f>
        <v>2010</v>
      </c>
    </row>
    <row r="210" spans="1:9" x14ac:dyDescent="0.35">
      <c r="A210" s="1" t="s">
        <v>85</v>
      </c>
      <c r="B210" s="1" t="s">
        <v>104</v>
      </c>
      <c r="C210" s="1" t="s">
        <v>11</v>
      </c>
      <c r="D210" s="1" t="s">
        <v>79</v>
      </c>
      <c r="E210" s="1" t="s">
        <v>321</v>
      </c>
      <c r="F210" s="2">
        <v>40528</v>
      </c>
      <c r="G210" s="1" t="s">
        <v>322</v>
      </c>
      <c r="H210" s="1" t="s">
        <v>242</v>
      </c>
      <c r="I210" s="1">
        <f>YEAR(sachin_Test_batting[[#This Row],[Start DateAscending]])</f>
        <v>2010</v>
      </c>
    </row>
    <row r="211" spans="1:9" x14ac:dyDescent="0.35">
      <c r="A211" s="1" t="s">
        <v>192</v>
      </c>
      <c r="B211" s="1" t="s">
        <v>93</v>
      </c>
      <c r="C211" s="1" t="s">
        <v>29</v>
      </c>
      <c r="D211" s="1" t="s">
        <v>79</v>
      </c>
      <c r="E211" s="1" t="s">
        <v>321</v>
      </c>
      <c r="F211" s="2">
        <v>40528</v>
      </c>
      <c r="G211" s="1" t="s">
        <v>322</v>
      </c>
      <c r="H211" s="1" t="s">
        <v>242</v>
      </c>
      <c r="I211" s="1">
        <f>YEAR(sachin_Test_batting[[#This Row],[Start DateAscending]])</f>
        <v>2010</v>
      </c>
    </row>
    <row r="212" spans="1:9" x14ac:dyDescent="0.35">
      <c r="A212" s="1" t="s">
        <v>63</v>
      </c>
      <c r="B212" s="1" t="s">
        <v>12</v>
      </c>
      <c r="C212" s="1" t="s">
        <v>11</v>
      </c>
      <c r="D212" s="1" t="s">
        <v>20</v>
      </c>
      <c r="E212" s="1" t="s">
        <v>244</v>
      </c>
      <c r="F212" s="2">
        <v>40745</v>
      </c>
      <c r="G212" s="1" t="s">
        <v>324</v>
      </c>
      <c r="H212" s="1" t="s">
        <v>242</v>
      </c>
      <c r="I212" s="1">
        <f>YEAR(sachin_Test_batting[[#This Row],[Start DateAscending]])</f>
        <v>2011</v>
      </c>
    </row>
    <row r="213" spans="1:9" x14ac:dyDescent="0.35">
      <c r="A213" s="1" t="s">
        <v>73</v>
      </c>
      <c r="B213" s="1" t="s">
        <v>29</v>
      </c>
      <c r="C213" s="1" t="s">
        <v>11</v>
      </c>
      <c r="D213" s="1" t="s">
        <v>20</v>
      </c>
      <c r="E213" s="1" t="s">
        <v>244</v>
      </c>
      <c r="F213" s="2">
        <v>40745</v>
      </c>
      <c r="G213" s="1" t="s">
        <v>324</v>
      </c>
      <c r="H213" s="1" t="s">
        <v>242</v>
      </c>
      <c r="I213" s="1">
        <f>YEAR(sachin_Test_batting[[#This Row],[Start DateAscending]])</f>
        <v>2011</v>
      </c>
    </row>
    <row r="214" spans="1:9" x14ac:dyDescent="0.35">
      <c r="A214" s="1" t="s">
        <v>137</v>
      </c>
      <c r="B214" s="1" t="s">
        <v>72</v>
      </c>
      <c r="C214" s="1" t="s">
        <v>11</v>
      </c>
      <c r="D214" s="1" t="s">
        <v>20</v>
      </c>
      <c r="E214" s="1" t="s">
        <v>180</v>
      </c>
      <c r="F214" s="2">
        <v>40753</v>
      </c>
      <c r="G214" s="1" t="s">
        <v>325</v>
      </c>
      <c r="H214" s="1" t="s">
        <v>242</v>
      </c>
      <c r="I214" s="1">
        <f>YEAR(sachin_Test_batting[[#This Row],[Start DateAscending]])</f>
        <v>2011</v>
      </c>
    </row>
    <row r="215" spans="1:9" x14ac:dyDescent="0.35">
      <c r="A215" s="1" t="s">
        <v>183</v>
      </c>
      <c r="B215" s="1" t="s">
        <v>104</v>
      </c>
      <c r="C215" s="1" t="s">
        <v>11</v>
      </c>
      <c r="D215" s="1" t="s">
        <v>20</v>
      </c>
      <c r="E215" s="1" t="s">
        <v>180</v>
      </c>
      <c r="F215" s="2">
        <v>40753</v>
      </c>
      <c r="G215" s="1" t="s">
        <v>325</v>
      </c>
      <c r="H215" s="1" t="s">
        <v>242</v>
      </c>
      <c r="I215" s="1">
        <f>YEAR(sachin_Test_batting[[#This Row],[Start DateAscending]])</f>
        <v>2011</v>
      </c>
    </row>
    <row r="216" spans="1:9" x14ac:dyDescent="0.35">
      <c r="A216" s="1" t="s">
        <v>29</v>
      </c>
      <c r="B216" s="1" t="s">
        <v>11</v>
      </c>
      <c r="C216" s="1" t="s">
        <v>11</v>
      </c>
      <c r="D216" s="1" t="s">
        <v>20</v>
      </c>
      <c r="E216" s="1" t="s">
        <v>257</v>
      </c>
      <c r="F216" s="2">
        <v>40765</v>
      </c>
      <c r="G216" s="1" t="s">
        <v>326</v>
      </c>
      <c r="H216" s="1" t="s">
        <v>242</v>
      </c>
      <c r="I216" s="1">
        <f>YEAR(sachin_Test_batting[[#This Row],[Start DateAscending]])</f>
        <v>2011</v>
      </c>
    </row>
    <row r="217" spans="1:9" x14ac:dyDescent="0.35">
      <c r="A217" s="1" t="s">
        <v>174</v>
      </c>
      <c r="B217" s="1" t="s">
        <v>104</v>
      </c>
      <c r="C217" s="1" t="s">
        <v>11</v>
      </c>
      <c r="D217" s="1" t="s">
        <v>20</v>
      </c>
      <c r="E217" s="1" t="s">
        <v>257</v>
      </c>
      <c r="F217" s="2">
        <v>40765</v>
      </c>
      <c r="G217" s="1" t="s">
        <v>326</v>
      </c>
      <c r="H217" s="1" t="s">
        <v>242</v>
      </c>
      <c r="I217" s="1">
        <f>YEAR(sachin_Test_batting[[#This Row],[Start DateAscending]])</f>
        <v>2011</v>
      </c>
    </row>
    <row r="218" spans="1:9" x14ac:dyDescent="0.35">
      <c r="A218" s="1" t="s">
        <v>117</v>
      </c>
      <c r="B218" s="1" t="s">
        <v>19</v>
      </c>
      <c r="C218" s="1" t="s">
        <v>11</v>
      </c>
      <c r="D218" s="1" t="s">
        <v>20</v>
      </c>
      <c r="E218" s="1" t="s">
        <v>327</v>
      </c>
      <c r="F218" s="2">
        <v>40773</v>
      </c>
      <c r="G218" s="1" t="s">
        <v>328</v>
      </c>
      <c r="H218" s="1" t="s">
        <v>242</v>
      </c>
      <c r="I218" s="1">
        <f>YEAR(sachin_Test_batting[[#This Row],[Start DateAscending]])</f>
        <v>2011</v>
      </c>
    </row>
    <row r="219" spans="1:9" x14ac:dyDescent="0.35">
      <c r="A219" s="1" t="s">
        <v>170</v>
      </c>
      <c r="B219" s="1" t="s">
        <v>8</v>
      </c>
      <c r="C219" s="1" t="s">
        <v>11</v>
      </c>
      <c r="D219" s="1" t="s">
        <v>20</v>
      </c>
      <c r="E219" s="1" t="s">
        <v>327</v>
      </c>
      <c r="F219" s="2">
        <v>40773</v>
      </c>
      <c r="G219" s="1" t="s">
        <v>328</v>
      </c>
      <c r="H219" s="1" t="s">
        <v>242</v>
      </c>
      <c r="I219" s="1">
        <f>YEAR(sachin_Test_batting[[#This Row],[Start DateAscending]])</f>
        <v>2011</v>
      </c>
    </row>
    <row r="220" spans="1:9" x14ac:dyDescent="0.35">
      <c r="A220" s="1" t="s">
        <v>163</v>
      </c>
      <c r="B220" s="1" t="s">
        <v>104</v>
      </c>
      <c r="C220" s="1" t="s">
        <v>29</v>
      </c>
      <c r="D220" s="1" t="s">
        <v>74</v>
      </c>
      <c r="E220" s="1" t="s">
        <v>249</v>
      </c>
      <c r="F220" s="2">
        <v>40903</v>
      </c>
      <c r="G220" s="1" t="s">
        <v>329</v>
      </c>
      <c r="H220" s="1" t="s">
        <v>242</v>
      </c>
      <c r="I220" s="1">
        <f>YEAR(sachin_Test_batting[[#This Row],[Start DateAscending]])</f>
        <v>2011</v>
      </c>
    </row>
    <row r="221" spans="1:9" x14ac:dyDescent="0.35">
      <c r="A221" s="1" t="s">
        <v>162</v>
      </c>
      <c r="B221" s="1" t="s">
        <v>19</v>
      </c>
      <c r="C221" s="1" t="s">
        <v>11</v>
      </c>
      <c r="D221" s="1" t="s">
        <v>74</v>
      </c>
      <c r="E221" s="1" t="s">
        <v>249</v>
      </c>
      <c r="F221" s="2">
        <v>40903</v>
      </c>
      <c r="G221" s="1" t="s">
        <v>329</v>
      </c>
      <c r="H221" s="1" t="s">
        <v>242</v>
      </c>
      <c r="I221" s="1">
        <f>YEAR(sachin_Test_batting[[#This Row],[Start DateAscending]])</f>
        <v>2011</v>
      </c>
    </row>
    <row r="222" spans="1:9" x14ac:dyDescent="0.35">
      <c r="A222" s="1" t="s">
        <v>107</v>
      </c>
      <c r="B222" s="1" t="s">
        <v>104</v>
      </c>
      <c r="C222" s="1" t="s">
        <v>11</v>
      </c>
      <c r="D222" s="1" t="s">
        <v>74</v>
      </c>
      <c r="E222" s="1" t="s">
        <v>280</v>
      </c>
      <c r="F222" s="2">
        <v>40911</v>
      </c>
      <c r="G222" s="1" t="s">
        <v>330</v>
      </c>
      <c r="H222" s="1" t="s">
        <v>242</v>
      </c>
      <c r="I222" s="1">
        <f>YEAR(sachin_Test_batting[[#This Row],[Start DateAscending]])</f>
        <v>2012</v>
      </c>
    </row>
    <row r="223" spans="1:9" x14ac:dyDescent="0.35">
      <c r="A223" s="1" t="s">
        <v>77</v>
      </c>
      <c r="B223" s="1" t="s">
        <v>23</v>
      </c>
      <c r="C223" s="1" t="s">
        <v>11</v>
      </c>
      <c r="D223" s="1" t="s">
        <v>74</v>
      </c>
      <c r="E223" s="1" t="s">
        <v>280</v>
      </c>
      <c r="F223" s="2">
        <v>40911</v>
      </c>
      <c r="G223" s="1" t="s">
        <v>330</v>
      </c>
      <c r="H223" s="1" t="s">
        <v>242</v>
      </c>
      <c r="I223" s="1">
        <f>YEAR(sachin_Test_batting[[#This Row],[Start DateAscending]])</f>
        <v>2012</v>
      </c>
    </row>
    <row r="224" spans="1:9" x14ac:dyDescent="0.35">
      <c r="A224" s="1" t="s">
        <v>56</v>
      </c>
      <c r="B224" s="1" t="s">
        <v>72</v>
      </c>
      <c r="C224" s="1" t="s">
        <v>11</v>
      </c>
      <c r="D224" s="1" t="s">
        <v>74</v>
      </c>
      <c r="E224" s="1" t="s">
        <v>187</v>
      </c>
      <c r="F224" s="2">
        <v>40921</v>
      </c>
      <c r="G224" s="1" t="s">
        <v>332</v>
      </c>
      <c r="H224" s="1" t="s">
        <v>242</v>
      </c>
      <c r="I224" s="1">
        <f>YEAR(sachin_Test_batting[[#This Row],[Start DateAscending]])</f>
        <v>2012</v>
      </c>
    </row>
    <row r="225" spans="1:9" x14ac:dyDescent="0.35">
      <c r="A225" s="1" t="s">
        <v>104</v>
      </c>
      <c r="B225" s="1" t="s">
        <v>29</v>
      </c>
      <c r="C225" s="1" t="s">
        <v>11</v>
      </c>
      <c r="D225" s="1" t="s">
        <v>74</v>
      </c>
      <c r="E225" s="1" t="s">
        <v>187</v>
      </c>
      <c r="F225" s="2">
        <v>40921</v>
      </c>
      <c r="G225" s="1" t="s">
        <v>332</v>
      </c>
      <c r="H225" s="1" t="s">
        <v>242</v>
      </c>
      <c r="I225" s="1">
        <f>YEAR(sachin_Test_batting[[#This Row],[Start DateAscending]])</f>
        <v>2012</v>
      </c>
    </row>
    <row r="226" spans="1:9" x14ac:dyDescent="0.35">
      <c r="A226" s="1" t="s">
        <v>59</v>
      </c>
      <c r="B226" s="1" t="s">
        <v>72</v>
      </c>
      <c r="C226" s="1" t="s">
        <v>11</v>
      </c>
      <c r="D226" s="1" t="s">
        <v>74</v>
      </c>
      <c r="E226" s="1" t="s">
        <v>146</v>
      </c>
      <c r="F226" s="2">
        <v>40932</v>
      </c>
      <c r="G226" s="1" t="s">
        <v>333</v>
      </c>
      <c r="H226" s="1" t="s">
        <v>242</v>
      </c>
      <c r="I226" s="1">
        <f>YEAR(sachin_Test_batting[[#This Row],[Start DateAscending]])</f>
        <v>2012</v>
      </c>
    </row>
    <row r="227" spans="1:9" x14ac:dyDescent="0.35">
      <c r="A227" s="1" t="s">
        <v>93</v>
      </c>
      <c r="B227" s="1" t="s">
        <v>26</v>
      </c>
      <c r="C227" s="1" t="s">
        <v>11</v>
      </c>
      <c r="D227" s="1" t="s">
        <v>74</v>
      </c>
      <c r="E227" s="1" t="s">
        <v>146</v>
      </c>
      <c r="F227" s="2">
        <v>40932</v>
      </c>
      <c r="G227" s="1" t="s">
        <v>333</v>
      </c>
      <c r="H227" s="1" t="s">
        <v>242</v>
      </c>
      <c r="I227" s="1">
        <f>YEAR(sachin_Test_batting[[#This Row],[Start DateAscending]])</f>
        <v>2012</v>
      </c>
    </row>
    <row r="228" spans="1:9" x14ac:dyDescent="0.35">
      <c r="A228" s="1" t="s">
        <v>104</v>
      </c>
      <c r="B228" s="1" t="s">
        <v>29</v>
      </c>
      <c r="C228" s="1" t="s">
        <v>11</v>
      </c>
      <c r="D228" s="1" t="s">
        <v>20</v>
      </c>
      <c r="E228" s="1" t="s">
        <v>34</v>
      </c>
      <c r="F228" s="2">
        <v>41236</v>
      </c>
      <c r="G228" s="1" t="s">
        <v>334</v>
      </c>
      <c r="H228" s="1" t="s">
        <v>242</v>
      </c>
      <c r="I228" s="1">
        <f>YEAR(sachin_Test_batting[[#This Row],[Start DateAscending]])</f>
        <v>2012</v>
      </c>
    </row>
    <row r="229" spans="1:9" x14ac:dyDescent="0.35">
      <c r="A229" s="1" t="s">
        <v>104</v>
      </c>
      <c r="B229" s="1" t="s">
        <v>26</v>
      </c>
      <c r="C229" s="1" t="s">
        <v>11</v>
      </c>
      <c r="D229" s="1" t="s">
        <v>20</v>
      </c>
      <c r="E229" s="1" t="s">
        <v>34</v>
      </c>
      <c r="F229" s="2">
        <v>41236</v>
      </c>
      <c r="G229" s="1" t="s">
        <v>334</v>
      </c>
      <c r="H229" s="1" t="s">
        <v>242</v>
      </c>
      <c r="I229" s="1">
        <f>YEAR(sachin_Test_batting[[#This Row],[Start DateAscending]])</f>
        <v>2012</v>
      </c>
    </row>
    <row r="230" spans="1:9" x14ac:dyDescent="0.35">
      <c r="A230" s="1" t="s">
        <v>99</v>
      </c>
      <c r="B230" s="1" t="s">
        <v>93</v>
      </c>
      <c r="C230" s="1" t="s">
        <v>11</v>
      </c>
      <c r="D230" s="1" t="s">
        <v>20</v>
      </c>
      <c r="E230" s="1" t="s">
        <v>21</v>
      </c>
      <c r="F230" s="2">
        <v>41248</v>
      </c>
      <c r="G230" s="1" t="s">
        <v>335</v>
      </c>
      <c r="H230" s="1" t="s">
        <v>242</v>
      </c>
      <c r="I230" s="1">
        <f>YEAR(sachin_Test_batting[[#This Row],[Start DateAscending]])</f>
        <v>2012</v>
      </c>
    </row>
    <row r="231" spans="1:9" x14ac:dyDescent="0.35">
      <c r="A231" s="1" t="s">
        <v>46</v>
      </c>
      <c r="B231" s="1" t="s">
        <v>29</v>
      </c>
      <c r="C231" s="1" t="s">
        <v>11</v>
      </c>
      <c r="D231" s="1" t="s">
        <v>20</v>
      </c>
      <c r="E231" s="1" t="s">
        <v>21</v>
      </c>
      <c r="F231" s="2">
        <v>41248</v>
      </c>
      <c r="G231" s="1" t="s">
        <v>335</v>
      </c>
      <c r="H231" s="1" t="s">
        <v>242</v>
      </c>
      <c r="I231" s="1">
        <f>YEAR(sachin_Test_batting[[#This Row],[Start DateAscending]])</f>
        <v>2012</v>
      </c>
    </row>
    <row r="232" spans="1:9" x14ac:dyDescent="0.35">
      <c r="A232" s="1" t="s">
        <v>56</v>
      </c>
      <c r="B232" s="1" t="s">
        <v>26</v>
      </c>
      <c r="C232" s="1" t="s">
        <v>11</v>
      </c>
      <c r="D232" s="1" t="s">
        <v>94</v>
      </c>
      <c r="E232" s="1" t="s">
        <v>306</v>
      </c>
      <c r="F232" s="2">
        <v>32827</v>
      </c>
      <c r="G232" s="1" t="s">
        <v>336</v>
      </c>
      <c r="H232" s="1" t="s">
        <v>337</v>
      </c>
      <c r="I232" s="1">
        <f>YEAR(sachin_Test_batting[[#This Row],[Start DateAscending]])</f>
        <v>1989</v>
      </c>
    </row>
    <row r="233" spans="1:9" hidden="1" x14ac:dyDescent="0.35">
      <c r="A233" s="1" t="s">
        <v>111</v>
      </c>
      <c r="B233" s="1" t="s">
        <v>10</v>
      </c>
      <c r="C233" s="1" t="s">
        <v>10</v>
      </c>
      <c r="D233" s="1" t="s">
        <v>94</v>
      </c>
      <c r="E233" s="1" t="s">
        <v>306</v>
      </c>
      <c r="F233" s="2">
        <v>32827</v>
      </c>
      <c r="G233" s="1" t="s">
        <v>336</v>
      </c>
      <c r="H233" s="1" t="s">
        <v>337</v>
      </c>
      <c r="I233" s="1">
        <f>YEAR(sachin_Test_batting[[#This Row],[Start DateAscending]])</f>
        <v>1989</v>
      </c>
    </row>
    <row r="234" spans="1:9" x14ac:dyDescent="0.35">
      <c r="A234" s="1" t="s">
        <v>149</v>
      </c>
      <c r="B234" s="1" t="s">
        <v>19</v>
      </c>
      <c r="C234" s="1" t="s">
        <v>11</v>
      </c>
      <c r="D234" s="1" t="s">
        <v>94</v>
      </c>
      <c r="E234" s="1" t="s">
        <v>338</v>
      </c>
      <c r="F234" s="2">
        <v>32835</v>
      </c>
      <c r="G234" s="1" t="s">
        <v>339</v>
      </c>
      <c r="H234" s="1" t="s">
        <v>337</v>
      </c>
      <c r="I234" s="1">
        <f>YEAR(sachin_Test_batting[[#This Row],[Start DateAscending]])</f>
        <v>1989</v>
      </c>
    </row>
    <row r="235" spans="1:9" x14ac:dyDescent="0.35">
      <c r="A235" s="1" t="s">
        <v>104</v>
      </c>
      <c r="B235" s="1" t="s">
        <v>29</v>
      </c>
      <c r="C235" s="1" t="s">
        <v>11</v>
      </c>
      <c r="D235" s="1" t="s">
        <v>94</v>
      </c>
      <c r="E235" s="1" t="s">
        <v>338</v>
      </c>
      <c r="F235" s="2">
        <v>32835</v>
      </c>
      <c r="G235" s="1" t="s">
        <v>339</v>
      </c>
      <c r="H235" s="1" t="s">
        <v>337</v>
      </c>
      <c r="I235" s="1">
        <f>YEAR(sachin_Test_batting[[#This Row],[Start DateAscending]])</f>
        <v>1989</v>
      </c>
    </row>
    <row r="236" spans="1:9" x14ac:dyDescent="0.35">
      <c r="A236" s="1" t="s">
        <v>107</v>
      </c>
      <c r="B236" s="1" t="s">
        <v>46</v>
      </c>
      <c r="C236" s="1" t="s">
        <v>11</v>
      </c>
      <c r="D236" s="1" t="s">
        <v>94</v>
      </c>
      <c r="E236" s="1" t="s">
        <v>302</v>
      </c>
      <c r="F236" s="2">
        <v>32843</v>
      </c>
      <c r="G236" s="1" t="s">
        <v>340</v>
      </c>
      <c r="H236" s="1" t="s">
        <v>337</v>
      </c>
      <c r="I236" s="1">
        <f>YEAR(sachin_Test_batting[[#This Row],[Start DateAscending]])</f>
        <v>1989</v>
      </c>
    </row>
    <row r="237" spans="1:9" x14ac:dyDescent="0.35">
      <c r="A237" s="1" t="s">
        <v>141</v>
      </c>
      <c r="B237" s="1" t="s">
        <v>46</v>
      </c>
      <c r="C237" s="1" t="s">
        <v>11</v>
      </c>
      <c r="D237" s="1" t="s">
        <v>94</v>
      </c>
      <c r="E237" s="1" t="s">
        <v>341</v>
      </c>
      <c r="F237" s="2">
        <v>32851</v>
      </c>
      <c r="G237" s="1" t="s">
        <v>342</v>
      </c>
      <c r="H237" s="1" t="s">
        <v>337</v>
      </c>
      <c r="I237" s="1">
        <f>YEAR(sachin_Test_batting[[#This Row],[Start DateAscending]])</f>
        <v>1989</v>
      </c>
    </row>
    <row r="238" spans="1:9" x14ac:dyDescent="0.35">
      <c r="A238" s="1" t="s">
        <v>309</v>
      </c>
      <c r="B238" s="1" t="s">
        <v>12</v>
      </c>
      <c r="C238" s="1" t="s">
        <v>11</v>
      </c>
      <c r="D238" s="1" t="s">
        <v>94</v>
      </c>
      <c r="E238" s="1" t="s">
        <v>341</v>
      </c>
      <c r="F238" s="2">
        <v>32851</v>
      </c>
      <c r="G238" s="1" t="s">
        <v>342</v>
      </c>
      <c r="H238" s="1" t="s">
        <v>337</v>
      </c>
      <c r="I238" s="1">
        <f>YEAR(sachin_Test_batting[[#This Row],[Start DateAscending]])</f>
        <v>1989</v>
      </c>
    </row>
    <row r="239" spans="1:9" x14ac:dyDescent="0.35">
      <c r="A239" s="1" t="s">
        <v>125</v>
      </c>
      <c r="B239" s="1" t="s">
        <v>46</v>
      </c>
      <c r="C239" s="1" t="s">
        <v>11</v>
      </c>
      <c r="D239" s="1" t="s">
        <v>70</v>
      </c>
      <c r="E239" s="1" t="s">
        <v>344</v>
      </c>
      <c r="F239" s="2">
        <v>32913</v>
      </c>
      <c r="G239" s="1" t="s">
        <v>345</v>
      </c>
      <c r="H239" s="1" t="s">
        <v>337</v>
      </c>
      <c r="I239" s="1">
        <f>YEAR(sachin_Test_batting[[#This Row],[Start DateAscending]])</f>
        <v>1990</v>
      </c>
    </row>
    <row r="240" spans="1:9" x14ac:dyDescent="0.35">
      <c r="A240" s="1" t="s">
        <v>46</v>
      </c>
      <c r="B240" s="1" t="s">
        <v>29</v>
      </c>
      <c r="C240" s="1" t="s">
        <v>11</v>
      </c>
      <c r="D240" s="1" t="s">
        <v>70</v>
      </c>
      <c r="E240" s="1" t="s">
        <v>346</v>
      </c>
      <c r="F240" s="2">
        <v>32926</v>
      </c>
      <c r="G240" s="1" t="s">
        <v>347</v>
      </c>
      <c r="H240" s="1" t="s">
        <v>337</v>
      </c>
      <c r="I240" s="1">
        <f>YEAR(sachin_Test_batting[[#This Row],[Start DateAscending]])</f>
        <v>1990</v>
      </c>
    </row>
    <row r="241" spans="1:9" hidden="1" x14ac:dyDescent="0.35">
      <c r="A241" s="1" t="s">
        <v>111</v>
      </c>
      <c r="B241" s="1" t="s">
        <v>10</v>
      </c>
      <c r="C241" s="1" t="s">
        <v>10</v>
      </c>
      <c r="D241" s="1" t="s">
        <v>70</v>
      </c>
      <c r="E241" s="1" t="s">
        <v>346</v>
      </c>
      <c r="F241" s="2">
        <v>32926</v>
      </c>
      <c r="G241" s="1" t="s">
        <v>347</v>
      </c>
      <c r="H241" s="1" t="s">
        <v>337</v>
      </c>
      <c r="I241" s="1">
        <f>YEAR(sachin_Test_batting[[#This Row],[Start DateAscending]])</f>
        <v>1990</v>
      </c>
    </row>
    <row r="242" spans="1:9" x14ac:dyDescent="0.35">
      <c r="A242" s="1" t="s">
        <v>268</v>
      </c>
      <c r="B242" s="1" t="s">
        <v>104</v>
      </c>
      <c r="C242" s="1" t="s">
        <v>11</v>
      </c>
      <c r="D242" s="1" t="s">
        <v>20</v>
      </c>
      <c r="E242" s="1" t="s">
        <v>348</v>
      </c>
      <c r="F242" s="2">
        <v>33094</v>
      </c>
      <c r="G242" s="1" t="s">
        <v>349</v>
      </c>
      <c r="H242" s="1" t="s">
        <v>337</v>
      </c>
      <c r="I242" s="1">
        <f>YEAR(sachin_Test_batting[[#This Row],[Start DateAscending]])</f>
        <v>1990</v>
      </c>
    </row>
    <row r="243" spans="1:9" x14ac:dyDescent="0.35">
      <c r="A243" s="1" t="s">
        <v>132</v>
      </c>
      <c r="B243" s="1" t="s">
        <v>24</v>
      </c>
      <c r="C243" s="1" t="s">
        <v>11</v>
      </c>
      <c r="D243" s="1" t="s">
        <v>20</v>
      </c>
      <c r="E243" s="1" t="s">
        <v>348</v>
      </c>
      <c r="F243" s="2">
        <v>33094</v>
      </c>
      <c r="G243" s="1" t="s">
        <v>349</v>
      </c>
      <c r="H243" s="1" t="s">
        <v>337</v>
      </c>
      <c r="I243" s="1">
        <f>YEAR(sachin_Test_batting[[#This Row],[Start DateAscending]])</f>
        <v>1990</v>
      </c>
    </row>
    <row r="244" spans="1:9" x14ac:dyDescent="0.35">
      <c r="A244" s="1" t="s">
        <v>151</v>
      </c>
      <c r="B244" s="1" t="s">
        <v>72</v>
      </c>
      <c r="C244" s="1" t="s">
        <v>11</v>
      </c>
      <c r="D244" s="1" t="s">
        <v>20</v>
      </c>
      <c r="E244" s="1" t="s">
        <v>327</v>
      </c>
      <c r="F244" s="2">
        <v>33108</v>
      </c>
      <c r="G244" s="1" t="s">
        <v>350</v>
      </c>
      <c r="H244" s="1" t="s">
        <v>337</v>
      </c>
      <c r="I244" s="1">
        <f>YEAR(sachin_Test_batting[[#This Row],[Start DateAscending]])</f>
        <v>1990</v>
      </c>
    </row>
    <row r="245" spans="1:9" x14ac:dyDescent="0.35">
      <c r="A245" s="1" t="s">
        <v>227</v>
      </c>
      <c r="B245" s="1" t="s">
        <v>60</v>
      </c>
      <c r="C245" s="1" t="s">
        <v>11</v>
      </c>
      <c r="D245" s="1" t="s">
        <v>74</v>
      </c>
      <c r="E245" s="1" t="s">
        <v>280</v>
      </c>
      <c r="F245" s="2">
        <v>33605</v>
      </c>
      <c r="G245" s="1" t="s">
        <v>351</v>
      </c>
      <c r="H245" s="1" t="s">
        <v>337</v>
      </c>
      <c r="I245" s="1">
        <f>YEAR(sachin_Test_batting[[#This Row],[Start DateAscending]])</f>
        <v>1992</v>
      </c>
    </row>
    <row r="246" spans="1:9" x14ac:dyDescent="0.35">
      <c r="A246" s="1" t="s">
        <v>11</v>
      </c>
      <c r="B246" s="1" t="s">
        <v>11</v>
      </c>
      <c r="C246" s="1" t="s">
        <v>11</v>
      </c>
      <c r="D246" s="1" t="s">
        <v>40</v>
      </c>
      <c r="E246" s="1" t="s">
        <v>269</v>
      </c>
      <c r="F246" s="2">
        <v>33895</v>
      </c>
      <c r="G246" s="1" t="s">
        <v>352</v>
      </c>
      <c r="H246" s="1" t="s">
        <v>337</v>
      </c>
      <c r="I246" s="1">
        <f>YEAR(sachin_Test_batting[[#This Row],[Start DateAscending]])</f>
        <v>1992</v>
      </c>
    </row>
    <row r="247" spans="1:9" x14ac:dyDescent="0.35">
      <c r="A247" s="1" t="s">
        <v>8</v>
      </c>
      <c r="B247" s="1" t="s">
        <v>29</v>
      </c>
      <c r="C247" s="1" t="s">
        <v>11</v>
      </c>
      <c r="D247" s="1" t="s">
        <v>79</v>
      </c>
      <c r="E247" s="1" t="s">
        <v>223</v>
      </c>
      <c r="F247" s="2">
        <v>33921</v>
      </c>
      <c r="G247" s="1" t="s">
        <v>353</v>
      </c>
      <c r="H247" s="1" t="s">
        <v>337</v>
      </c>
      <c r="I247" s="1">
        <f>YEAR(sachin_Test_batting[[#This Row],[Start DateAscending]])</f>
        <v>1992</v>
      </c>
    </row>
    <row r="248" spans="1:9" x14ac:dyDescent="0.35">
      <c r="A248" s="1" t="s">
        <v>192</v>
      </c>
      <c r="B248" s="1" t="s">
        <v>25</v>
      </c>
      <c r="C248" s="1" t="s">
        <v>11</v>
      </c>
      <c r="D248" s="1" t="s">
        <v>79</v>
      </c>
      <c r="E248" s="1" t="s">
        <v>177</v>
      </c>
      <c r="F248" s="2">
        <v>33934</v>
      </c>
      <c r="G248" s="1" t="s">
        <v>354</v>
      </c>
      <c r="H248" s="1" t="s">
        <v>337</v>
      </c>
      <c r="I248" s="1">
        <f>YEAR(sachin_Test_batting[[#This Row],[Start DateAscending]])</f>
        <v>1992</v>
      </c>
    </row>
    <row r="249" spans="1:9" x14ac:dyDescent="0.35">
      <c r="A249" s="1" t="s">
        <v>29</v>
      </c>
      <c r="B249" s="1" t="s">
        <v>11</v>
      </c>
      <c r="C249" s="1" t="s">
        <v>11</v>
      </c>
      <c r="D249" s="1" t="s">
        <v>79</v>
      </c>
      <c r="E249" s="1" t="s">
        <v>177</v>
      </c>
      <c r="F249" s="2">
        <v>33934</v>
      </c>
      <c r="G249" s="1" t="s">
        <v>354</v>
      </c>
      <c r="H249" s="1" t="s">
        <v>337</v>
      </c>
      <c r="I249" s="1">
        <f>YEAR(sachin_Test_batting[[#This Row],[Start DateAscending]])</f>
        <v>1992</v>
      </c>
    </row>
    <row r="250" spans="1:9" x14ac:dyDescent="0.35">
      <c r="A250" s="1" t="s">
        <v>163</v>
      </c>
      <c r="B250" s="1" t="s">
        <v>104</v>
      </c>
      <c r="C250" s="1" t="s">
        <v>29</v>
      </c>
      <c r="D250" s="1" t="s">
        <v>79</v>
      </c>
      <c r="E250" s="1" t="s">
        <v>263</v>
      </c>
      <c r="F250" s="2">
        <v>33971</v>
      </c>
      <c r="G250" s="1" t="s">
        <v>355</v>
      </c>
      <c r="H250" s="1" t="s">
        <v>337</v>
      </c>
      <c r="I250" s="1">
        <f>YEAR(sachin_Test_batting[[#This Row],[Start DateAscending]])</f>
        <v>1993</v>
      </c>
    </row>
    <row r="251" spans="1:9" hidden="1" x14ac:dyDescent="0.35">
      <c r="A251" s="1" t="s">
        <v>356</v>
      </c>
      <c r="B251" s="1" t="s">
        <v>10</v>
      </c>
      <c r="C251" s="1" t="s">
        <v>10</v>
      </c>
      <c r="D251" s="1" t="s">
        <v>13</v>
      </c>
      <c r="E251" s="1" t="s">
        <v>357</v>
      </c>
      <c r="F251" s="2">
        <v>34167</v>
      </c>
      <c r="G251" s="1" t="s">
        <v>358</v>
      </c>
      <c r="H251" s="1" t="s">
        <v>337</v>
      </c>
      <c r="I251" s="1">
        <f>YEAR(sachin_Test_batting[[#This Row],[Start DateAscending]])</f>
        <v>1993</v>
      </c>
    </row>
    <row r="252" spans="1:9" x14ac:dyDescent="0.35">
      <c r="A252" s="1" t="s">
        <v>185</v>
      </c>
      <c r="B252" s="1" t="s">
        <v>33</v>
      </c>
      <c r="C252" s="1" t="s">
        <v>11</v>
      </c>
      <c r="D252" s="1" t="s">
        <v>13</v>
      </c>
      <c r="E252" s="1" t="s">
        <v>215</v>
      </c>
      <c r="F252" s="2">
        <v>34185</v>
      </c>
      <c r="G252" s="1" t="s">
        <v>360</v>
      </c>
      <c r="H252" s="1" t="s">
        <v>337</v>
      </c>
      <c r="I252" s="1">
        <f>YEAR(sachin_Test_batting[[#This Row],[Start DateAscending]])</f>
        <v>1993</v>
      </c>
    </row>
    <row r="253" spans="1:9" x14ac:dyDescent="0.35">
      <c r="A253" s="1" t="s">
        <v>65</v>
      </c>
      <c r="B253" s="1" t="s">
        <v>39</v>
      </c>
      <c r="C253" s="1" t="s">
        <v>11</v>
      </c>
      <c r="D253" s="1" t="s">
        <v>70</v>
      </c>
      <c r="E253" s="1" t="s">
        <v>200</v>
      </c>
      <c r="F253" s="2">
        <v>34412</v>
      </c>
      <c r="G253" s="1" t="s">
        <v>361</v>
      </c>
      <c r="H253" s="1" t="s">
        <v>337</v>
      </c>
      <c r="I253" s="1">
        <f>YEAR(sachin_Test_batting[[#This Row],[Start DateAscending]])</f>
        <v>1994</v>
      </c>
    </row>
    <row r="254" spans="1:9" x14ac:dyDescent="0.35">
      <c r="A254" s="1" t="s">
        <v>8</v>
      </c>
      <c r="B254" s="1" t="s">
        <v>11</v>
      </c>
      <c r="C254" s="1" t="s">
        <v>11</v>
      </c>
      <c r="D254" s="1" t="s">
        <v>70</v>
      </c>
      <c r="E254" s="1" t="s">
        <v>200</v>
      </c>
      <c r="F254" s="2">
        <v>34412</v>
      </c>
      <c r="G254" s="1" t="s">
        <v>361</v>
      </c>
      <c r="H254" s="1" t="s">
        <v>337</v>
      </c>
      <c r="I254" s="1">
        <f>YEAR(sachin_Test_batting[[#This Row],[Start DateAscending]])</f>
        <v>1994</v>
      </c>
    </row>
    <row r="255" spans="1:9" x14ac:dyDescent="0.35">
      <c r="A255" s="1" t="s">
        <v>121</v>
      </c>
      <c r="B255" s="1" t="s">
        <v>28</v>
      </c>
      <c r="C255" s="1" t="s">
        <v>29</v>
      </c>
      <c r="D255" s="1" t="s">
        <v>66</v>
      </c>
      <c r="E255" s="1" t="s">
        <v>129</v>
      </c>
      <c r="F255" s="2">
        <v>34669</v>
      </c>
      <c r="G255" s="1" t="s">
        <v>362</v>
      </c>
      <c r="H255" s="1" t="s">
        <v>337</v>
      </c>
      <c r="I255" s="1">
        <f>YEAR(sachin_Test_batting[[#This Row],[Start DateAscending]])</f>
        <v>1994</v>
      </c>
    </row>
    <row r="256" spans="1:9" x14ac:dyDescent="0.35">
      <c r="A256" s="1" t="s">
        <v>100</v>
      </c>
      <c r="B256" s="1" t="s">
        <v>72</v>
      </c>
      <c r="C256" s="1" t="s">
        <v>11</v>
      </c>
      <c r="D256" s="1" t="s">
        <v>66</v>
      </c>
      <c r="E256" s="1" t="s">
        <v>129</v>
      </c>
      <c r="F256" s="2">
        <v>34669</v>
      </c>
      <c r="G256" s="1" t="s">
        <v>362</v>
      </c>
      <c r="H256" s="1" t="s">
        <v>337</v>
      </c>
      <c r="I256" s="1">
        <f>YEAR(sachin_Test_batting[[#This Row],[Start DateAscending]])</f>
        <v>1994</v>
      </c>
    </row>
    <row r="257" spans="1:9" x14ac:dyDescent="0.35">
      <c r="A257" s="1" t="s">
        <v>45</v>
      </c>
      <c r="B257" s="1" t="s">
        <v>46</v>
      </c>
      <c r="C257" s="1" t="s">
        <v>11</v>
      </c>
      <c r="D257" s="1" t="s">
        <v>70</v>
      </c>
      <c r="E257" s="1" t="s">
        <v>30</v>
      </c>
      <c r="F257" s="2">
        <v>34997</v>
      </c>
      <c r="G257" s="1" t="s">
        <v>363</v>
      </c>
      <c r="H257" s="1" t="s">
        <v>337</v>
      </c>
      <c r="I257" s="1">
        <f>YEAR(sachin_Test_batting[[#This Row],[Start DateAscending]])</f>
        <v>1995</v>
      </c>
    </row>
    <row r="258" spans="1:9" x14ac:dyDescent="0.35">
      <c r="A258" s="1" t="s">
        <v>26</v>
      </c>
      <c r="B258" s="1" t="s">
        <v>11</v>
      </c>
      <c r="C258" s="1" t="s">
        <v>11</v>
      </c>
      <c r="D258" s="1" t="s">
        <v>70</v>
      </c>
      <c r="E258" s="1" t="s">
        <v>364</v>
      </c>
      <c r="F258" s="2">
        <v>35011</v>
      </c>
      <c r="G258" s="1" t="s">
        <v>365</v>
      </c>
      <c r="H258" s="1" t="s">
        <v>337</v>
      </c>
      <c r="I258" s="1">
        <f>YEAR(sachin_Test_batting[[#This Row],[Start DateAscending]])</f>
        <v>1995</v>
      </c>
    </row>
    <row r="259" spans="1:9" x14ac:dyDescent="0.35">
      <c r="A259" s="1" t="s">
        <v>191</v>
      </c>
      <c r="B259" s="1" t="s">
        <v>46</v>
      </c>
      <c r="C259" s="1" t="s">
        <v>11</v>
      </c>
      <c r="D259" s="1" t="s">
        <v>20</v>
      </c>
      <c r="E259" s="1" t="s">
        <v>244</v>
      </c>
      <c r="F259" s="2">
        <v>35236</v>
      </c>
      <c r="G259" s="1" t="s">
        <v>366</v>
      </c>
      <c r="H259" s="1" t="s">
        <v>337</v>
      </c>
      <c r="I259" s="1">
        <f>YEAR(sachin_Test_batting[[#This Row],[Start DateAscending]])</f>
        <v>1996</v>
      </c>
    </row>
    <row r="260" spans="1:9" x14ac:dyDescent="0.35">
      <c r="A260" s="1" t="s">
        <v>259</v>
      </c>
      <c r="B260" s="1" t="s">
        <v>116</v>
      </c>
      <c r="C260" s="1" t="s">
        <v>11</v>
      </c>
      <c r="D260" s="1" t="s">
        <v>20</v>
      </c>
      <c r="E260" s="1" t="s">
        <v>180</v>
      </c>
      <c r="F260" s="2">
        <v>35250</v>
      </c>
      <c r="G260" s="1" t="s">
        <v>367</v>
      </c>
      <c r="H260" s="1" t="s">
        <v>337</v>
      </c>
      <c r="I260" s="1">
        <f>YEAR(sachin_Test_batting[[#This Row],[Start DateAscending]])</f>
        <v>1996</v>
      </c>
    </row>
    <row r="261" spans="1:9" x14ac:dyDescent="0.35">
      <c r="A261" s="1" t="s">
        <v>44</v>
      </c>
      <c r="B261" s="1" t="s">
        <v>8</v>
      </c>
      <c r="C261" s="1" t="s">
        <v>29</v>
      </c>
      <c r="D261" s="1" t="s">
        <v>20</v>
      </c>
      <c r="E261" s="1" t="s">
        <v>180</v>
      </c>
      <c r="F261" s="2">
        <v>35250</v>
      </c>
      <c r="G261" s="1" t="s">
        <v>367</v>
      </c>
      <c r="H261" s="1" t="s">
        <v>337</v>
      </c>
      <c r="I261" s="1">
        <f>YEAR(sachin_Test_batting[[#This Row],[Start DateAscending]])</f>
        <v>1996</v>
      </c>
    </row>
    <row r="262" spans="1:9" x14ac:dyDescent="0.35">
      <c r="A262" s="1" t="s">
        <v>141</v>
      </c>
      <c r="B262" s="1" t="s">
        <v>39</v>
      </c>
      <c r="C262" s="1" t="s">
        <v>11</v>
      </c>
      <c r="D262" s="1" t="s">
        <v>79</v>
      </c>
      <c r="E262" s="1" t="s">
        <v>177</v>
      </c>
      <c r="F262" s="2">
        <v>35446</v>
      </c>
      <c r="G262" s="1" t="s">
        <v>368</v>
      </c>
      <c r="H262" s="1" t="s">
        <v>337</v>
      </c>
      <c r="I262" s="1">
        <f>YEAR(sachin_Test_batting[[#This Row],[Start DateAscending]])</f>
        <v>1997</v>
      </c>
    </row>
    <row r="263" spans="1:9" x14ac:dyDescent="0.35">
      <c r="A263" s="1" t="s">
        <v>23</v>
      </c>
      <c r="B263" s="1" t="s">
        <v>26</v>
      </c>
      <c r="C263" s="1" t="s">
        <v>11</v>
      </c>
      <c r="D263" s="1" t="s">
        <v>79</v>
      </c>
      <c r="E263" s="1" t="s">
        <v>177</v>
      </c>
      <c r="F263" s="2">
        <v>35446</v>
      </c>
      <c r="G263" s="1" t="s">
        <v>368</v>
      </c>
      <c r="H263" s="1" t="s">
        <v>337</v>
      </c>
      <c r="I263" s="1">
        <f>YEAR(sachin_Test_batting[[#This Row],[Start DateAscending]])</f>
        <v>1997</v>
      </c>
    </row>
    <row r="264" spans="1:9" x14ac:dyDescent="0.35">
      <c r="A264" s="1" t="s">
        <v>39</v>
      </c>
      <c r="B264" s="1" t="s">
        <v>29</v>
      </c>
      <c r="C264" s="1" t="s">
        <v>11</v>
      </c>
      <c r="D264" s="1" t="s">
        <v>66</v>
      </c>
      <c r="E264" s="1" t="s">
        <v>295</v>
      </c>
      <c r="F264" s="2">
        <v>35495</v>
      </c>
      <c r="G264" s="1" t="s">
        <v>369</v>
      </c>
      <c r="H264" s="1" t="s">
        <v>337</v>
      </c>
      <c r="I264" s="1">
        <f>YEAR(sachin_Test_batting[[#This Row],[Start DateAscending]])</f>
        <v>1997</v>
      </c>
    </row>
    <row r="265" spans="1:9" x14ac:dyDescent="0.35">
      <c r="A265" s="1" t="s">
        <v>56</v>
      </c>
      <c r="B265" s="1" t="s">
        <v>29</v>
      </c>
      <c r="C265" s="1" t="s">
        <v>11</v>
      </c>
      <c r="D265" s="1" t="s">
        <v>66</v>
      </c>
      <c r="E265" s="1" t="s">
        <v>295</v>
      </c>
      <c r="F265" s="2">
        <v>35495</v>
      </c>
      <c r="G265" s="1" t="s">
        <v>369</v>
      </c>
      <c r="H265" s="1" t="s">
        <v>337</v>
      </c>
      <c r="I265" s="1">
        <f>YEAR(sachin_Test_batting[[#This Row],[Start DateAscending]])</f>
        <v>1997</v>
      </c>
    </row>
    <row r="266" spans="1:9" x14ac:dyDescent="0.35">
      <c r="A266" s="1" t="s">
        <v>125</v>
      </c>
      <c r="B266" s="1" t="s">
        <v>23</v>
      </c>
      <c r="C266" s="1" t="s">
        <v>11</v>
      </c>
      <c r="D266" s="1" t="s">
        <v>66</v>
      </c>
      <c r="E266" s="1" t="s">
        <v>135</v>
      </c>
      <c r="F266" s="2">
        <v>35503</v>
      </c>
      <c r="G266" s="1" t="s">
        <v>370</v>
      </c>
      <c r="H266" s="1" t="s">
        <v>337</v>
      </c>
      <c r="I266" s="1">
        <f>YEAR(sachin_Test_batting[[#This Row],[Start DateAscending]])</f>
        <v>1997</v>
      </c>
    </row>
    <row r="267" spans="1:9" hidden="1" x14ac:dyDescent="0.35">
      <c r="A267" s="1" t="s">
        <v>111</v>
      </c>
      <c r="B267" s="1" t="s">
        <v>10</v>
      </c>
      <c r="C267" s="1" t="s">
        <v>10</v>
      </c>
      <c r="D267" s="1" t="s">
        <v>66</v>
      </c>
      <c r="E267" s="1" t="s">
        <v>371</v>
      </c>
      <c r="F267" s="2">
        <v>35524</v>
      </c>
      <c r="G267" s="1" t="s">
        <v>372</v>
      </c>
      <c r="H267" s="1" t="s">
        <v>337</v>
      </c>
      <c r="I267" s="1">
        <f>YEAR(sachin_Test_batting[[#This Row],[Start DateAscending]])</f>
        <v>1997</v>
      </c>
    </row>
    <row r="268" spans="1:9" x14ac:dyDescent="0.35">
      <c r="A268" s="1" t="s">
        <v>159</v>
      </c>
      <c r="B268" s="1" t="s">
        <v>23</v>
      </c>
      <c r="C268" s="1" t="s">
        <v>11</v>
      </c>
      <c r="D268" s="1" t="s">
        <v>66</v>
      </c>
      <c r="E268" s="1" t="s">
        <v>373</v>
      </c>
      <c r="F268" s="2">
        <v>35537</v>
      </c>
      <c r="G268" s="1" t="s">
        <v>374</v>
      </c>
      <c r="H268" s="1" t="s">
        <v>337</v>
      </c>
      <c r="I268" s="1">
        <f>YEAR(sachin_Test_batting[[#This Row],[Start DateAscending]])</f>
        <v>1997</v>
      </c>
    </row>
    <row r="269" spans="1:9" x14ac:dyDescent="0.35">
      <c r="A269" s="1" t="s">
        <v>210</v>
      </c>
      <c r="B269" s="1" t="s">
        <v>145</v>
      </c>
      <c r="C269" s="1" t="s">
        <v>11</v>
      </c>
      <c r="D269" s="1" t="s">
        <v>13</v>
      </c>
      <c r="E269" s="1" t="s">
        <v>375</v>
      </c>
      <c r="F269" s="2">
        <v>35644</v>
      </c>
      <c r="G269" s="1" t="s">
        <v>376</v>
      </c>
      <c r="H269" s="1" t="s">
        <v>337</v>
      </c>
      <c r="I269" s="1">
        <f>YEAR(sachin_Test_batting[[#This Row],[Start DateAscending]])</f>
        <v>1997</v>
      </c>
    </row>
    <row r="270" spans="1:9" x14ac:dyDescent="0.35">
      <c r="A270" s="1" t="s">
        <v>204</v>
      </c>
      <c r="B270" s="1" t="s">
        <v>137</v>
      </c>
      <c r="C270" s="1" t="s">
        <v>11</v>
      </c>
      <c r="D270" s="1" t="s">
        <v>13</v>
      </c>
      <c r="E270" s="1" t="s">
        <v>47</v>
      </c>
      <c r="F270" s="2">
        <v>35651</v>
      </c>
      <c r="G270" s="1" t="s">
        <v>377</v>
      </c>
      <c r="H270" s="1" t="s">
        <v>337</v>
      </c>
      <c r="I270" s="1">
        <f>YEAR(sachin_Test_batting[[#This Row],[Start DateAscending]])</f>
        <v>1997</v>
      </c>
    </row>
    <row r="271" spans="1:9" x14ac:dyDescent="0.35">
      <c r="A271" s="1" t="s">
        <v>104</v>
      </c>
      <c r="B271" s="1" t="s">
        <v>29</v>
      </c>
      <c r="C271" s="1" t="s">
        <v>11</v>
      </c>
      <c r="D271" s="1" t="s">
        <v>13</v>
      </c>
      <c r="E271" s="1" t="s">
        <v>47</v>
      </c>
      <c r="F271" s="2">
        <v>35651</v>
      </c>
      <c r="G271" s="1" t="s">
        <v>377</v>
      </c>
      <c r="H271" s="1" t="s">
        <v>337</v>
      </c>
      <c r="I271" s="1">
        <f>YEAR(sachin_Test_batting[[#This Row],[Start DateAscending]])</f>
        <v>1997</v>
      </c>
    </row>
    <row r="272" spans="1:9" x14ac:dyDescent="0.35">
      <c r="A272" s="1" t="s">
        <v>117</v>
      </c>
      <c r="B272" s="1" t="s">
        <v>26</v>
      </c>
      <c r="C272" s="1" t="s">
        <v>11</v>
      </c>
      <c r="D272" s="1" t="s">
        <v>13</v>
      </c>
      <c r="E272" s="1" t="s">
        <v>126</v>
      </c>
      <c r="F272" s="2">
        <v>35753</v>
      </c>
      <c r="G272" s="1" t="s">
        <v>378</v>
      </c>
      <c r="H272" s="1" t="s">
        <v>337</v>
      </c>
      <c r="I272" s="1">
        <f>YEAR(sachin_Test_batting[[#This Row],[Start DateAscending]])</f>
        <v>1997</v>
      </c>
    </row>
    <row r="273" spans="1:9" x14ac:dyDescent="0.35">
      <c r="A273" s="1" t="s">
        <v>56</v>
      </c>
      <c r="B273" s="1" t="s">
        <v>29</v>
      </c>
      <c r="C273" s="1" t="s">
        <v>29</v>
      </c>
      <c r="D273" s="1" t="s">
        <v>13</v>
      </c>
      <c r="E273" s="1" t="s">
        <v>129</v>
      </c>
      <c r="F273" s="2">
        <v>35760</v>
      </c>
      <c r="G273" s="1" t="s">
        <v>379</v>
      </c>
      <c r="H273" s="1" t="s">
        <v>337</v>
      </c>
      <c r="I273" s="1">
        <f>YEAR(sachin_Test_batting[[#This Row],[Start DateAscending]])</f>
        <v>1997</v>
      </c>
    </row>
    <row r="274" spans="1:9" x14ac:dyDescent="0.35">
      <c r="A274" s="1" t="s">
        <v>227</v>
      </c>
      <c r="B274" s="1" t="s">
        <v>145</v>
      </c>
      <c r="C274" s="1" t="s">
        <v>72</v>
      </c>
      <c r="D274" s="1" t="s">
        <v>13</v>
      </c>
      <c r="E274" s="1" t="s">
        <v>34</v>
      </c>
      <c r="F274" s="2">
        <v>35767</v>
      </c>
      <c r="G274" s="1" t="s">
        <v>380</v>
      </c>
      <c r="H274" s="1" t="s">
        <v>337</v>
      </c>
      <c r="I274" s="1">
        <f>YEAR(sachin_Test_batting[[#This Row],[Start DateAscending]])</f>
        <v>1997</v>
      </c>
    </row>
    <row r="275" spans="1:9" x14ac:dyDescent="0.35">
      <c r="A275" s="1" t="s">
        <v>93</v>
      </c>
      <c r="B275" s="1" t="s">
        <v>29</v>
      </c>
      <c r="C275" s="1" t="s">
        <v>11</v>
      </c>
      <c r="D275" s="1" t="s">
        <v>13</v>
      </c>
      <c r="E275" s="1" t="s">
        <v>34</v>
      </c>
      <c r="F275" s="2">
        <v>35767</v>
      </c>
      <c r="G275" s="1" t="s">
        <v>380</v>
      </c>
      <c r="H275" s="1" t="s">
        <v>337</v>
      </c>
      <c r="I275" s="1">
        <f>YEAR(sachin_Test_batting[[#This Row],[Start DateAscending]])</f>
        <v>1997</v>
      </c>
    </row>
    <row r="276" spans="1:9" x14ac:dyDescent="0.35">
      <c r="A276" s="1" t="s">
        <v>381</v>
      </c>
      <c r="B276" s="1" t="s">
        <v>23</v>
      </c>
      <c r="C276" s="1" t="s">
        <v>29</v>
      </c>
      <c r="D276" s="1" t="s">
        <v>70</v>
      </c>
      <c r="E276" s="1" t="s">
        <v>200</v>
      </c>
      <c r="F276" s="2">
        <v>36162</v>
      </c>
      <c r="G276" s="1" t="s">
        <v>382</v>
      </c>
      <c r="H276" s="1" t="s">
        <v>337</v>
      </c>
      <c r="I276" s="1">
        <f>YEAR(sachin_Test_batting[[#This Row],[Start DateAscending]])</f>
        <v>1999</v>
      </c>
    </row>
    <row r="277" spans="1:9" hidden="1" x14ac:dyDescent="0.35">
      <c r="A277" s="1" t="s">
        <v>111</v>
      </c>
      <c r="B277" s="1" t="s">
        <v>10</v>
      </c>
      <c r="C277" s="1" t="s">
        <v>10</v>
      </c>
      <c r="D277" s="1" t="s">
        <v>70</v>
      </c>
      <c r="E277" s="1" t="s">
        <v>200</v>
      </c>
      <c r="F277" s="2">
        <v>36162</v>
      </c>
      <c r="G277" s="1" t="s">
        <v>382</v>
      </c>
      <c r="H277" s="1" t="s">
        <v>337</v>
      </c>
      <c r="I277" s="1">
        <f>YEAR(sachin_Test_batting[[#This Row],[Start DateAscending]])</f>
        <v>1999</v>
      </c>
    </row>
    <row r="278" spans="1:9" x14ac:dyDescent="0.35">
      <c r="A278" s="1" t="s">
        <v>203</v>
      </c>
      <c r="B278" s="1" t="s">
        <v>33</v>
      </c>
      <c r="C278" s="1" t="s">
        <v>11</v>
      </c>
      <c r="D278" s="1" t="s">
        <v>13</v>
      </c>
      <c r="E278" s="1" t="s">
        <v>47</v>
      </c>
      <c r="F278" s="2">
        <v>36215</v>
      </c>
      <c r="G278" s="1" t="s">
        <v>383</v>
      </c>
      <c r="H278" s="1" t="s">
        <v>337</v>
      </c>
      <c r="I278" s="1">
        <f>YEAR(sachin_Test_batting[[#This Row],[Start DateAscending]])</f>
        <v>1999</v>
      </c>
    </row>
    <row r="279" spans="1:9" x14ac:dyDescent="0.35">
      <c r="A279" s="1" t="s">
        <v>131</v>
      </c>
      <c r="B279" s="1" t="s">
        <v>33</v>
      </c>
      <c r="C279" s="1" t="s">
        <v>29</v>
      </c>
      <c r="D279" s="1" t="s">
        <v>13</v>
      </c>
      <c r="E279" s="1" t="s">
        <v>47</v>
      </c>
      <c r="F279" s="2">
        <v>36215</v>
      </c>
      <c r="G279" s="1" t="s">
        <v>383</v>
      </c>
      <c r="H279" s="1" t="s">
        <v>337</v>
      </c>
      <c r="I279" s="1">
        <f>YEAR(sachin_Test_batting[[#This Row],[Start DateAscending]])</f>
        <v>1999</v>
      </c>
    </row>
    <row r="280" spans="1:9" x14ac:dyDescent="0.35">
      <c r="A280" s="1" t="s">
        <v>105</v>
      </c>
      <c r="B280" s="1" t="s">
        <v>72</v>
      </c>
      <c r="C280" s="1" t="s">
        <v>11</v>
      </c>
      <c r="D280" s="1" t="s">
        <v>70</v>
      </c>
      <c r="E280" s="1" t="s">
        <v>126</v>
      </c>
      <c r="F280" s="2">
        <v>36443</v>
      </c>
      <c r="G280" s="1" t="s">
        <v>384</v>
      </c>
      <c r="H280" s="1" t="s">
        <v>337</v>
      </c>
      <c r="I280" s="1">
        <f>YEAR(sachin_Test_batting[[#This Row],[Start DateAscending]])</f>
        <v>1999</v>
      </c>
    </row>
    <row r="281" spans="1:9" x14ac:dyDescent="0.35">
      <c r="A281" s="1" t="s">
        <v>118</v>
      </c>
      <c r="B281" s="1" t="s">
        <v>60</v>
      </c>
      <c r="C281" s="1" t="s">
        <v>11</v>
      </c>
      <c r="D281" s="1" t="s">
        <v>70</v>
      </c>
      <c r="E281" s="1" t="s">
        <v>126</v>
      </c>
      <c r="F281" s="2">
        <v>36443</v>
      </c>
      <c r="G281" s="1" t="s">
        <v>384</v>
      </c>
      <c r="H281" s="1" t="s">
        <v>337</v>
      </c>
      <c r="I281" s="1">
        <f>YEAR(sachin_Test_batting[[#This Row],[Start DateAscending]])</f>
        <v>1999</v>
      </c>
    </row>
    <row r="282" spans="1:9" x14ac:dyDescent="0.35">
      <c r="A282" s="1" t="s">
        <v>50</v>
      </c>
      <c r="B282" s="1" t="s">
        <v>96</v>
      </c>
      <c r="C282" s="1" t="s">
        <v>11</v>
      </c>
      <c r="D282" s="1" t="s">
        <v>70</v>
      </c>
      <c r="E282" s="1" t="s">
        <v>61</v>
      </c>
      <c r="F282" s="2">
        <v>36462</v>
      </c>
      <c r="G282" s="1" t="s">
        <v>385</v>
      </c>
      <c r="H282" s="1" t="s">
        <v>337</v>
      </c>
      <c r="I282" s="1">
        <f>YEAR(sachin_Test_batting[[#This Row],[Start DateAscending]])</f>
        <v>1999</v>
      </c>
    </row>
    <row r="283" spans="1:9" x14ac:dyDescent="0.35">
      <c r="A283" s="1" t="s">
        <v>56</v>
      </c>
      <c r="B283" s="1" t="s">
        <v>72</v>
      </c>
      <c r="C283" s="1" t="s">
        <v>11</v>
      </c>
      <c r="D283" s="1" t="s">
        <v>70</v>
      </c>
      <c r="E283" s="1" t="s">
        <v>61</v>
      </c>
      <c r="F283" s="2">
        <v>36462</v>
      </c>
      <c r="G283" s="1" t="s">
        <v>385</v>
      </c>
      <c r="H283" s="1" t="s">
        <v>337</v>
      </c>
      <c r="I283" s="1">
        <f>YEAR(sachin_Test_batting[[#This Row],[Start DateAscending]])</f>
        <v>1999</v>
      </c>
    </row>
    <row r="284" spans="1:9" x14ac:dyDescent="0.35">
      <c r="A284" s="1" t="s">
        <v>386</v>
      </c>
      <c r="B284" s="1" t="s">
        <v>120</v>
      </c>
      <c r="C284" s="1" t="s">
        <v>11</v>
      </c>
      <c r="D284" s="1" t="s">
        <v>40</v>
      </c>
      <c r="E284" s="1" t="s">
        <v>129</v>
      </c>
      <c r="F284" s="2">
        <v>36855</v>
      </c>
      <c r="G284" s="1" t="s">
        <v>387</v>
      </c>
      <c r="H284" s="1" t="s">
        <v>337</v>
      </c>
      <c r="I284" s="1">
        <f>YEAR(sachin_Test_batting[[#This Row],[Start DateAscending]])</f>
        <v>2000</v>
      </c>
    </row>
    <row r="285" spans="1:9" x14ac:dyDescent="0.35">
      <c r="A285" s="1" t="s">
        <v>29</v>
      </c>
      <c r="B285" s="1" t="s">
        <v>11</v>
      </c>
      <c r="C285" s="1" t="s">
        <v>11</v>
      </c>
      <c r="D285" s="1" t="s">
        <v>79</v>
      </c>
      <c r="E285" s="1" t="s">
        <v>254</v>
      </c>
      <c r="F285" s="2">
        <v>37211</v>
      </c>
      <c r="G285" s="1" t="s">
        <v>388</v>
      </c>
      <c r="H285" s="1" t="s">
        <v>337</v>
      </c>
      <c r="I285" s="1">
        <f>YEAR(sachin_Test_batting[[#This Row],[Start DateAscending]])</f>
        <v>2001</v>
      </c>
    </row>
    <row r="286" spans="1:9" x14ac:dyDescent="0.35">
      <c r="A286" s="1" t="s">
        <v>52</v>
      </c>
      <c r="B286" s="1" t="s">
        <v>19</v>
      </c>
      <c r="C286" s="1" t="s">
        <v>11</v>
      </c>
      <c r="D286" s="1" t="s">
        <v>79</v>
      </c>
      <c r="E286" s="1" t="s">
        <v>254</v>
      </c>
      <c r="F286" s="2">
        <v>37211</v>
      </c>
      <c r="G286" s="1" t="s">
        <v>388</v>
      </c>
      <c r="H286" s="1" t="s">
        <v>337</v>
      </c>
      <c r="I286" s="1">
        <f>YEAR(sachin_Test_batting[[#This Row],[Start DateAscending]])</f>
        <v>2001</v>
      </c>
    </row>
    <row r="287" spans="1:9" x14ac:dyDescent="0.35">
      <c r="A287" s="1" t="s">
        <v>198</v>
      </c>
      <c r="B287" s="1" t="s">
        <v>73</v>
      </c>
      <c r="C287" s="1" t="s">
        <v>29</v>
      </c>
      <c r="D287" s="1" t="s">
        <v>20</v>
      </c>
      <c r="E287" s="1" t="s">
        <v>61</v>
      </c>
      <c r="F287" s="2">
        <v>37236</v>
      </c>
      <c r="G287" s="1" t="s">
        <v>389</v>
      </c>
      <c r="H287" s="1" t="s">
        <v>337</v>
      </c>
      <c r="I287" s="1">
        <f>YEAR(sachin_Test_batting[[#This Row],[Start DateAscending]])</f>
        <v>2001</v>
      </c>
    </row>
    <row r="288" spans="1:9" x14ac:dyDescent="0.35">
      <c r="A288" s="1" t="s">
        <v>116</v>
      </c>
      <c r="B288" s="1" t="s">
        <v>19</v>
      </c>
      <c r="C288" s="1" t="s">
        <v>11</v>
      </c>
      <c r="D288" s="1" t="s">
        <v>20</v>
      </c>
      <c r="E288" s="1" t="s">
        <v>61</v>
      </c>
      <c r="F288" s="2">
        <v>37236</v>
      </c>
      <c r="G288" s="1" t="s">
        <v>389</v>
      </c>
      <c r="H288" s="1" t="s">
        <v>337</v>
      </c>
      <c r="I288" s="1">
        <f>YEAR(sachin_Test_batting[[#This Row],[Start DateAscending]])</f>
        <v>2001</v>
      </c>
    </row>
    <row r="289" spans="1:9" x14ac:dyDescent="0.35">
      <c r="A289" s="1" t="s">
        <v>195</v>
      </c>
      <c r="B289" s="1" t="s">
        <v>93</v>
      </c>
      <c r="C289" s="1" t="s">
        <v>11</v>
      </c>
      <c r="D289" s="1" t="s">
        <v>20</v>
      </c>
      <c r="E289" s="1" t="s">
        <v>57</v>
      </c>
      <c r="F289" s="2">
        <v>37244</v>
      </c>
      <c r="G289" s="1" t="s">
        <v>390</v>
      </c>
      <c r="H289" s="1" t="s">
        <v>337</v>
      </c>
      <c r="I289" s="1">
        <f>YEAR(sachin_Test_batting[[#This Row],[Start DateAscending]])</f>
        <v>2001</v>
      </c>
    </row>
    <row r="290" spans="1:9" x14ac:dyDescent="0.35">
      <c r="A290" s="1" t="s">
        <v>89</v>
      </c>
      <c r="B290" s="1" t="s">
        <v>93</v>
      </c>
      <c r="C290" s="1" t="s">
        <v>11</v>
      </c>
      <c r="D290" s="1" t="s">
        <v>66</v>
      </c>
      <c r="E290" s="1" t="s">
        <v>373</v>
      </c>
      <c r="F290" s="2">
        <v>37357</v>
      </c>
      <c r="G290" s="1" t="s">
        <v>391</v>
      </c>
      <c r="H290" s="1" t="s">
        <v>337</v>
      </c>
      <c r="I290" s="1">
        <f>YEAR(sachin_Test_batting[[#This Row],[Start DateAscending]])</f>
        <v>2002</v>
      </c>
    </row>
    <row r="291" spans="1:9" x14ac:dyDescent="0.35">
      <c r="A291" s="1" t="s">
        <v>11</v>
      </c>
      <c r="B291" s="1" t="s">
        <v>11</v>
      </c>
      <c r="C291" s="1" t="s">
        <v>11</v>
      </c>
      <c r="D291" s="1" t="s">
        <v>66</v>
      </c>
      <c r="E291" s="1" t="s">
        <v>371</v>
      </c>
      <c r="F291" s="2">
        <v>37386</v>
      </c>
      <c r="G291" s="1" t="s">
        <v>392</v>
      </c>
      <c r="H291" s="1" t="s">
        <v>337</v>
      </c>
      <c r="I291" s="1">
        <f>YEAR(sachin_Test_batting[[#This Row],[Start DateAscending]])</f>
        <v>2002</v>
      </c>
    </row>
    <row r="292" spans="1:9" x14ac:dyDescent="0.35">
      <c r="A292" s="1" t="s">
        <v>63</v>
      </c>
      <c r="B292" s="1" t="s">
        <v>12</v>
      </c>
      <c r="C292" s="1" t="s">
        <v>11</v>
      </c>
      <c r="D292" s="1" t="s">
        <v>20</v>
      </c>
      <c r="E292" s="1" t="s">
        <v>180</v>
      </c>
      <c r="F292" s="2">
        <v>37476</v>
      </c>
      <c r="G292" s="1" t="s">
        <v>393</v>
      </c>
      <c r="H292" s="1" t="s">
        <v>337</v>
      </c>
      <c r="I292" s="1">
        <f>YEAR(sachin_Test_batting[[#This Row],[Start DateAscending]])</f>
        <v>2002</v>
      </c>
    </row>
    <row r="293" spans="1:9" x14ac:dyDescent="0.35">
      <c r="A293" s="1" t="s">
        <v>9</v>
      </c>
      <c r="B293" s="1" t="s">
        <v>24</v>
      </c>
      <c r="C293" s="1" t="s">
        <v>11</v>
      </c>
      <c r="D293" s="1" t="s">
        <v>20</v>
      </c>
      <c r="E293" s="1" t="s">
        <v>180</v>
      </c>
      <c r="F293" s="2">
        <v>37476</v>
      </c>
      <c r="G293" s="1" t="s">
        <v>393</v>
      </c>
      <c r="H293" s="1" t="s">
        <v>337</v>
      </c>
      <c r="I293" s="1">
        <f>YEAR(sachin_Test_batting[[#This Row],[Start DateAscending]])</f>
        <v>2002</v>
      </c>
    </row>
    <row r="294" spans="1:9" x14ac:dyDescent="0.35">
      <c r="A294" s="1" t="s">
        <v>100</v>
      </c>
      <c r="B294" s="1" t="s">
        <v>33</v>
      </c>
      <c r="C294" s="1" t="s">
        <v>11</v>
      </c>
      <c r="D294" s="1" t="s">
        <v>20</v>
      </c>
      <c r="E294" s="1" t="s">
        <v>327</v>
      </c>
      <c r="F294" s="2">
        <v>37504</v>
      </c>
      <c r="G294" s="1" t="s">
        <v>394</v>
      </c>
      <c r="H294" s="1" t="s">
        <v>337</v>
      </c>
      <c r="I294" s="1">
        <f>YEAR(sachin_Test_batting[[#This Row],[Start DateAscending]])</f>
        <v>2002</v>
      </c>
    </row>
    <row r="295" spans="1:9" x14ac:dyDescent="0.35">
      <c r="A295" s="1" t="s">
        <v>85</v>
      </c>
      <c r="B295" s="1" t="s">
        <v>39</v>
      </c>
      <c r="C295" s="1" t="s">
        <v>11</v>
      </c>
      <c r="D295" s="1" t="s">
        <v>66</v>
      </c>
      <c r="E295" s="1" t="s">
        <v>21</v>
      </c>
      <c r="F295" s="2">
        <v>37559</v>
      </c>
      <c r="G295" s="1" t="s">
        <v>395</v>
      </c>
      <c r="H295" s="1" t="s">
        <v>337</v>
      </c>
      <c r="I295" s="1">
        <f>YEAR(sachin_Test_batting[[#This Row],[Start DateAscending]])</f>
        <v>2002</v>
      </c>
    </row>
    <row r="296" spans="1:9" x14ac:dyDescent="0.35">
      <c r="A296" s="1" t="s">
        <v>128</v>
      </c>
      <c r="B296" s="1" t="s">
        <v>116</v>
      </c>
      <c r="C296" s="1" t="s">
        <v>11</v>
      </c>
      <c r="D296" s="1" t="s">
        <v>66</v>
      </c>
      <c r="E296" s="1" t="s">
        <v>21</v>
      </c>
      <c r="F296" s="2">
        <v>37559</v>
      </c>
      <c r="G296" s="1" t="s">
        <v>395</v>
      </c>
      <c r="H296" s="1" t="s">
        <v>337</v>
      </c>
      <c r="I296" s="1">
        <f>YEAR(sachin_Test_batting[[#This Row],[Start DateAscending]])</f>
        <v>2002</v>
      </c>
    </row>
    <row r="297" spans="1:9" x14ac:dyDescent="0.35">
      <c r="A297" s="1" t="s">
        <v>104</v>
      </c>
      <c r="B297" s="1" t="s">
        <v>29</v>
      </c>
      <c r="C297" s="1" t="s">
        <v>11</v>
      </c>
      <c r="D297" s="1" t="s">
        <v>70</v>
      </c>
      <c r="E297" s="1" t="s">
        <v>61</v>
      </c>
      <c r="F297" s="2">
        <v>37902</v>
      </c>
      <c r="G297" s="1" t="s">
        <v>396</v>
      </c>
      <c r="H297" s="1" t="s">
        <v>337</v>
      </c>
      <c r="I297" s="1">
        <f>YEAR(sachin_Test_batting[[#This Row],[Start DateAscending]])</f>
        <v>2003</v>
      </c>
    </row>
    <row r="298" spans="1:9" x14ac:dyDescent="0.35">
      <c r="A298" s="1" t="s">
        <v>39</v>
      </c>
      <c r="B298" s="1" t="s">
        <v>11</v>
      </c>
      <c r="C298" s="1" t="s">
        <v>11</v>
      </c>
      <c r="D298" s="1" t="s">
        <v>70</v>
      </c>
      <c r="E298" s="1" t="s">
        <v>61</v>
      </c>
      <c r="F298" s="2">
        <v>37902</v>
      </c>
      <c r="G298" s="1" t="s">
        <v>396</v>
      </c>
      <c r="H298" s="1" t="s">
        <v>337</v>
      </c>
      <c r="I298" s="1">
        <f>YEAR(sachin_Test_batting[[#This Row],[Start DateAscending]])</f>
        <v>2003</v>
      </c>
    </row>
    <row r="299" spans="1:9" x14ac:dyDescent="0.35">
      <c r="A299" s="1" t="s">
        <v>157</v>
      </c>
      <c r="B299" s="1" t="s">
        <v>12</v>
      </c>
      <c r="C299" s="1" t="s">
        <v>11</v>
      </c>
      <c r="D299" s="1" t="s">
        <v>70</v>
      </c>
      <c r="E299" s="1" t="s">
        <v>126</v>
      </c>
      <c r="F299" s="2">
        <v>37910</v>
      </c>
      <c r="G299" s="1" t="s">
        <v>397</v>
      </c>
      <c r="H299" s="1" t="s">
        <v>337</v>
      </c>
      <c r="I299" s="1">
        <f>YEAR(sachin_Test_batting[[#This Row],[Start DateAscending]])</f>
        <v>2003</v>
      </c>
    </row>
    <row r="300" spans="1:9" x14ac:dyDescent="0.35">
      <c r="A300" s="1" t="s">
        <v>29</v>
      </c>
      <c r="B300" s="1" t="s">
        <v>11</v>
      </c>
      <c r="C300" s="1" t="s">
        <v>11</v>
      </c>
      <c r="D300" s="1" t="s">
        <v>70</v>
      </c>
      <c r="E300" s="1" t="s">
        <v>126</v>
      </c>
      <c r="F300" s="2">
        <v>37910</v>
      </c>
      <c r="G300" s="1" t="s">
        <v>397</v>
      </c>
      <c r="H300" s="1" t="s">
        <v>337</v>
      </c>
      <c r="I300" s="1">
        <f>YEAR(sachin_Test_batting[[#This Row],[Start DateAscending]])</f>
        <v>2003</v>
      </c>
    </row>
    <row r="301" spans="1:9" x14ac:dyDescent="0.35">
      <c r="A301" s="1" t="s">
        <v>11</v>
      </c>
      <c r="B301" s="1" t="s">
        <v>11</v>
      </c>
      <c r="C301" s="1" t="s">
        <v>11</v>
      </c>
      <c r="D301" s="1" t="s">
        <v>74</v>
      </c>
      <c r="E301" s="1" t="s">
        <v>247</v>
      </c>
      <c r="F301" s="2">
        <v>37959</v>
      </c>
      <c r="G301" s="1" t="s">
        <v>398</v>
      </c>
      <c r="H301" s="1" t="s">
        <v>337</v>
      </c>
      <c r="I301" s="1">
        <f>YEAR(sachin_Test_batting[[#This Row],[Start DateAscending]])</f>
        <v>2003</v>
      </c>
    </row>
    <row r="302" spans="1:9" hidden="1" x14ac:dyDescent="0.35">
      <c r="A302" s="1" t="s">
        <v>111</v>
      </c>
      <c r="B302" s="1" t="s">
        <v>10</v>
      </c>
      <c r="C302" s="1" t="s">
        <v>10</v>
      </c>
      <c r="D302" s="1" t="s">
        <v>74</v>
      </c>
      <c r="E302" s="1" t="s">
        <v>247</v>
      </c>
      <c r="F302" s="2">
        <v>37959</v>
      </c>
      <c r="G302" s="1" t="s">
        <v>398</v>
      </c>
      <c r="H302" s="1" t="s">
        <v>337</v>
      </c>
      <c r="I302" s="1">
        <f>YEAR(sachin_Test_batting[[#This Row],[Start DateAscending]])</f>
        <v>2003</v>
      </c>
    </row>
    <row r="303" spans="1:9" x14ac:dyDescent="0.35">
      <c r="A303" s="1" t="s">
        <v>323</v>
      </c>
      <c r="B303" s="1" t="s">
        <v>81</v>
      </c>
      <c r="C303" s="1" t="s">
        <v>11</v>
      </c>
      <c r="D303" s="1" t="s">
        <v>74</v>
      </c>
      <c r="E303" s="1" t="s">
        <v>280</v>
      </c>
      <c r="F303" s="2">
        <v>37988</v>
      </c>
      <c r="G303" s="1" t="s">
        <v>399</v>
      </c>
      <c r="H303" s="1" t="s">
        <v>337</v>
      </c>
      <c r="I303" s="1">
        <f>YEAR(sachin_Test_batting[[#This Row],[Start DateAscending]])</f>
        <v>2004</v>
      </c>
    </row>
    <row r="304" spans="1:9" x14ac:dyDescent="0.35">
      <c r="A304" s="1" t="s">
        <v>225</v>
      </c>
      <c r="B304" s="1" t="s">
        <v>46</v>
      </c>
      <c r="C304" s="1" t="s">
        <v>11</v>
      </c>
      <c r="D304" s="1" t="s">
        <v>74</v>
      </c>
      <c r="E304" s="1" t="s">
        <v>280</v>
      </c>
      <c r="F304" s="2">
        <v>37988</v>
      </c>
      <c r="G304" s="1" t="s">
        <v>399</v>
      </c>
      <c r="H304" s="1" t="s">
        <v>337</v>
      </c>
      <c r="I304" s="1">
        <f>YEAR(sachin_Test_batting[[#This Row],[Start DateAscending]])</f>
        <v>2004</v>
      </c>
    </row>
    <row r="305" spans="1:9" x14ac:dyDescent="0.35">
      <c r="A305" s="1" t="s">
        <v>72</v>
      </c>
      <c r="B305" s="1" t="s">
        <v>11</v>
      </c>
      <c r="C305" s="1" t="s">
        <v>11</v>
      </c>
      <c r="D305" s="1" t="s">
        <v>79</v>
      </c>
      <c r="E305" s="1" t="s">
        <v>83</v>
      </c>
      <c r="F305" s="2">
        <v>38311</v>
      </c>
      <c r="G305" s="1" t="s">
        <v>400</v>
      </c>
      <c r="H305" s="1" t="s">
        <v>337</v>
      </c>
      <c r="I305" s="1">
        <f>YEAR(sachin_Test_batting[[#This Row],[Start DateAscending]])</f>
        <v>2004</v>
      </c>
    </row>
    <row r="306" spans="1:9" x14ac:dyDescent="0.35">
      <c r="A306" s="1" t="s">
        <v>294</v>
      </c>
      <c r="B306" s="1" t="s">
        <v>8</v>
      </c>
      <c r="C306" s="1" t="s">
        <v>11</v>
      </c>
      <c r="D306" s="1" t="s">
        <v>94</v>
      </c>
      <c r="E306" s="1" t="s">
        <v>126</v>
      </c>
      <c r="F306" s="2">
        <v>38419</v>
      </c>
      <c r="G306" s="1" t="s">
        <v>401</v>
      </c>
      <c r="H306" s="1" t="s">
        <v>337</v>
      </c>
      <c r="I306" s="1">
        <f>YEAR(sachin_Test_batting[[#This Row],[Start DateAscending]])</f>
        <v>2005</v>
      </c>
    </row>
    <row r="307" spans="1:9" hidden="1" x14ac:dyDescent="0.35">
      <c r="A307" s="1" t="s">
        <v>111</v>
      </c>
      <c r="B307" s="1" t="s">
        <v>10</v>
      </c>
      <c r="C307" s="1" t="s">
        <v>10</v>
      </c>
      <c r="D307" s="1" t="s">
        <v>94</v>
      </c>
      <c r="E307" s="1" t="s">
        <v>126</v>
      </c>
      <c r="F307" s="2">
        <v>38419</v>
      </c>
      <c r="G307" s="1" t="s">
        <v>401</v>
      </c>
      <c r="H307" s="1" t="s">
        <v>337</v>
      </c>
      <c r="I307" s="1">
        <f>YEAR(sachin_Test_batting[[#This Row],[Start DateAscending]])</f>
        <v>2005</v>
      </c>
    </row>
    <row r="308" spans="1:9" x14ac:dyDescent="0.35">
      <c r="A308" s="1" t="s">
        <v>52</v>
      </c>
      <c r="B308" s="1" t="s">
        <v>26</v>
      </c>
      <c r="C308" s="1" t="s">
        <v>11</v>
      </c>
      <c r="D308" s="1" t="s">
        <v>13</v>
      </c>
      <c r="E308" s="1" t="s">
        <v>30</v>
      </c>
      <c r="F308" s="2">
        <v>38688</v>
      </c>
      <c r="G308" s="1" t="s">
        <v>402</v>
      </c>
      <c r="H308" s="1" t="s">
        <v>337</v>
      </c>
      <c r="I308" s="1">
        <f>YEAR(sachin_Test_batting[[#This Row],[Start DateAscending]])</f>
        <v>2005</v>
      </c>
    </row>
    <row r="309" spans="1:9" hidden="1" x14ac:dyDescent="0.35">
      <c r="A309" s="1" t="s">
        <v>111</v>
      </c>
      <c r="B309" s="1" t="s">
        <v>10</v>
      </c>
      <c r="C309" s="1" t="s">
        <v>10</v>
      </c>
      <c r="D309" s="1" t="s">
        <v>94</v>
      </c>
      <c r="E309" s="1" t="s">
        <v>302</v>
      </c>
      <c r="F309" s="2">
        <v>38730</v>
      </c>
      <c r="G309" s="1" t="s">
        <v>403</v>
      </c>
      <c r="H309" s="1" t="s">
        <v>337</v>
      </c>
      <c r="I309" s="1">
        <f>YEAR(sachin_Test_batting[[#This Row],[Start DateAscending]])</f>
        <v>2006</v>
      </c>
    </row>
    <row r="310" spans="1:9" x14ac:dyDescent="0.35">
      <c r="A310" s="1" t="s">
        <v>60</v>
      </c>
      <c r="B310" s="1" t="s">
        <v>72</v>
      </c>
      <c r="C310" s="1" t="s">
        <v>11</v>
      </c>
      <c r="D310" s="1" t="s">
        <v>94</v>
      </c>
      <c r="E310" s="1" t="s">
        <v>338</v>
      </c>
      <c r="F310" s="2">
        <v>38738</v>
      </c>
      <c r="G310" s="1" t="s">
        <v>404</v>
      </c>
      <c r="H310" s="1" t="s">
        <v>337</v>
      </c>
      <c r="I310" s="1">
        <f>YEAR(sachin_Test_batting[[#This Row],[Start DateAscending]])</f>
        <v>2006</v>
      </c>
    </row>
    <row r="311" spans="1:9" hidden="1" x14ac:dyDescent="0.35">
      <c r="A311" s="1" t="s">
        <v>111</v>
      </c>
      <c r="B311" s="1" t="s">
        <v>10</v>
      </c>
      <c r="C311" s="1" t="s">
        <v>10</v>
      </c>
      <c r="D311" s="1" t="s">
        <v>94</v>
      </c>
      <c r="E311" s="1" t="s">
        <v>338</v>
      </c>
      <c r="F311" s="2">
        <v>38738</v>
      </c>
      <c r="G311" s="1" t="s">
        <v>404</v>
      </c>
      <c r="H311" s="1" t="s">
        <v>337</v>
      </c>
      <c r="I311" s="1">
        <f>YEAR(sachin_Test_batting[[#This Row],[Start DateAscending]])</f>
        <v>2006</v>
      </c>
    </row>
    <row r="312" spans="1:9" x14ac:dyDescent="0.35">
      <c r="A312" s="1" t="s">
        <v>137</v>
      </c>
      <c r="B312" s="1" t="s">
        <v>26</v>
      </c>
      <c r="C312" s="1" t="s">
        <v>11</v>
      </c>
      <c r="D312" s="1" t="s">
        <v>20</v>
      </c>
      <c r="E312" s="1" t="s">
        <v>129</v>
      </c>
      <c r="F312" s="2">
        <v>38777</v>
      </c>
      <c r="G312" s="1" t="s">
        <v>405</v>
      </c>
      <c r="H312" s="1" t="s">
        <v>337</v>
      </c>
      <c r="I312" s="1">
        <f>YEAR(sachin_Test_batting[[#This Row],[Start DateAscending]])</f>
        <v>2006</v>
      </c>
    </row>
    <row r="313" spans="1:9" x14ac:dyDescent="0.35">
      <c r="A313" s="1" t="s">
        <v>43</v>
      </c>
      <c r="B313" s="1" t="s">
        <v>46</v>
      </c>
      <c r="C313" s="1" t="s">
        <v>11</v>
      </c>
      <c r="D313" s="1" t="s">
        <v>20</v>
      </c>
      <c r="E313" s="1" t="s">
        <v>129</v>
      </c>
      <c r="F313" s="2">
        <v>38777</v>
      </c>
      <c r="G313" s="1" t="s">
        <v>405</v>
      </c>
      <c r="H313" s="1" t="s">
        <v>337</v>
      </c>
      <c r="I313" s="1">
        <f>YEAR(sachin_Test_batting[[#This Row],[Start DateAscending]])</f>
        <v>2006</v>
      </c>
    </row>
    <row r="314" spans="1:9" x14ac:dyDescent="0.35">
      <c r="A314" s="1" t="s">
        <v>406</v>
      </c>
      <c r="B314" s="1" t="s">
        <v>23</v>
      </c>
      <c r="C314" s="1" t="s">
        <v>11</v>
      </c>
      <c r="D314" s="1" t="s">
        <v>108</v>
      </c>
      <c r="E314" s="1" t="s">
        <v>166</v>
      </c>
      <c r="F314" s="2">
        <v>39220</v>
      </c>
      <c r="G314" s="1" t="s">
        <v>407</v>
      </c>
      <c r="H314" s="1" t="s">
        <v>337</v>
      </c>
      <c r="I314" s="1">
        <f>YEAR(sachin_Test_batting[[#This Row],[Start DateAscending]])</f>
        <v>2007</v>
      </c>
    </row>
    <row r="315" spans="1:9" x14ac:dyDescent="0.35">
      <c r="A315" s="1" t="s">
        <v>191</v>
      </c>
      <c r="B315" s="1" t="s">
        <v>26</v>
      </c>
      <c r="C315" s="1" t="s">
        <v>11</v>
      </c>
      <c r="D315" s="1" t="s">
        <v>108</v>
      </c>
      <c r="E315" s="1" t="s">
        <v>166</v>
      </c>
      <c r="F315" s="2">
        <v>39220</v>
      </c>
      <c r="G315" s="1" t="s">
        <v>407</v>
      </c>
      <c r="H315" s="1" t="s">
        <v>337</v>
      </c>
      <c r="I315" s="1">
        <f>YEAR(sachin_Test_batting[[#This Row],[Start DateAscending]])</f>
        <v>2007</v>
      </c>
    </row>
    <row r="316" spans="1:9" x14ac:dyDescent="0.35">
      <c r="A316" s="1" t="s">
        <v>148</v>
      </c>
      <c r="B316" s="1" t="s">
        <v>12</v>
      </c>
      <c r="C316" s="1" t="s">
        <v>11</v>
      </c>
      <c r="D316" s="1" t="s">
        <v>20</v>
      </c>
      <c r="E316" s="1" t="s">
        <v>244</v>
      </c>
      <c r="F316" s="2">
        <v>39282</v>
      </c>
      <c r="G316" s="1" t="s">
        <v>408</v>
      </c>
      <c r="H316" s="1" t="s">
        <v>337</v>
      </c>
      <c r="I316" s="1">
        <f>YEAR(sachin_Test_batting[[#This Row],[Start DateAscending]])</f>
        <v>2007</v>
      </c>
    </row>
    <row r="317" spans="1:9" x14ac:dyDescent="0.35">
      <c r="A317" s="1" t="s">
        <v>137</v>
      </c>
      <c r="B317" s="1" t="s">
        <v>72</v>
      </c>
      <c r="C317" s="1" t="s">
        <v>11</v>
      </c>
      <c r="D317" s="1" t="s">
        <v>20</v>
      </c>
      <c r="E317" s="1" t="s">
        <v>244</v>
      </c>
      <c r="F317" s="2">
        <v>39282</v>
      </c>
      <c r="G317" s="1" t="s">
        <v>408</v>
      </c>
      <c r="H317" s="1" t="s">
        <v>337</v>
      </c>
      <c r="I317" s="1">
        <f>YEAR(sachin_Test_batting[[#This Row],[Start DateAscending]])</f>
        <v>2007</v>
      </c>
    </row>
    <row r="318" spans="1:9" x14ac:dyDescent="0.35">
      <c r="A318" s="1" t="s">
        <v>160</v>
      </c>
      <c r="B318" s="1" t="s">
        <v>8</v>
      </c>
      <c r="C318" s="1" t="s">
        <v>11</v>
      </c>
      <c r="D318" s="1" t="s">
        <v>20</v>
      </c>
      <c r="E318" s="1" t="s">
        <v>327</v>
      </c>
      <c r="F318" s="2">
        <v>39303</v>
      </c>
      <c r="G318" s="1" t="s">
        <v>409</v>
      </c>
      <c r="H318" s="1" t="s">
        <v>337</v>
      </c>
      <c r="I318" s="1">
        <f>YEAR(sachin_Test_batting[[#This Row],[Start DateAscending]])</f>
        <v>2007</v>
      </c>
    </row>
    <row r="319" spans="1:9" x14ac:dyDescent="0.35">
      <c r="A319" s="1" t="s">
        <v>29</v>
      </c>
      <c r="B319" s="1" t="s">
        <v>11</v>
      </c>
      <c r="C319" s="1" t="s">
        <v>11</v>
      </c>
      <c r="D319" s="1" t="s">
        <v>20</v>
      </c>
      <c r="E319" s="1" t="s">
        <v>327</v>
      </c>
      <c r="F319" s="2">
        <v>39303</v>
      </c>
      <c r="G319" s="1" t="s">
        <v>409</v>
      </c>
      <c r="H319" s="1" t="s">
        <v>337</v>
      </c>
      <c r="I319" s="1">
        <f>YEAR(sachin_Test_batting[[#This Row],[Start DateAscending]])</f>
        <v>2007</v>
      </c>
    </row>
    <row r="320" spans="1:9" x14ac:dyDescent="0.35">
      <c r="A320" s="1" t="s">
        <v>160</v>
      </c>
      <c r="B320" s="1" t="s">
        <v>73</v>
      </c>
      <c r="C320" s="1" t="s">
        <v>11</v>
      </c>
      <c r="D320" s="1" t="s">
        <v>94</v>
      </c>
      <c r="E320" s="1" t="s">
        <v>21</v>
      </c>
      <c r="F320" s="2">
        <v>39416</v>
      </c>
      <c r="G320" s="1" t="s">
        <v>411</v>
      </c>
      <c r="H320" s="1" t="s">
        <v>337</v>
      </c>
      <c r="I320" s="1">
        <f>YEAR(sachin_Test_batting[[#This Row],[Start DateAscending]])</f>
        <v>2007</v>
      </c>
    </row>
    <row r="321" spans="1:9" hidden="1" x14ac:dyDescent="0.35">
      <c r="A321" s="1" t="s">
        <v>111</v>
      </c>
      <c r="B321" s="1" t="s">
        <v>10</v>
      </c>
      <c r="C321" s="1" t="s">
        <v>10</v>
      </c>
      <c r="D321" s="1" t="s">
        <v>94</v>
      </c>
      <c r="E321" s="1" t="s">
        <v>21</v>
      </c>
      <c r="F321" s="2">
        <v>39416</v>
      </c>
      <c r="G321" s="1" t="s">
        <v>411</v>
      </c>
      <c r="H321" s="1" t="s">
        <v>337</v>
      </c>
      <c r="I321" s="1">
        <f>YEAR(sachin_Test_batting[[#This Row],[Start DateAscending]])</f>
        <v>2007</v>
      </c>
    </row>
    <row r="322" spans="1:9" x14ac:dyDescent="0.35">
      <c r="A322" s="1" t="s">
        <v>287</v>
      </c>
      <c r="B322" s="1" t="s">
        <v>93</v>
      </c>
      <c r="C322" s="1" t="s">
        <v>72</v>
      </c>
      <c r="D322" s="1" t="s">
        <v>74</v>
      </c>
      <c r="E322" s="1" t="s">
        <v>146</v>
      </c>
      <c r="F322" s="2">
        <v>39471</v>
      </c>
      <c r="G322" s="1" t="s">
        <v>412</v>
      </c>
      <c r="H322" s="1" t="s">
        <v>337</v>
      </c>
      <c r="I322" s="1">
        <f>YEAR(sachin_Test_batting[[#This Row],[Start DateAscending]])</f>
        <v>2008</v>
      </c>
    </row>
    <row r="323" spans="1:9" x14ac:dyDescent="0.35">
      <c r="A323" s="1" t="s">
        <v>93</v>
      </c>
      <c r="B323" s="1" t="s">
        <v>29</v>
      </c>
      <c r="C323" s="1" t="s">
        <v>11</v>
      </c>
      <c r="D323" s="1" t="s">
        <v>74</v>
      </c>
      <c r="E323" s="1" t="s">
        <v>146</v>
      </c>
      <c r="F323" s="2">
        <v>39471</v>
      </c>
      <c r="G323" s="1" t="s">
        <v>412</v>
      </c>
      <c r="H323" s="1" t="s">
        <v>337</v>
      </c>
      <c r="I323" s="1">
        <f>YEAR(sachin_Test_batting[[#This Row],[Start DateAscending]])</f>
        <v>2008</v>
      </c>
    </row>
    <row r="324" spans="1:9" x14ac:dyDescent="0.35">
      <c r="A324" s="1" t="s">
        <v>11</v>
      </c>
      <c r="B324" s="1" t="s">
        <v>11</v>
      </c>
      <c r="C324" s="1" t="s">
        <v>11</v>
      </c>
      <c r="D324" s="1" t="s">
        <v>79</v>
      </c>
      <c r="E324" s="1" t="s">
        <v>30</v>
      </c>
      <c r="F324" s="2">
        <v>39533</v>
      </c>
      <c r="G324" s="1" t="s">
        <v>413</v>
      </c>
      <c r="H324" s="1" t="s">
        <v>337</v>
      </c>
      <c r="I324" s="1">
        <f>YEAR(sachin_Test_batting[[#This Row],[Start DateAscending]])</f>
        <v>2008</v>
      </c>
    </row>
    <row r="325" spans="1:9" x14ac:dyDescent="0.35">
      <c r="A325" s="1" t="s">
        <v>93</v>
      </c>
      <c r="B325" s="1" t="s">
        <v>72</v>
      </c>
      <c r="C325" s="1" t="s">
        <v>11</v>
      </c>
      <c r="D325" s="1" t="s">
        <v>74</v>
      </c>
      <c r="E325" s="1" t="s">
        <v>57</v>
      </c>
      <c r="F325" s="2">
        <v>39730</v>
      </c>
      <c r="G325" s="1" t="s">
        <v>414</v>
      </c>
      <c r="H325" s="1" t="s">
        <v>337</v>
      </c>
      <c r="I325" s="1">
        <f>YEAR(sachin_Test_batting[[#This Row],[Start DateAscending]])</f>
        <v>2008</v>
      </c>
    </row>
    <row r="326" spans="1:9" x14ac:dyDescent="0.35">
      <c r="A326" s="1" t="s">
        <v>124</v>
      </c>
      <c r="B326" s="1" t="s">
        <v>19</v>
      </c>
      <c r="C326" s="1" t="s">
        <v>11</v>
      </c>
      <c r="D326" s="1" t="s">
        <v>74</v>
      </c>
      <c r="E326" s="1" t="s">
        <v>57</v>
      </c>
      <c r="F326" s="2">
        <v>39730</v>
      </c>
      <c r="G326" s="1" t="s">
        <v>414</v>
      </c>
      <c r="H326" s="1" t="s">
        <v>337</v>
      </c>
      <c r="I326" s="1">
        <f>YEAR(sachin_Test_batting[[#This Row],[Start DateAscending]])</f>
        <v>2008</v>
      </c>
    </row>
    <row r="327" spans="1:9" x14ac:dyDescent="0.35">
      <c r="A327" s="1" t="s">
        <v>268</v>
      </c>
      <c r="B327" s="1" t="s">
        <v>8</v>
      </c>
      <c r="C327" s="1" t="s">
        <v>11</v>
      </c>
      <c r="D327" s="1" t="s">
        <v>74</v>
      </c>
      <c r="E327" s="1" t="s">
        <v>41</v>
      </c>
      <c r="F327" s="2">
        <v>39750</v>
      </c>
      <c r="G327" s="1" t="s">
        <v>415</v>
      </c>
      <c r="H327" s="1" t="s">
        <v>337</v>
      </c>
      <c r="I327" s="1">
        <f>YEAR(sachin_Test_batting[[#This Row],[Start DateAscending]])</f>
        <v>2008</v>
      </c>
    </row>
    <row r="328" spans="1:9" x14ac:dyDescent="0.35">
      <c r="A328" s="1" t="s">
        <v>209</v>
      </c>
      <c r="B328" s="1" t="s">
        <v>19</v>
      </c>
      <c r="C328" s="1" t="s">
        <v>11</v>
      </c>
      <c r="D328" s="1" t="s">
        <v>74</v>
      </c>
      <c r="E328" s="1" t="s">
        <v>41</v>
      </c>
      <c r="F328" s="2">
        <v>39750</v>
      </c>
      <c r="G328" s="1" t="s">
        <v>415</v>
      </c>
      <c r="H328" s="1" t="s">
        <v>337</v>
      </c>
      <c r="I328" s="1">
        <f>YEAR(sachin_Test_batting[[#This Row],[Start DateAscending]])</f>
        <v>2008</v>
      </c>
    </row>
    <row r="329" spans="1:9" x14ac:dyDescent="0.35">
      <c r="A329" s="1" t="s">
        <v>8</v>
      </c>
      <c r="B329" s="1" t="s">
        <v>29</v>
      </c>
      <c r="C329" s="1" t="s">
        <v>11</v>
      </c>
      <c r="D329" s="1" t="s">
        <v>20</v>
      </c>
      <c r="E329" s="1" t="s">
        <v>126</v>
      </c>
      <c r="F329" s="2">
        <v>39801</v>
      </c>
      <c r="G329" s="1" t="s">
        <v>416</v>
      </c>
      <c r="H329" s="1" t="s">
        <v>337</v>
      </c>
      <c r="I329" s="1">
        <f>YEAR(sachin_Test_batting[[#This Row],[Start DateAscending]])</f>
        <v>2008</v>
      </c>
    </row>
    <row r="330" spans="1:9" x14ac:dyDescent="0.35">
      <c r="A330" s="1" t="s">
        <v>46</v>
      </c>
      <c r="B330" s="1" t="s">
        <v>29</v>
      </c>
      <c r="C330" s="1" t="s">
        <v>11</v>
      </c>
      <c r="D330" s="1" t="s">
        <v>20</v>
      </c>
      <c r="E330" s="1" t="s">
        <v>126</v>
      </c>
      <c r="F330" s="2">
        <v>39801</v>
      </c>
      <c r="G330" s="1" t="s">
        <v>416</v>
      </c>
      <c r="H330" s="1" t="s">
        <v>337</v>
      </c>
      <c r="I330" s="1">
        <f>YEAR(sachin_Test_batting[[#This Row],[Start DateAscending]])</f>
        <v>2008</v>
      </c>
    </row>
    <row r="331" spans="1:9" x14ac:dyDescent="0.35">
      <c r="A331" s="1" t="s">
        <v>124</v>
      </c>
      <c r="B331" s="1" t="s">
        <v>39</v>
      </c>
      <c r="C331" s="1" t="s">
        <v>29</v>
      </c>
      <c r="D331" s="1" t="s">
        <v>70</v>
      </c>
      <c r="E331" s="1" t="s">
        <v>344</v>
      </c>
      <c r="F331" s="2">
        <v>39898</v>
      </c>
      <c r="G331" s="1" t="s">
        <v>417</v>
      </c>
      <c r="H331" s="1" t="s">
        <v>337</v>
      </c>
      <c r="I331" s="1">
        <f>YEAR(sachin_Test_batting[[#This Row],[Start DateAscending]])</f>
        <v>2009</v>
      </c>
    </row>
    <row r="332" spans="1:9" x14ac:dyDescent="0.35">
      <c r="A332" s="1" t="s">
        <v>78</v>
      </c>
      <c r="B332" s="1" t="s">
        <v>23</v>
      </c>
      <c r="C332" s="1" t="s">
        <v>29</v>
      </c>
      <c r="D332" s="1" t="s">
        <v>70</v>
      </c>
      <c r="E332" s="1" t="s">
        <v>344</v>
      </c>
      <c r="F332" s="2">
        <v>39898</v>
      </c>
      <c r="G332" s="1" t="s">
        <v>417</v>
      </c>
      <c r="H332" s="1" t="s">
        <v>337</v>
      </c>
      <c r="I332" s="1">
        <f>YEAR(sachin_Test_batting[[#This Row],[Start DateAscending]])</f>
        <v>2009</v>
      </c>
    </row>
    <row r="333" spans="1:9" x14ac:dyDescent="0.35">
      <c r="A333" s="1" t="s">
        <v>36</v>
      </c>
      <c r="B333" s="1" t="s">
        <v>8</v>
      </c>
      <c r="C333" s="1" t="s">
        <v>11</v>
      </c>
      <c r="D333" s="1" t="s">
        <v>70</v>
      </c>
      <c r="E333" s="1" t="s">
        <v>272</v>
      </c>
      <c r="F333" s="2">
        <v>39906</v>
      </c>
      <c r="G333" s="1" t="s">
        <v>418</v>
      </c>
      <c r="H333" s="1" t="s">
        <v>337</v>
      </c>
      <c r="I333" s="1">
        <f>YEAR(sachin_Test_batting[[#This Row],[Start DateAscending]])</f>
        <v>2009</v>
      </c>
    </row>
    <row r="334" spans="1:9" x14ac:dyDescent="0.35">
      <c r="A334" s="1" t="s">
        <v>23</v>
      </c>
      <c r="B334" s="1" t="s">
        <v>11</v>
      </c>
      <c r="C334" s="1" t="s">
        <v>29</v>
      </c>
      <c r="D334" s="1" t="s">
        <v>70</v>
      </c>
      <c r="E334" s="1" t="s">
        <v>272</v>
      </c>
      <c r="F334" s="2">
        <v>39906</v>
      </c>
      <c r="G334" s="1" t="s">
        <v>418</v>
      </c>
      <c r="H334" s="1" t="s">
        <v>337</v>
      </c>
      <c r="I334" s="1">
        <f>YEAR(sachin_Test_batting[[#This Row],[Start DateAscending]])</f>
        <v>2009</v>
      </c>
    </row>
    <row r="335" spans="1:9" x14ac:dyDescent="0.35">
      <c r="A335" s="1" t="s">
        <v>19</v>
      </c>
      <c r="B335" s="1" t="s">
        <v>29</v>
      </c>
      <c r="C335" s="1" t="s">
        <v>11</v>
      </c>
      <c r="D335" s="1" t="s">
        <v>13</v>
      </c>
      <c r="E335" s="1" t="s">
        <v>61</v>
      </c>
      <c r="F335" s="2">
        <v>40133</v>
      </c>
      <c r="G335" s="1" t="s">
        <v>419</v>
      </c>
      <c r="H335" s="1" t="s">
        <v>337</v>
      </c>
      <c r="I335" s="1">
        <f>YEAR(sachin_Test_batting[[#This Row],[Start DateAscending]])</f>
        <v>2009</v>
      </c>
    </row>
    <row r="336" spans="1:9" x14ac:dyDescent="0.35">
      <c r="A336" s="1" t="s">
        <v>69</v>
      </c>
      <c r="B336" s="1" t="s">
        <v>8</v>
      </c>
      <c r="C336" s="1" t="s">
        <v>11</v>
      </c>
      <c r="D336" s="1" t="s">
        <v>13</v>
      </c>
      <c r="E336" s="1" t="s">
        <v>61</v>
      </c>
      <c r="F336" s="2">
        <v>40133</v>
      </c>
      <c r="G336" s="1" t="s">
        <v>419</v>
      </c>
      <c r="H336" s="1" t="s">
        <v>337</v>
      </c>
      <c r="I336" s="1">
        <f>YEAR(sachin_Test_batting[[#This Row],[Start DateAscending]])</f>
        <v>2009</v>
      </c>
    </row>
    <row r="337" spans="1:9" x14ac:dyDescent="0.35">
      <c r="A337" s="1" t="s">
        <v>420</v>
      </c>
      <c r="B337" s="1" t="s">
        <v>117</v>
      </c>
      <c r="C337" s="1" t="s">
        <v>29</v>
      </c>
      <c r="D337" s="1" t="s">
        <v>13</v>
      </c>
      <c r="E337" s="1" t="s">
        <v>47</v>
      </c>
      <c r="F337" s="2">
        <v>40385</v>
      </c>
      <c r="G337" s="1" t="s">
        <v>421</v>
      </c>
      <c r="H337" s="1" t="s">
        <v>337</v>
      </c>
      <c r="I337" s="1">
        <f>YEAR(sachin_Test_batting[[#This Row],[Start DateAscending]])</f>
        <v>2010</v>
      </c>
    </row>
    <row r="338" spans="1:9" x14ac:dyDescent="0.35">
      <c r="A338" s="1" t="s">
        <v>174</v>
      </c>
      <c r="B338" s="1" t="s">
        <v>46</v>
      </c>
      <c r="C338" s="1" t="s">
        <v>11</v>
      </c>
      <c r="D338" s="1" t="s">
        <v>70</v>
      </c>
      <c r="E338" s="1" t="s">
        <v>61</v>
      </c>
      <c r="F338" s="2">
        <v>40486</v>
      </c>
      <c r="G338" s="1" t="s">
        <v>422</v>
      </c>
      <c r="H338" s="1" t="s">
        <v>337</v>
      </c>
      <c r="I338" s="1">
        <f>YEAR(sachin_Test_batting[[#This Row],[Start DateAscending]])</f>
        <v>2010</v>
      </c>
    </row>
    <row r="339" spans="1:9" x14ac:dyDescent="0.35">
      <c r="A339" s="1" t="s">
        <v>73</v>
      </c>
      <c r="B339" s="1" t="s">
        <v>26</v>
      </c>
      <c r="C339" s="1" t="s">
        <v>11</v>
      </c>
      <c r="D339" s="1" t="s">
        <v>70</v>
      </c>
      <c r="E339" s="1" t="s">
        <v>61</v>
      </c>
      <c r="F339" s="2">
        <v>40486</v>
      </c>
      <c r="G339" s="1" t="s">
        <v>422</v>
      </c>
      <c r="H339" s="1" t="s">
        <v>337</v>
      </c>
      <c r="I339" s="1">
        <f>YEAR(sachin_Test_batting[[#This Row],[Start DateAscending]])</f>
        <v>2010</v>
      </c>
    </row>
    <row r="340" spans="1:9" x14ac:dyDescent="0.35">
      <c r="A340" s="1" t="s">
        <v>93</v>
      </c>
      <c r="B340" s="1" t="s">
        <v>29</v>
      </c>
      <c r="C340" s="1" t="s">
        <v>11</v>
      </c>
      <c r="D340" s="1" t="s">
        <v>70</v>
      </c>
      <c r="E340" s="1" t="s">
        <v>229</v>
      </c>
      <c r="F340" s="2">
        <v>40494</v>
      </c>
      <c r="G340" s="1" t="s">
        <v>423</v>
      </c>
      <c r="H340" s="1" t="s">
        <v>337</v>
      </c>
      <c r="I340" s="1">
        <f>YEAR(sachin_Test_batting[[#This Row],[Start DateAscending]])</f>
        <v>2010</v>
      </c>
    </row>
    <row r="341" spans="1:9" hidden="1" x14ac:dyDescent="0.35">
      <c r="A341" s="1" t="s">
        <v>111</v>
      </c>
      <c r="B341" s="1" t="s">
        <v>10</v>
      </c>
      <c r="C341" s="1" t="s">
        <v>10</v>
      </c>
      <c r="D341" s="1" t="s">
        <v>70</v>
      </c>
      <c r="E341" s="1" t="s">
        <v>229</v>
      </c>
      <c r="F341" s="2">
        <v>40494</v>
      </c>
      <c r="G341" s="1" t="s">
        <v>423</v>
      </c>
      <c r="H341" s="1" t="s">
        <v>337</v>
      </c>
      <c r="I341" s="1">
        <f>YEAR(sachin_Test_batting[[#This Row],[Start DateAscending]])</f>
        <v>2010</v>
      </c>
    </row>
    <row r="342" spans="1:9" x14ac:dyDescent="0.35">
      <c r="A342" s="1" t="s">
        <v>410</v>
      </c>
      <c r="B342" s="1" t="s">
        <v>24</v>
      </c>
      <c r="C342" s="1" t="s">
        <v>26</v>
      </c>
      <c r="D342" s="1" t="s">
        <v>79</v>
      </c>
      <c r="E342" s="1" t="s">
        <v>263</v>
      </c>
      <c r="F342" s="2">
        <v>40545</v>
      </c>
      <c r="G342" s="1" t="s">
        <v>424</v>
      </c>
      <c r="H342" s="1" t="s">
        <v>337</v>
      </c>
      <c r="I342" s="1">
        <f>YEAR(sachin_Test_batting[[#This Row],[Start DateAscending]])</f>
        <v>2011</v>
      </c>
    </row>
    <row r="343" spans="1:9" x14ac:dyDescent="0.35">
      <c r="A343" s="1" t="s">
        <v>60</v>
      </c>
      <c r="B343" s="1" t="s">
        <v>11</v>
      </c>
      <c r="C343" s="1" t="s">
        <v>11</v>
      </c>
      <c r="D343" s="1" t="s">
        <v>79</v>
      </c>
      <c r="E343" s="1" t="s">
        <v>263</v>
      </c>
      <c r="F343" s="2">
        <v>40545</v>
      </c>
      <c r="G343" s="1" t="s">
        <v>424</v>
      </c>
      <c r="H343" s="1" t="s">
        <v>337</v>
      </c>
      <c r="I343" s="1">
        <f>YEAR(sachin_Test_batting[[#This Row],[Start DateAscending]])</f>
        <v>2011</v>
      </c>
    </row>
    <row r="344" spans="1:9" x14ac:dyDescent="0.35">
      <c r="A344" s="1" t="s">
        <v>294</v>
      </c>
      <c r="B344" s="1" t="s">
        <v>104</v>
      </c>
      <c r="C344" s="1" t="s">
        <v>26</v>
      </c>
      <c r="D344" s="1" t="s">
        <v>66</v>
      </c>
      <c r="E344" s="1" t="s">
        <v>34</v>
      </c>
      <c r="F344" s="2">
        <v>40869</v>
      </c>
      <c r="G344" s="1" t="s">
        <v>425</v>
      </c>
      <c r="H344" s="1" t="s">
        <v>337</v>
      </c>
      <c r="I344" s="1">
        <f>YEAR(sachin_Test_batting[[#This Row],[Start DateAscending]])</f>
        <v>2011</v>
      </c>
    </row>
    <row r="345" spans="1:9" x14ac:dyDescent="0.35">
      <c r="A345" s="1" t="s">
        <v>72</v>
      </c>
      <c r="B345" s="1" t="s">
        <v>11</v>
      </c>
      <c r="C345" s="1" t="s">
        <v>11</v>
      </c>
      <c r="D345" s="1" t="s">
        <v>66</v>
      </c>
      <c r="E345" s="1" t="s">
        <v>34</v>
      </c>
      <c r="F345" s="2">
        <v>40869</v>
      </c>
      <c r="G345" s="1" t="s">
        <v>425</v>
      </c>
      <c r="H345" s="1" t="s">
        <v>337</v>
      </c>
      <c r="I345" s="1">
        <f>YEAR(sachin_Test_batting[[#This Row],[Start DateAscending]])</f>
        <v>2011</v>
      </c>
    </row>
    <row r="346" spans="1:9" x14ac:dyDescent="0.35">
      <c r="A346" s="1" t="s">
        <v>26</v>
      </c>
      <c r="B346" s="1" t="s">
        <v>11</v>
      </c>
      <c r="C346" s="1" t="s">
        <v>11</v>
      </c>
      <c r="D346" s="1" t="s">
        <v>20</v>
      </c>
      <c r="E346" s="1" t="s">
        <v>129</v>
      </c>
      <c r="F346" s="2">
        <v>41256</v>
      </c>
      <c r="G346" s="1" t="s">
        <v>426</v>
      </c>
      <c r="H346" s="1" t="s">
        <v>337</v>
      </c>
      <c r="I346" s="1">
        <f>YEAR(sachin_Test_batting[[#This Row],[Start DateAscending]])</f>
        <v>2012</v>
      </c>
    </row>
    <row r="347" spans="1:9" x14ac:dyDescent="0.35">
      <c r="A347" s="1"/>
      <c r="B347" s="1"/>
      <c r="C347" s="1"/>
      <c r="D347" s="1"/>
      <c r="E347" s="1"/>
      <c r="F347" s="2"/>
      <c r="G347" s="1"/>
      <c r="H347"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6977C-713D-4779-99D7-1643516700B4}">
  <dimension ref="A3:EA29"/>
  <sheetViews>
    <sheetView topLeftCell="DZ2" workbookViewId="0">
      <selection activeCell="EA14" sqref="EA14"/>
    </sheetView>
  </sheetViews>
  <sheetFormatPr defaultRowHeight="14.5" x14ac:dyDescent="0.35"/>
  <cols>
    <col min="1" max="1" width="13" bestFit="1" customWidth="1"/>
    <col min="2" max="2" width="13.81640625" bestFit="1" customWidth="1"/>
    <col min="18" max="18" width="12.36328125" bestFit="1" customWidth="1"/>
    <col min="19" max="19" width="17.54296875" bestFit="1" customWidth="1"/>
    <col min="32" max="32" width="21.453125" bestFit="1" customWidth="1"/>
    <col min="33" max="33" width="15.26953125" bestFit="1" customWidth="1"/>
    <col min="34" max="34" width="11" bestFit="1" customWidth="1"/>
    <col min="35" max="35" width="8.54296875" bestFit="1" customWidth="1"/>
    <col min="36" max="36" width="9.26953125" bestFit="1" customWidth="1"/>
    <col min="37" max="37" width="10.90625" bestFit="1" customWidth="1"/>
    <col min="38" max="38" width="12.1796875" bestFit="1" customWidth="1"/>
    <col min="39" max="39" width="10.453125" bestFit="1" customWidth="1"/>
    <col min="40" max="40" width="8.08984375" bestFit="1" customWidth="1"/>
    <col min="41" max="41" width="8.90625" bestFit="1" customWidth="1"/>
    <col min="42" max="42" width="10.08984375" bestFit="1" customWidth="1"/>
    <col min="43" max="43" width="9.1796875" bestFit="1" customWidth="1"/>
    <col min="44" max="44" width="10.36328125" bestFit="1" customWidth="1"/>
    <col min="45" max="45" width="7.6328125" bestFit="1" customWidth="1"/>
    <col min="46" max="46" width="9.90625" bestFit="1" customWidth="1"/>
    <col min="47" max="47" width="11.36328125" bestFit="1" customWidth="1"/>
    <col min="48" max="48" width="13.08984375" bestFit="1" customWidth="1"/>
    <col min="49" max="49" width="13.26953125" bestFit="1" customWidth="1"/>
    <col min="50" max="50" width="13.08984375" bestFit="1" customWidth="1"/>
    <col min="51" max="51" width="7.26953125" bestFit="1" customWidth="1"/>
    <col min="52" max="52" width="5.08984375" bestFit="1" customWidth="1"/>
    <col min="53" max="53" width="6.1796875" bestFit="1" customWidth="1"/>
    <col min="54" max="54" width="7.08984375" bestFit="1" customWidth="1"/>
    <col min="55" max="55" width="9.6328125" bestFit="1" customWidth="1"/>
    <col min="56" max="56" width="5" bestFit="1" customWidth="1"/>
    <col min="57" max="57" width="11.1796875" bestFit="1" customWidth="1"/>
    <col min="58" max="58" width="8.54296875" bestFit="1" customWidth="1"/>
    <col min="59" max="59" width="6.54296875" bestFit="1" customWidth="1"/>
    <col min="60" max="60" width="17.90625" bestFit="1" customWidth="1"/>
    <col min="61" max="61" width="12.453125" bestFit="1" customWidth="1"/>
    <col min="62" max="62" width="6" bestFit="1" customWidth="1"/>
    <col min="63" max="63" width="6.90625" bestFit="1" customWidth="1"/>
    <col min="64" max="64" width="7" bestFit="1" customWidth="1"/>
    <col min="65" max="65" width="8.08984375" bestFit="1" customWidth="1"/>
    <col min="66" max="66" width="7.1796875" bestFit="1" customWidth="1"/>
    <col min="67" max="67" width="6.54296875" bestFit="1" customWidth="1"/>
    <col min="68" max="68" width="5.54296875" bestFit="1" customWidth="1"/>
    <col min="69" max="69" width="5.81640625" bestFit="1" customWidth="1"/>
    <col min="70" max="70" width="8.1796875" bestFit="1" customWidth="1"/>
    <col min="71" max="71" width="10.81640625" bestFit="1" customWidth="1"/>
    <col min="72" max="72" width="10.08984375" bestFit="1" customWidth="1"/>
    <col min="73" max="73" width="6.6328125" bestFit="1" customWidth="1"/>
    <col min="74" max="74" width="6.90625" bestFit="1" customWidth="1"/>
    <col min="75" max="75" width="7.81640625" bestFit="1" customWidth="1"/>
    <col min="76" max="76" width="11.54296875" bestFit="1" customWidth="1"/>
    <col min="77" max="77" width="6.90625" bestFit="1" customWidth="1"/>
    <col min="78" max="78" width="6.36328125" bestFit="1" customWidth="1"/>
    <col min="79" max="79" width="10.81640625" bestFit="1" customWidth="1"/>
    <col min="80" max="80" width="5.453125" bestFit="1" customWidth="1"/>
    <col min="81" max="81" width="12.54296875" bestFit="1" customWidth="1"/>
    <col min="82" max="82" width="11.6328125" bestFit="1" customWidth="1"/>
    <col min="83" max="83" width="10" bestFit="1" customWidth="1"/>
    <col min="84" max="84" width="6.453125" bestFit="1" customWidth="1"/>
    <col min="85" max="85" width="8.08984375" bestFit="1" customWidth="1"/>
    <col min="86" max="86" width="6.7265625" bestFit="1" customWidth="1"/>
    <col min="87" max="87" width="8.08984375" bestFit="1" customWidth="1"/>
    <col min="88" max="88" width="9.90625" bestFit="1" customWidth="1"/>
    <col min="89" max="89" width="10.7265625" bestFit="1" customWidth="1"/>
    <col min="92" max="92" width="13" bestFit="1" customWidth="1"/>
    <col min="93" max="93" width="13.81640625" bestFit="1" customWidth="1"/>
    <col min="105" max="105" width="21.453125" bestFit="1" customWidth="1"/>
    <col min="106" max="106" width="15.26953125" bestFit="1" customWidth="1"/>
    <col min="107" max="130" width="6.6328125" bestFit="1" customWidth="1"/>
    <col min="131" max="131" width="10.7265625" bestFit="1" customWidth="1"/>
  </cols>
  <sheetData>
    <row r="3" spans="1:131" x14ac:dyDescent="0.35">
      <c r="A3" s="3" t="s">
        <v>647</v>
      </c>
      <c r="B3" t="s">
        <v>676</v>
      </c>
      <c r="R3" s="3" t="s">
        <v>647</v>
      </c>
      <c r="S3" t="s">
        <v>683</v>
      </c>
      <c r="AF3" s="3" t="s">
        <v>684</v>
      </c>
      <c r="AG3" s="3" t="s">
        <v>675</v>
      </c>
    </row>
    <row r="4" spans="1:131" x14ac:dyDescent="0.35">
      <c r="A4" s="4" t="s">
        <v>74</v>
      </c>
      <c r="B4" s="1">
        <v>74</v>
      </c>
      <c r="R4" s="4" t="s">
        <v>650</v>
      </c>
      <c r="S4" s="1">
        <v>1</v>
      </c>
      <c r="AF4" s="3" t="s">
        <v>647</v>
      </c>
      <c r="AG4" t="s">
        <v>146</v>
      </c>
      <c r="AH4" t="s">
        <v>61</v>
      </c>
      <c r="AI4" t="s">
        <v>346</v>
      </c>
      <c r="AJ4" t="s">
        <v>57</v>
      </c>
      <c r="AK4" t="s">
        <v>257</v>
      </c>
      <c r="AL4" t="s">
        <v>291</v>
      </c>
      <c r="AM4" t="s">
        <v>265</v>
      </c>
      <c r="AN4" t="s">
        <v>247</v>
      </c>
      <c r="AO4" t="s">
        <v>122</v>
      </c>
      <c r="AP4" t="s">
        <v>263</v>
      </c>
      <c r="AQ4" t="s">
        <v>321</v>
      </c>
      <c r="AR4" t="s">
        <v>14</v>
      </c>
      <c r="AS4" t="s">
        <v>30</v>
      </c>
      <c r="AT4" t="s">
        <v>166</v>
      </c>
      <c r="AU4" t="s">
        <v>240</v>
      </c>
      <c r="AV4" t="s">
        <v>215</v>
      </c>
      <c r="AW4" t="s">
        <v>375</v>
      </c>
      <c r="AX4" t="s">
        <v>47</v>
      </c>
      <c r="AY4" t="s">
        <v>364</v>
      </c>
      <c r="AZ4" t="s">
        <v>41</v>
      </c>
      <c r="BA4" t="s">
        <v>109</v>
      </c>
      <c r="BB4" t="s">
        <v>223</v>
      </c>
      <c r="BC4" t="s">
        <v>338</v>
      </c>
      <c r="BD4" t="s">
        <v>189</v>
      </c>
      <c r="BE4" t="s">
        <v>373</v>
      </c>
      <c r="BF4" t="s">
        <v>200</v>
      </c>
      <c r="BG4" t="s">
        <v>269</v>
      </c>
      <c r="BH4" t="s">
        <v>229</v>
      </c>
      <c r="BI4" t="s">
        <v>177</v>
      </c>
      <c r="BJ4" t="s">
        <v>357</v>
      </c>
      <c r="BK4" t="s">
        <v>83</v>
      </c>
      <c r="BL4" t="s">
        <v>306</v>
      </c>
      <c r="BM4" t="s">
        <v>295</v>
      </c>
      <c r="BN4" t="s">
        <v>21</v>
      </c>
      <c r="BO4" t="s">
        <v>302</v>
      </c>
      <c r="BP4" t="s">
        <v>139</v>
      </c>
      <c r="BQ4" t="s">
        <v>244</v>
      </c>
      <c r="BR4" t="s">
        <v>53</v>
      </c>
      <c r="BS4" t="s">
        <v>348</v>
      </c>
      <c r="BT4" t="s">
        <v>249</v>
      </c>
      <c r="BU4" t="s">
        <v>126</v>
      </c>
      <c r="BV4" t="s">
        <v>152</v>
      </c>
      <c r="BW4" t="s">
        <v>34</v>
      </c>
      <c r="BX4" t="s">
        <v>205</v>
      </c>
      <c r="BY4" t="s">
        <v>129</v>
      </c>
      <c r="BZ4" t="s">
        <v>344</v>
      </c>
      <c r="CA4" t="s">
        <v>180</v>
      </c>
      <c r="CB4" t="s">
        <v>187</v>
      </c>
      <c r="CC4" t="s">
        <v>254</v>
      </c>
      <c r="CD4" t="s">
        <v>135</v>
      </c>
      <c r="CE4" t="s">
        <v>154</v>
      </c>
      <c r="CF4" t="s">
        <v>341</v>
      </c>
      <c r="CG4" t="s">
        <v>371</v>
      </c>
      <c r="CH4" t="s">
        <v>280</v>
      </c>
      <c r="CI4" t="s">
        <v>327</v>
      </c>
      <c r="CJ4" t="s">
        <v>272</v>
      </c>
      <c r="CK4" t="s">
        <v>648</v>
      </c>
    </row>
    <row r="5" spans="1:131" x14ac:dyDescent="0.35">
      <c r="A5" s="4" t="s">
        <v>108</v>
      </c>
      <c r="B5" s="1">
        <v>14</v>
      </c>
      <c r="R5" s="4" t="s">
        <v>651</v>
      </c>
      <c r="S5" s="1">
        <v>4</v>
      </c>
      <c r="AF5" s="4" t="s">
        <v>74</v>
      </c>
      <c r="AG5" s="1">
        <v>9</v>
      </c>
      <c r="AH5" s="1"/>
      <c r="AI5" s="1"/>
      <c r="AJ5" s="1">
        <v>6</v>
      </c>
      <c r="AK5" s="1"/>
      <c r="AL5" s="1"/>
      <c r="AM5" s="1"/>
      <c r="AN5" s="1">
        <v>4</v>
      </c>
      <c r="AO5" s="1"/>
      <c r="AP5" s="1"/>
      <c r="AQ5" s="1"/>
      <c r="AR5" s="1"/>
      <c r="AS5" s="1">
        <v>6</v>
      </c>
      <c r="AT5" s="1"/>
      <c r="AU5" s="1"/>
      <c r="AV5" s="1"/>
      <c r="AW5" s="1"/>
      <c r="AX5" s="1"/>
      <c r="AY5" s="1"/>
      <c r="AZ5" s="1">
        <v>6</v>
      </c>
      <c r="BA5" s="1"/>
      <c r="BB5" s="1"/>
      <c r="BC5" s="1"/>
      <c r="BD5" s="1"/>
      <c r="BE5" s="1"/>
      <c r="BF5" s="1"/>
      <c r="BG5" s="1"/>
      <c r="BH5" s="1">
        <v>2</v>
      </c>
      <c r="BI5" s="1"/>
      <c r="BJ5" s="1"/>
      <c r="BK5" s="1"/>
      <c r="BL5" s="1"/>
      <c r="BM5" s="1"/>
      <c r="BN5" s="1">
        <v>4</v>
      </c>
      <c r="BO5" s="1"/>
      <c r="BP5" s="1"/>
      <c r="BQ5" s="1"/>
      <c r="BR5" s="1"/>
      <c r="BS5" s="1"/>
      <c r="BT5" s="1">
        <v>10</v>
      </c>
      <c r="BU5" s="1">
        <v>6</v>
      </c>
      <c r="BV5" s="1"/>
      <c r="BW5" s="1">
        <v>4</v>
      </c>
      <c r="BX5" s="1"/>
      <c r="BY5" s="1">
        <v>4</v>
      </c>
      <c r="BZ5" s="1"/>
      <c r="CA5" s="1"/>
      <c r="CB5" s="1">
        <v>5</v>
      </c>
      <c r="CC5" s="1"/>
      <c r="CD5" s="1"/>
      <c r="CE5" s="1"/>
      <c r="CF5" s="1"/>
      <c r="CG5" s="1"/>
      <c r="CH5" s="1">
        <v>8</v>
      </c>
      <c r="CI5" s="1"/>
      <c r="CJ5" s="1"/>
      <c r="CK5" s="1">
        <v>74</v>
      </c>
    </row>
    <row r="6" spans="1:131" x14ac:dyDescent="0.35">
      <c r="A6" s="4" t="s">
        <v>20</v>
      </c>
      <c r="B6" s="1">
        <v>60</v>
      </c>
      <c r="R6" s="4" t="s">
        <v>652</v>
      </c>
      <c r="S6" s="1">
        <v>2</v>
      </c>
      <c r="AF6" s="4" t="s">
        <v>108</v>
      </c>
      <c r="AG6" s="1"/>
      <c r="AH6" s="1"/>
      <c r="AI6" s="1"/>
      <c r="AJ6" s="1"/>
      <c r="AK6" s="1"/>
      <c r="AL6" s="1"/>
      <c r="AM6" s="1"/>
      <c r="AN6" s="1"/>
      <c r="AO6" s="1"/>
      <c r="AP6" s="1"/>
      <c r="AQ6" s="1"/>
      <c r="AR6" s="1"/>
      <c r="AS6" s="1"/>
      <c r="AT6" s="1">
        <v>6</v>
      </c>
      <c r="AU6" s="1"/>
      <c r="AV6" s="1"/>
      <c r="AW6" s="1"/>
      <c r="AX6" s="1"/>
      <c r="AY6" s="1"/>
      <c r="AZ6" s="1"/>
      <c r="BA6" s="1">
        <v>8</v>
      </c>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v>14</v>
      </c>
    </row>
    <row r="7" spans="1:131" x14ac:dyDescent="0.35">
      <c r="A7" s="4" t="s">
        <v>70</v>
      </c>
      <c r="B7" s="1">
        <v>42</v>
      </c>
      <c r="R7" s="4" t="s">
        <v>653</v>
      </c>
      <c r="S7" s="1">
        <v>6</v>
      </c>
      <c r="AF7" s="4" t="s">
        <v>20</v>
      </c>
      <c r="AG7" s="1"/>
      <c r="AH7" s="1">
        <v>4</v>
      </c>
      <c r="AI7" s="1"/>
      <c r="AJ7" s="1">
        <v>2</v>
      </c>
      <c r="AK7" s="1">
        <v>3</v>
      </c>
      <c r="AL7" s="1"/>
      <c r="AM7" s="1"/>
      <c r="AN7" s="1"/>
      <c r="AO7" s="1"/>
      <c r="AP7" s="1"/>
      <c r="AQ7" s="1"/>
      <c r="AR7" s="1"/>
      <c r="AS7" s="1">
        <v>4</v>
      </c>
      <c r="AT7" s="1"/>
      <c r="AU7" s="1"/>
      <c r="AV7" s="1"/>
      <c r="AW7" s="1"/>
      <c r="AX7" s="1"/>
      <c r="AY7" s="1"/>
      <c r="AZ7" s="1"/>
      <c r="BA7" s="1"/>
      <c r="BB7" s="1"/>
      <c r="BC7" s="1"/>
      <c r="BD7" s="1"/>
      <c r="BE7" s="1"/>
      <c r="BF7" s="1"/>
      <c r="BG7" s="1"/>
      <c r="BH7" s="1"/>
      <c r="BI7" s="1"/>
      <c r="BJ7" s="1"/>
      <c r="BK7" s="1"/>
      <c r="BL7" s="1"/>
      <c r="BM7" s="1"/>
      <c r="BN7" s="1">
        <v>4</v>
      </c>
      <c r="BO7" s="1"/>
      <c r="BP7" s="1">
        <v>2</v>
      </c>
      <c r="BQ7" s="1">
        <v>10</v>
      </c>
      <c r="BR7" s="1"/>
      <c r="BS7" s="1">
        <v>2</v>
      </c>
      <c r="BT7" s="1"/>
      <c r="BU7" s="1">
        <v>6</v>
      </c>
      <c r="BV7" s="1"/>
      <c r="BW7" s="1">
        <v>6</v>
      </c>
      <c r="BX7" s="1"/>
      <c r="BY7" s="1">
        <v>4</v>
      </c>
      <c r="BZ7" s="1"/>
      <c r="CA7" s="1">
        <v>6</v>
      </c>
      <c r="CB7" s="1"/>
      <c r="CC7" s="1"/>
      <c r="CD7" s="1"/>
      <c r="CE7" s="1"/>
      <c r="CF7" s="1"/>
      <c r="CG7" s="1"/>
      <c r="CH7" s="1"/>
      <c r="CI7" s="1">
        <v>7</v>
      </c>
      <c r="CJ7" s="1"/>
      <c r="CK7" s="1">
        <v>60</v>
      </c>
      <c r="DA7" s="3" t="s">
        <v>684</v>
      </c>
      <c r="DB7" s="3" t="s">
        <v>675</v>
      </c>
    </row>
    <row r="8" spans="1:131" x14ac:dyDescent="0.35">
      <c r="A8" s="4" t="s">
        <v>94</v>
      </c>
      <c r="B8" s="1">
        <v>32</v>
      </c>
      <c r="R8" s="4" t="s">
        <v>654</v>
      </c>
      <c r="S8" s="1">
        <v>8</v>
      </c>
      <c r="AF8" s="4" t="s">
        <v>70</v>
      </c>
      <c r="AG8" s="1"/>
      <c r="AH8" s="1">
        <v>6</v>
      </c>
      <c r="AI8" s="1">
        <v>2</v>
      </c>
      <c r="AJ8" s="1">
        <v>4</v>
      </c>
      <c r="AK8" s="1"/>
      <c r="AL8" s="1"/>
      <c r="AM8" s="1"/>
      <c r="AN8" s="1"/>
      <c r="AO8" s="1"/>
      <c r="AP8" s="1"/>
      <c r="AQ8" s="1"/>
      <c r="AR8" s="1"/>
      <c r="AS8" s="1"/>
      <c r="AT8" s="1"/>
      <c r="AU8" s="1">
        <v>2</v>
      </c>
      <c r="AV8" s="1"/>
      <c r="AW8" s="1"/>
      <c r="AX8" s="1"/>
      <c r="AY8" s="1">
        <v>1</v>
      </c>
      <c r="AZ8" s="1"/>
      <c r="BA8" s="1"/>
      <c r="BB8" s="1"/>
      <c r="BC8" s="1"/>
      <c r="BD8" s="1"/>
      <c r="BE8" s="1"/>
      <c r="BF8" s="1">
        <v>8</v>
      </c>
      <c r="BG8" s="1"/>
      <c r="BH8" s="1">
        <v>4</v>
      </c>
      <c r="BI8" s="1"/>
      <c r="BJ8" s="1"/>
      <c r="BK8" s="1">
        <v>2</v>
      </c>
      <c r="BL8" s="1"/>
      <c r="BM8" s="1"/>
      <c r="BN8" s="1"/>
      <c r="BO8" s="1"/>
      <c r="BP8" s="1"/>
      <c r="BQ8" s="1"/>
      <c r="BR8" s="1"/>
      <c r="BS8" s="1"/>
      <c r="BT8" s="1"/>
      <c r="BU8" s="1">
        <v>3</v>
      </c>
      <c r="BV8" s="1"/>
      <c r="BW8" s="1"/>
      <c r="BX8" s="1"/>
      <c r="BY8" s="1">
        <v>2</v>
      </c>
      <c r="BZ8" s="1">
        <v>2</v>
      </c>
      <c r="CA8" s="1"/>
      <c r="CB8" s="1"/>
      <c r="CC8" s="1"/>
      <c r="CD8" s="1"/>
      <c r="CE8" s="1"/>
      <c r="CF8" s="1"/>
      <c r="CG8" s="1"/>
      <c r="CH8" s="1"/>
      <c r="CI8" s="1"/>
      <c r="CJ8" s="1">
        <v>6</v>
      </c>
      <c r="CK8" s="1">
        <v>42</v>
      </c>
      <c r="DB8" t="s">
        <v>650</v>
      </c>
      <c r="DC8" t="s">
        <v>651</v>
      </c>
      <c r="DD8" t="s">
        <v>652</v>
      </c>
      <c r="DE8" t="s">
        <v>653</v>
      </c>
      <c r="DF8" t="s">
        <v>654</v>
      </c>
      <c r="DG8" t="s">
        <v>655</v>
      </c>
      <c r="DH8" t="s">
        <v>656</v>
      </c>
      <c r="DI8" t="s">
        <v>657</v>
      </c>
      <c r="DJ8" t="s">
        <v>658</v>
      </c>
      <c r="DK8" t="s">
        <v>659</v>
      </c>
      <c r="DL8" t="s">
        <v>660</v>
      </c>
      <c r="DM8" t="s">
        <v>661</v>
      </c>
      <c r="DN8" t="s">
        <v>662</v>
      </c>
      <c r="DO8" t="s">
        <v>663</v>
      </c>
      <c r="DP8" t="s">
        <v>664</v>
      </c>
      <c r="DQ8" t="s">
        <v>665</v>
      </c>
      <c r="DR8" t="s">
        <v>666</v>
      </c>
      <c r="DS8" t="s">
        <v>667</v>
      </c>
      <c r="DT8" t="s">
        <v>668</v>
      </c>
      <c r="DU8" t="s">
        <v>669</v>
      </c>
      <c r="DV8" t="s">
        <v>670</v>
      </c>
      <c r="DW8" t="s">
        <v>671</v>
      </c>
      <c r="DX8" t="s">
        <v>672</v>
      </c>
      <c r="DY8" t="s">
        <v>673</v>
      </c>
      <c r="DZ8" t="s">
        <v>674</v>
      </c>
      <c r="EA8" t="s">
        <v>648</v>
      </c>
    </row>
    <row r="9" spans="1:131" x14ac:dyDescent="0.35">
      <c r="A9" s="4" t="s">
        <v>79</v>
      </c>
      <c r="B9" s="1">
        <v>47</v>
      </c>
      <c r="R9" s="4" t="s">
        <v>655</v>
      </c>
      <c r="S9" s="1">
        <v>7</v>
      </c>
      <c r="AF9" s="4" t="s">
        <v>94</v>
      </c>
      <c r="AG9" s="1"/>
      <c r="AH9" s="1"/>
      <c r="AI9" s="1"/>
      <c r="AJ9" s="1">
        <v>2</v>
      </c>
      <c r="AK9" s="1"/>
      <c r="AL9" s="1"/>
      <c r="AM9" s="1"/>
      <c r="AN9" s="1"/>
      <c r="AO9" s="1"/>
      <c r="AP9" s="1"/>
      <c r="AQ9" s="1"/>
      <c r="AR9" s="1"/>
      <c r="AS9" s="1">
        <v>2</v>
      </c>
      <c r="AT9" s="1"/>
      <c r="AU9" s="1"/>
      <c r="AV9" s="1"/>
      <c r="AW9" s="1"/>
      <c r="AX9" s="1"/>
      <c r="AY9" s="1"/>
      <c r="AZ9" s="1">
        <v>4</v>
      </c>
      <c r="BA9" s="1"/>
      <c r="BB9" s="1"/>
      <c r="BC9" s="1">
        <v>3</v>
      </c>
      <c r="BD9" s="1"/>
      <c r="BE9" s="1"/>
      <c r="BF9" s="1"/>
      <c r="BG9" s="1"/>
      <c r="BH9" s="1"/>
      <c r="BI9" s="1"/>
      <c r="BJ9" s="1"/>
      <c r="BK9" s="1"/>
      <c r="BL9" s="1">
        <v>4</v>
      </c>
      <c r="BM9" s="1"/>
      <c r="BN9" s="1">
        <v>6</v>
      </c>
      <c r="BO9" s="1">
        <v>4</v>
      </c>
      <c r="BP9" s="1"/>
      <c r="BQ9" s="1"/>
      <c r="BR9" s="1"/>
      <c r="BS9" s="1"/>
      <c r="BT9" s="1"/>
      <c r="BU9" s="1">
        <v>2</v>
      </c>
      <c r="BV9" s="1">
        <v>2</v>
      </c>
      <c r="BW9" s="1"/>
      <c r="BX9" s="1"/>
      <c r="BY9" s="1"/>
      <c r="BZ9" s="1"/>
      <c r="CA9" s="1"/>
      <c r="CB9" s="1"/>
      <c r="CC9" s="1"/>
      <c r="CD9" s="1"/>
      <c r="CE9" s="1">
        <v>2</v>
      </c>
      <c r="CF9" s="1">
        <v>1</v>
      </c>
      <c r="CG9" s="1"/>
      <c r="CH9" s="1"/>
      <c r="CI9" s="1"/>
      <c r="CJ9" s="1"/>
      <c r="CK9" s="1">
        <v>32</v>
      </c>
    </row>
    <row r="10" spans="1:131" x14ac:dyDescent="0.35">
      <c r="A10" s="4" t="s">
        <v>13</v>
      </c>
      <c r="B10" s="1">
        <v>42</v>
      </c>
      <c r="R10" s="4" t="s">
        <v>656</v>
      </c>
      <c r="S10" s="1">
        <v>3</v>
      </c>
      <c r="AF10" s="4" t="s">
        <v>79</v>
      </c>
      <c r="AG10" s="1"/>
      <c r="AH10" s="1">
        <v>2</v>
      </c>
      <c r="AI10" s="1"/>
      <c r="AJ10" s="1">
        <v>1</v>
      </c>
      <c r="AK10" s="1"/>
      <c r="AL10" s="1">
        <v>2</v>
      </c>
      <c r="AM10" s="1"/>
      <c r="AN10" s="1"/>
      <c r="AO10" s="1"/>
      <c r="AP10" s="1">
        <v>8</v>
      </c>
      <c r="AQ10" s="1">
        <v>1</v>
      </c>
      <c r="AR10" s="1"/>
      <c r="AS10" s="1">
        <v>2</v>
      </c>
      <c r="AT10" s="1"/>
      <c r="AU10" s="1"/>
      <c r="AV10" s="1"/>
      <c r="AW10" s="1"/>
      <c r="AX10" s="1"/>
      <c r="AY10" s="1"/>
      <c r="AZ10" s="1"/>
      <c r="BA10" s="1"/>
      <c r="BB10" s="1">
        <v>8</v>
      </c>
      <c r="BC10" s="1"/>
      <c r="BD10" s="1"/>
      <c r="BE10" s="1"/>
      <c r="BF10" s="1"/>
      <c r="BG10" s="1"/>
      <c r="BH10" s="1"/>
      <c r="BI10" s="1">
        <v>6</v>
      </c>
      <c r="BJ10" s="1"/>
      <c r="BK10" s="1">
        <v>4</v>
      </c>
      <c r="BL10" s="1"/>
      <c r="BM10" s="1"/>
      <c r="BN10" s="1">
        <v>6</v>
      </c>
      <c r="BO10" s="1"/>
      <c r="BP10" s="1"/>
      <c r="BQ10" s="1"/>
      <c r="BR10" s="1"/>
      <c r="BS10" s="1"/>
      <c r="BT10" s="1"/>
      <c r="BU10" s="1"/>
      <c r="BV10" s="1"/>
      <c r="BW10" s="1">
        <v>2</v>
      </c>
      <c r="BX10" s="1"/>
      <c r="BY10" s="1">
        <v>1</v>
      </c>
      <c r="BZ10" s="1"/>
      <c r="CA10" s="1"/>
      <c r="CB10" s="1"/>
      <c r="CC10" s="1">
        <v>4</v>
      </c>
      <c r="CD10" s="1"/>
      <c r="CE10" s="1"/>
      <c r="CF10" s="1"/>
      <c r="CG10" s="1"/>
      <c r="CH10" s="1"/>
      <c r="CI10" s="1"/>
      <c r="CJ10" s="1"/>
      <c r="CK10" s="1">
        <v>47</v>
      </c>
      <c r="DA10" s="3" t="s">
        <v>647</v>
      </c>
    </row>
    <row r="11" spans="1:131" x14ac:dyDescent="0.35">
      <c r="A11" s="4" t="s">
        <v>66</v>
      </c>
      <c r="B11" s="1">
        <v>37</v>
      </c>
      <c r="R11" s="4" t="s">
        <v>657</v>
      </c>
      <c r="S11" s="1">
        <v>5</v>
      </c>
      <c r="AF11" s="4" t="s">
        <v>13</v>
      </c>
      <c r="AG11" s="1"/>
      <c r="AH11" s="1">
        <v>5</v>
      </c>
      <c r="AI11" s="1"/>
      <c r="AJ11" s="1">
        <v>2</v>
      </c>
      <c r="AK11" s="1"/>
      <c r="AL11" s="1"/>
      <c r="AM11" s="1"/>
      <c r="AN11" s="1"/>
      <c r="AO11" s="1"/>
      <c r="AP11" s="1"/>
      <c r="AQ11" s="1"/>
      <c r="AR11" s="1">
        <v>2</v>
      </c>
      <c r="AS11" s="1">
        <v>1</v>
      </c>
      <c r="AT11" s="1"/>
      <c r="AU11" s="1"/>
      <c r="AV11" s="1">
        <v>6</v>
      </c>
      <c r="AW11" s="1">
        <v>1</v>
      </c>
      <c r="AX11" s="1">
        <v>8</v>
      </c>
      <c r="AY11" s="1"/>
      <c r="AZ11" s="1">
        <v>2</v>
      </c>
      <c r="BA11" s="1"/>
      <c r="BB11" s="1"/>
      <c r="BC11" s="1"/>
      <c r="BD11" s="1">
        <v>4</v>
      </c>
      <c r="BE11" s="1"/>
      <c r="BF11" s="1"/>
      <c r="BG11" s="1"/>
      <c r="BH11" s="1"/>
      <c r="BI11" s="1"/>
      <c r="BJ11" s="1">
        <v>1</v>
      </c>
      <c r="BK11" s="1">
        <v>2</v>
      </c>
      <c r="BL11" s="1"/>
      <c r="BM11" s="1"/>
      <c r="BN11" s="1"/>
      <c r="BO11" s="1"/>
      <c r="BP11" s="1"/>
      <c r="BQ11" s="1"/>
      <c r="BR11" s="1">
        <v>2</v>
      </c>
      <c r="BS11" s="1"/>
      <c r="BT11" s="1"/>
      <c r="BU11" s="1">
        <v>2</v>
      </c>
      <c r="BV11" s="1"/>
      <c r="BW11" s="1">
        <v>2</v>
      </c>
      <c r="BX11" s="1">
        <v>2</v>
      </c>
      <c r="BY11" s="1"/>
      <c r="BZ11" s="1"/>
      <c r="CA11" s="1"/>
      <c r="CB11" s="1"/>
      <c r="CC11" s="1"/>
      <c r="CD11" s="1"/>
      <c r="CE11" s="1"/>
      <c r="CF11" s="1"/>
      <c r="CG11" s="1"/>
      <c r="CH11" s="1"/>
      <c r="CI11" s="1"/>
      <c r="CJ11" s="1"/>
      <c r="CK11" s="1">
        <v>42</v>
      </c>
      <c r="CN11" s="3" t="s">
        <v>647</v>
      </c>
      <c r="CO11" t="s">
        <v>676</v>
      </c>
      <c r="DA11" s="4" t="s">
        <v>74</v>
      </c>
      <c r="DB11" s="1"/>
      <c r="DC11" s="1"/>
      <c r="DD11" s="1">
        <v>4</v>
      </c>
      <c r="DE11" s="1">
        <v>6</v>
      </c>
      <c r="DF11" s="1"/>
      <c r="DG11" s="1"/>
      <c r="DH11" s="1"/>
      <c r="DI11" s="1">
        <v>2</v>
      </c>
      <c r="DJ11" s="1"/>
      <c r="DK11" s="1">
        <v>6</v>
      </c>
      <c r="DL11" s="1">
        <v>4</v>
      </c>
      <c r="DM11" s="1">
        <v>1</v>
      </c>
      <c r="DN11" s="1">
        <v>6</v>
      </c>
      <c r="DO11" s="1"/>
      <c r="DP11" s="1">
        <v>6</v>
      </c>
      <c r="DQ11" s="1">
        <v>6</v>
      </c>
      <c r="DR11" s="1"/>
      <c r="DS11" s="1"/>
      <c r="DT11" s="1">
        <v>2</v>
      </c>
      <c r="DU11" s="1">
        <v>13</v>
      </c>
      <c r="DV11" s="1"/>
      <c r="DW11" s="1">
        <v>4</v>
      </c>
      <c r="DX11" s="1">
        <v>2</v>
      </c>
      <c r="DY11" s="1">
        <v>4</v>
      </c>
      <c r="DZ11" s="1">
        <v>8</v>
      </c>
      <c r="EA11" s="1">
        <v>74</v>
      </c>
    </row>
    <row r="12" spans="1:131" x14ac:dyDescent="0.35">
      <c r="A12" s="4" t="s">
        <v>40</v>
      </c>
      <c r="B12" s="1">
        <v>18</v>
      </c>
      <c r="R12" s="4" t="s">
        <v>658</v>
      </c>
      <c r="S12" s="1">
        <v>9</v>
      </c>
      <c r="AF12" s="4" t="s">
        <v>66</v>
      </c>
      <c r="AG12" s="1"/>
      <c r="AH12" s="1"/>
      <c r="AI12" s="1"/>
      <c r="AJ12" s="1"/>
      <c r="AK12" s="1"/>
      <c r="AL12" s="1"/>
      <c r="AM12" s="1">
        <v>4</v>
      </c>
      <c r="AN12" s="1"/>
      <c r="AO12" s="1"/>
      <c r="AP12" s="1"/>
      <c r="AQ12" s="1"/>
      <c r="AR12" s="1"/>
      <c r="AS12" s="1">
        <v>2</v>
      </c>
      <c r="AT12" s="1"/>
      <c r="AU12" s="1"/>
      <c r="AV12" s="1"/>
      <c r="AW12" s="1"/>
      <c r="AX12" s="1"/>
      <c r="AY12" s="1"/>
      <c r="AZ12" s="1">
        <v>2</v>
      </c>
      <c r="BA12" s="1"/>
      <c r="BB12" s="1"/>
      <c r="BC12" s="1"/>
      <c r="BD12" s="1"/>
      <c r="BE12" s="1">
        <v>2</v>
      </c>
      <c r="BF12" s="1"/>
      <c r="BG12" s="1"/>
      <c r="BH12" s="1"/>
      <c r="BI12" s="1"/>
      <c r="BJ12" s="1"/>
      <c r="BK12" s="1"/>
      <c r="BL12" s="1"/>
      <c r="BM12" s="1">
        <v>4</v>
      </c>
      <c r="BN12" s="1">
        <v>5</v>
      </c>
      <c r="BO12" s="1"/>
      <c r="BP12" s="1"/>
      <c r="BQ12" s="1"/>
      <c r="BR12" s="1"/>
      <c r="BS12" s="1"/>
      <c r="BT12" s="1"/>
      <c r="BU12" s="1">
        <v>2</v>
      </c>
      <c r="BV12" s="1"/>
      <c r="BW12" s="1">
        <v>8</v>
      </c>
      <c r="BX12" s="1"/>
      <c r="BY12" s="1">
        <v>2</v>
      </c>
      <c r="BZ12" s="1"/>
      <c r="CA12" s="1"/>
      <c r="CB12" s="1"/>
      <c r="CC12" s="1"/>
      <c r="CD12" s="1">
        <v>4</v>
      </c>
      <c r="CE12" s="1"/>
      <c r="CF12" s="1"/>
      <c r="CG12" s="1">
        <v>2</v>
      </c>
      <c r="CH12" s="1"/>
      <c r="CI12" s="1"/>
      <c r="CJ12" s="1"/>
      <c r="CK12" s="1">
        <v>37</v>
      </c>
      <c r="CN12" s="4" t="s">
        <v>74</v>
      </c>
      <c r="CO12" s="1">
        <v>74</v>
      </c>
      <c r="DA12" s="4" t="s">
        <v>108</v>
      </c>
      <c r="DB12" s="1"/>
      <c r="DC12" s="1"/>
      <c r="DD12" s="1"/>
      <c r="DE12" s="1"/>
      <c r="DF12" s="1"/>
      <c r="DG12" s="1"/>
      <c r="DH12" s="1"/>
      <c r="DI12" s="1"/>
      <c r="DJ12" s="1"/>
      <c r="DK12" s="1"/>
      <c r="DL12" s="1"/>
      <c r="DM12" s="1">
        <v>2</v>
      </c>
      <c r="DN12" s="1"/>
      <c r="DO12" s="1"/>
      <c r="DP12" s="1"/>
      <c r="DQ12" s="1">
        <v>4</v>
      </c>
      <c r="DR12" s="1"/>
      <c r="DS12" s="1"/>
      <c r="DT12" s="1">
        <v>4</v>
      </c>
      <c r="DU12" s="1"/>
      <c r="DV12" s="1"/>
      <c r="DW12" s="1">
        <v>4</v>
      </c>
      <c r="DX12" s="1"/>
      <c r="DY12" s="1"/>
      <c r="DZ12" s="1"/>
      <c r="EA12" s="1">
        <v>14</v>
      </c>
    </row>
    <row r="13" spans="1:131" x14ac:dyDescent="0.35">
      <c r="A13" s="4" t="s">
        <v>648</v>
      </c>
      <c r="B13" s="1">
        <v>366</v>
      </c>
      <c r="R13" s="4" t="s">
        <v>659</v>
      </c>
      <c r="S13" s="1">
        <v>3</v>
      </c>
      <c r="AF13" s="4" t="s">
        <v>40</v>
      </c>
      <c r="AG13" s="1"/>
      <c r="AH13" s="1"/>
      <c r="AI13" s="1"/>
      <c r="AJ13" s="1"/>
      <c r="AK13" s="1"/>
      <c r="AL13" s="1"/>
      <c r="AM13" s="1"/>
      <c r="AN13" s="1"/>
      <c r="AO13" s="1">
        <v>2</v>
      </c>
      <c r="AP13" s="1"/>
      <c r="AQ13" s="1"/>
      <c r="AR13" s="1"/>
      <c r="AS13" s="1"/>
      <c r="AT13" s="1"/>
      <c r="AU13" s="1"/>
      <c r="AV13" s="1"/>
      <c r="AW13" s="1"/>
      <c r="AX13" s="1"/>
      <c r="AY13" s="1"/>
      <c r="AZ13" s="1">
        <v>6</v>
      </c>
      <c r="BA13" s="1"/>
      <c r="BB13" s="1"/>
      <c r="BC13" s="1"/>
      <c r="BD13" s="1"/>
      <c r="BE13" s="1"/>
      <c r="BF13" s="1"/>
      <c r="BG13" s="1">
        <v>6</v>
      </c>
      <c r="BH13" s="1"/>
      <c r="BI13" s="1"/>
      <c r="BJ13" s="1"/>
      <c r="BK13" s="1"/>
      <c r="BL13" s="1"/>
      <c r="BM13" s="1"/>
      <c r="BN13" s="1"/>
      <c r="BO13" s="1"/>
      <c r="BP13" s="1"/>
      <c r="BQ13" s="1"/>
      <c r="BR13" s="1"/>
      <c r="BS13" s="1"/>
      <c r="BT13" s="1"/>
      <c r="BU13" s="1"/>
      <c r="BV13" s="1"/>
      <c r="BW13" s="1"/>
      <c r="BX13" s="1"/>
      <c r="BY13" s="1">
        <v>4</v>
      </c>
      <c r="BZ13" s="1"/>
      <c r="CA13" s="1"/>
      <c r="CB13" s="1"/>
      <c r="CC13" s="1"/>
      <c r="CD13" s="1"/>
      <c r="CE13" s="1"/>
      <c r="CF13" s="1"/>
      <c r="CG13" s="1"/>
      <c r="CH13" s="1"/>
      <c r="CI13" s="1"/>
      <c r="CJ13" s="1"/>
      <c r="CK13" s="1">
        <v>18</v>
      </c>
      <c r="CN13" s="4" t="s">
        <v>108</v>
      </c>
      <c r="CO13" s="1">
        <v>14</v>
      </c>
      <c r="DA13" s="4" t="s">
        <v>20</v>
      </c>
      <c r="DB13" s="1"/>
      <c r="DC13" s="1">
        <v>6</v>
      </c>
      <c r="DD13" s="1"/>
      <c r="DE13" s="1"/>
      <c r="DF13" s="1">
        <v>6</v>
      </c>
      <c r="DG13" s="1"/>
      <c r="DH13" s="1"/>
      <c r="DI13" s="1">
        <v>5</v>
      </c>
      <c r="DJ13" s="1"/>
      <c r="DK13" s="1"/>
      <c r="DL13" s="1"/>
      <c r="DM13" s="1"/>
      <c r="DN13" s="1">
        <v>6</v>
      </c>
      <c r="DO13" s="1">
        <v>7</v>
      </c>
      <c r="DP13" s="1"/>
      <c r="DQ13" s="1"/>
      <c r="DR13" s="1"/>
      <c r="DS13" s="1">
        <v>6</v>
      </c>
      <c r="DT13" s="1">
        <v>6</v>
      </c>
      <c r="DU13" s="1">
        <v>4</v>
      </c>
      <c r="DV13" s="1"/>
      <c r="DW13" s="1"/>
      <c r="DX13" s="1">
        <v>6</v>
      </c>
      <c r="DY13" s="1">
        <v>8</v>
      </c>
      <c r="DZ13" s="1"/>
      <c r="EA13" s="1">
        <v>60</v>
      </c>
    </row>
    <row r="14" spans="1:131" x14ac:dyDescent="0.35">
      <c r="R14" s="4" t="s">
        <v>660</v>
      </c>
      <c r="S14" s="1">
        <v>2</v>
      </c>
      <c r="AF14" s="4" t="s">
        <v>648</v>
      </c>
      <c r="AG14" s="1">
        <v>9</v>
      </c>
      <c r="AH14" s="1">
        <v>17</v>
      </c>
      <c r="AI14" s="1">
        <v>2</v>
      </c>
      <c r="AJ14" s="1">
        <v>17</v>
      </c>
      <c r="AK14" s="1">
        <v>3</v>
      </c>
      <c r="AL14" s="1">
        <v>2</v>
      </c>
      <c r="AM14" s="1">
        <v>4</v>
      </c>
      <c r="AN14" s="1">
        <v>4</v>
      </c>
      <c r="AO14" s="1">
        <v>2</v>
      </c>
      <c r="AP14" s="1">
        <v>8</v>
      </c>
      <c r="AQ14" s="1">
        <v>1</v>
      </c>
      <c r="AR14" s="1">
        <v>2</v>
      </c>
      <c r="AS14" s="1">
        <v>17</v>
      </c>
      <c r="AT14" s="1">
        <v>6</v>
      </c>
      <c r="AU14" s="1">
        <v>2</v>
      </c>
      <c r="AV14" s="1">
        <v>6</v>
      </c>
      <c r="AW14" s="1">
        <v>1</v>
      </c>
      <c r="AX14" s="1">
        <v>8</v>
      </c>
      <c r="AY14" s="1">
        <v>1</v>
      </c>
      <c r="AZ14" s="1">
        <v>20</v>
      </c>
      <c r="BA14" s="1">
        <v>8</v>
      </c>
      <c r="BB14" s="1">
        <v>8</v>
      </c>
      <c r="BC14" s="1">
        <v>3</v>
      </c>
      <c r="BD14" s="1">
        <v>4</v>
      </c>
      <c r="BE14" s="1">
        <v>2</v>
      </c>
      <c r="BF14" s="1">
        <v>8</v>
      </c>
      <c r="BG14" s="1">
        <v>6</v>
      </c>
      <c r="BH14" s="1">
        <v>6</v>
      </c>
      <c r="BI14" s="1">
        <v>6</v>
      </c>
      <c r="BJ14" s="1">
        <v>1</v>
      </c>
      <c r="BK14" s="1">
        <v>8</v>
      </c>
      <c r="BL14" s="1">
        <v>4</v>
      </c>
      <c r="BM14" s="1">
        <v>4</v>
      </c>
      <c r="BN14" s="1">
        <v>25</v>
      </c>
      <c r="BO14" s="1">
        <v>4</v>
      </c>
      <c r="BP14" s="1">
        <v>2</v>
      </c>
      <c r="BQ14" s="1">
        <v>10</v>
      </c>
      <c r="BR14" s="1">
        <v>2</v>
      </c>
      <c r="BS14" s="1">
        <v>2</v>
      </c>
      <c r="BT14" s="1">
        <v>10</v>
      </c>
      <c r="BU14" s="1">
        <v>21</v>
      </c>
      <c r="BV14" s="1">
        <v>2</v>
      </c>
      <c r="BW14" s="1">
        <v>22</v>
      </c>
      <c r="BX14" s="1">
        <v>2</v>
      </c>
      <c r="BY14" s="1">
        <v>17</v>
      </c>
      <c r="BZ14" s="1">
        <v>2</v>
      </c>
      <c r="CA14" s="1">
        <v>6</v>
      </c>
      <c r="CB14" s="1">
        <v>5</v>
      </c>
      <c r="CC14" s="1">
        <v>4</v>
      </c>
      <c r="CD14" s="1">
        <v>4</v>
      </c>
      <c r="CE14" s="1">
        <v>2</v>
      </c>
      <c r="CF14" s="1">
        <v>1</v>
      </c>
      <c r="CG14" s="1">
        <v>2</v>
      </c>
      <c r="CH14" s="1">
        <v>8</v>
      </c>
      <c r="CI14" s="1">
        <v>7</v>
      </c>
      <c r="CJ14" s="1">
        <v>6</v>
      </c>
      <c r="CK14" s="1">
        <v>366</v>
      </c>
      <c r="CN14" s="4" t="s">
        <v>20</v>
      </c>
      <c r="CO14" s="1">
        <v>60</v>
      </c>
      <c r="DA14" s="4" t="s">
        <v>70</v>
      </c>
      <c r="DB14" s="1"/>
      <c r="DC14" s="1">
        <v>5</v>
      </c>
      <c r="DD14" s="1"/>
      <c r="DE14" s="1"/>
      <c r="DF14" s="1"/>
      <c r="DG14" s="1">
        <v>2</v>
      </c>
      <c r="DH14" s="1">
        <v>3</v>
      </c>
      <c r="DI14" s="1"/>
      <c r="DJ14" s="1"/>
      <c r="DK14" s="1">
        <v>2</v>
      </c>
      <c r="DL14" s="1">
        <v>8</v>
      </c>
      <c r="DM14" s="1"/>
      <c r="DN14" s="1"/>
      <c r="DO14" s="1">
        <v>4</v>
      </c>
      <c r="DP14" s="1">
        <v>3</v>
      </c>
      <c r="DQ14" s="1"/>
      <c r="DR14" s="1"/>
      <c r="DS14" s="1"/>
      <c r="DT14" s="1"/>
      <c r="DU14" s="1"/>
      <c r="DV14" s="1">
        <v>5</v>
      </c>
      <c r="DW14" s="1">
        <v>6</v>
      </c>
      <c r="DX14" s="1"/>
      <c r="DY14" s="1">
        <v>4</v>
      </c>
      <c r="DZ14" s="1"/>
      <c r="EA14" s="1">
        <v>42</v>
      </c>
    </row>
    <row r="15" spans="1:131" x14ac:dyDescent="0.35">
      <c r="R15" s="4" t="s">
        <v>661</v>
      </c>
      <c r="S15" s="1">
        <v>5</v>
      </c>
      <c r="CN15" s="4" t="s">
        <v>70</v>
      </c>
      <c r="CO15" s="1">
        <v>42</v>
      </c>
      <c r="DA15" s="4" t="s">
        <v>94</v>
      </c>
      <c r="DB15" s="1">
        <v>5</v>
      </c>
      <c r="DC15" s="1"/>
      <c r="DD15" s="1"/>
      <c r="DE15" s="1"/>
      <c r="DF15" s="1"/>
      <c r="DG15" s="1"/>
      <c r="DH15" s="1"/>
      <c r="DI15" s="1"/>
      <c r="DJ15" s="1"/>
      <c r="DK15" s="1"/>
      <c r="DL15" s="1">
        <v>6</v>
      </c>
      <c r="DM15" s="1"/>
      <c r="DN15" s="1"/>
      <c r="DO15" s="1"/>
      <c r="DP15" s="1"/>
      <c r="DQ15" s="1">
        <v>6</v>
      </c>
      <c r="DR15" s="1">
        <v>6</v>
      </c>
      <c r="DS15" s="1">
        <v>5</v>
      </c>
      <c r="DT15" s="1">
        <v>4</v>
      </c>
      <c r="DU15" s="1"/>
      <c r="DV15" s="1"/>
      <c r="DW15" s="1"/>
      <c r="DX15" s="1"/>
      <c r="DY15" s="1"/>
      <c r="DZ15" s="1"/>
      <c r="EA15" s="1">
        <v>32</v>
      </c>
    </row>
    <row r="16" spans="1:131" x14ac:dyDescent="0.35">
      <c r="R16" s="4" t="s">
        <v>662</v>
      </c>
      <c r="S16" s="1">
        <v>5</v>
      </c>
      <c r="CN16" s="4" t="s">
        <v>94</v>
      </c>
      <c r="CO16" s="1">
        <v>32</v>
      </c>
      <c r="DA16" s="4" t="s">
        <v>79</v>
      </c>
      <c r="DB16" s="1"/>
      <c r="DC16" s="1"/>
      <c r="DD16" s="1"/>
      <c r="DE16" s="1">
        <v>6</v>
      </c>
      <c r="DF16" s="1">
        <v>2</v>
      </c>
      <c r="DG16" s="1"/>
      <c r="DH16" s="1"/>
      <c r="DI16" s="1">
        <v>8</v>
      </c>
      <c r="DJ16" s="1">
        <v>4</v>
      </c>
      <c r="DK16" s="1"/>
      <c r="DL16" s="1"/>
      <c r="DM16" s="1">
        <v>3</v>
      </c>
      <c r="DN16" s="1">
        <v>4</v>
      </c>
      <c r="DO16" s="1"/>
      <c r="DP16" s="1"/>
      <c r="DQ16" s="1">
        <v>4</v>
      </c>
      <c r="DR16" s="1"/>
      <c r="DS16" s="1">
        <v>4</v>
      </c>
      <c r="DT16" s="1">
        <v>2</v>
      </c>
      <c r="DU16" s="1">
        <v>2</v>
      </c>
      <c r="DV16" s="1"/>
      <c r="DW16" s="1">
        <v>6</v>
      </c>
      <c r="DX16" s="1">
        <v>2</v>
      </c>
      <c r="DY16" s="1"/>
      <c r="DZ16" s="1"/>
      <c r="EA16" s="1">
        <v>47</v>
      </c>
    </row>
    <row r="17" spans="18:131" x14ac:dyDescent="0.35">
      <c r="R17" s="4" t="s">
        <v>663</v>
      </c>
      <c r="S17" s="1">
        <v>8</v>
      </c>
      <c r="CN17" s="4" t="s">
        <v>79</v>
      </c>
      <c r="CO17" s="1">
        <v>47</v>
      </c>
      <c r="DA17" s="4" t="s">
        <v>13</v>
      </c>
      <c r="DB17" s="1"/>
      <c r="DC17" s="1">
        <v>2</v>
      </c>
      <c r="DD17" s="1"/>
      <c r="DE17" s="1"/>
      <c r="DF17" s="1">
        <v>5</v>
      </c>
      <c r="DG17" s="1">
        <v>6</v>
      </c>
      <c r="DH17" s="1"/>
      <c r="DI17" s="1"/>
      <c r="DJ17" s="1">
        <v>7</v>
      </c>
      <c r="DK17" s="1"/>
      <c r="DL17" s="1">
        <v>1</v>
      </c>
      <c r="DM17" s="1"/>
      <c r="DN17" s="1"/>
      <c r="DO17" s="1"/>
      <c r="DP17" s="1"/>
      <c r="DQ17" s="1"/>
      <c r="DR17" s="1">
        <v>5</v>
      </c>
      <c r="DS17" s="1"/>
      <c r="DT17" s="1"/>
      <c r="DU17" s="1">
        <v>5</v>
      </c>
      <c r="DV17" s="1">
        <v>5</v>
      </c>
      <c r="DW17" s="1">
        <v>6</v>
      </c>
      <c r="DX17" s="1"/>
      <c r="DY17" s="1"/>
      <c r="DZ17" s="1"/>
      <c r="EA17" s="1">
        <v>42</v>
      </c>
    </row>
    <row r="18" spans="18:131" x14ac:dyDescent="0.35">
      <c r="R18" s="4" t="s">
        <v>664</v>
      </c>
      <c r="S18" s="1">
        <v>2</v>
      </c>
      <c r="CN18" s="4" t="s">
        <v>13</v>
      </c>
      <c r="CO18" s="1">
        <v>42</v>
      </c>
      <c r="DA18" s="4" t="s">
        <v>66</v>
      </c>
      <c r="DB18" s="1"/>
      <c r="DC18" s="1"/>
      <c r="DD18" s="1"/>
      <c r="DE18" s="1"/>
      <c r="DF18" s="1"/>
      <c r="DG18" s="1">
        <v>6</v>
      </c>
      <c r="DH18" s="1"/>
      <c r="DI18" s="1"/>
      <c r="DJ18" s="1">
        <v>8</v>
      </c>
      <c r="DK18" s="1"/>
      <c r="DL18" s="1"/>
      <c r="DM18" s="1"/>
      <c r="DN18" s="1"/>
      <c r="DO18" s="1">
        <v>13</v>
      </c>
      <c r="DP18" s="1"/>
      <c r="DQ18" s="1"/>
      <c r="DR18" s="1"/>
      <c r="DS18" s="1"/>
      <c r="DT18" s="1"/>
      <c r="DU18" s="1"/>
      <c r="DV18" s="1"/>
      <c r="DW18" s="1"/>
      <c r="DX18" s="1">
        <v>6</v>
      </c>
      <c r="DY18" s="1"/>
      <c r="DZ18" s="1">
        <v>4</v>
      </c>
      <c r="EA18" s="1">
        <v>37</v>
      </c>
    </row>
    <row r="19" spans="18:131" x14ac:dyDescent="0.35">
      <c r="R19" s="4" t="s">
        <v>665</v>
      </c>
      <c r="S19" s="1">
        <v>5</v>
      </c>
      <c r="CN19" s="4" t="s">
        <v>66</v>
      </c>
      <c r="CO19" s="1">
        <v>37</v>
      </c>
      <c r="DA19" s="4" t="s">
        <v>40</v>
      </c>
      <c r="DB19" s="1"/>
      <c r="DC19" s="1"/>
      <c r="DD19" s="1"/>
      <c r="DE19" s="1">
        <v>2</v>
      </c>
      <c r="DF19" s="1">
        <v>2</v>
      </c>
      <c r="DG19" s="1"/>
      <c r="DH19" s="1"/>
      <c r="DI19" s="1"/>
      <c r="DJ19" s="1"/>
      <c r="DK19" s="1">
        <v>2</v>
      </c>
      <c r="DL19" s="1"/>
      <c r="DM19" s="1">
        <v>4</v>
      </c>
      <c r="DN19" s="1">
        <v>4</v>
      </c>
      <c r="DO19" s="1">
        <v>4</v>
      </c>
      <c r="DP19" s="1"/>
      <c r="DQ19" s="1"/>
      <c r="DR19" s="1"/>
      <c r="DS19" s="1"/>
      <c r="DT19" s="1"/>
      <c r="DU19" s="1"/>
      <c r="DV19" s="1"/>
      <c r="DW19" s="1"/>
      <c r="DX19" s="1"/>
      <c r="DY19" s="1"/>
      <c r="DZ19" s="1"/>
      <c r="EA19" s="1">
        <v>18</v>
      </c>
    </row>
    <row r="20" spans="18:131" x14ac:dyDescent="0.35">
      <c r="R20" s="4" t="s">
        <v>666</v>
      </c>
      <c r="S20" s="1">
        <v>2</v>
      </c>
      <c r="CN20" s="4" t="s">
        <v>40</v>
      </c>
      <c r="CO20" s="1">
        <v>18</v>
      </c>
      <c r="DA20" s="4" t="s">
        <v>648</v>
      </c>
      <c r="DB20" s="1">
        <v>5</v>
      </c>
      <c r="DC20" s="1">
        <v>13</v>
      </c>
      <c r="DD20" s="1">
        <v>4</v>
      </c>
      <c r="DE20" s="1">
        <v>14</v>
      </c>
      <c r="DF20" s="1">
        <v>15</v>
      </c>
      <c r="DG20" s="1">
        <v>14</v>
      </c>
      <c r="DH20" s="1">
        <v>3</v>
      </c>
      <c r="DI20" s="1">
        <v>15</v>
      </c>
      <c r="DJ20" s="1">
        <v>19</v>
      </c>
      <c r="DK20" s="1">
        <v>10</v>
      </c>
      <c r="DL20" s="1">
        <v>19</v>
      </c>
      <c r="DM20" s="1">
        <v>10</v>
      </c>
      <c r="DN20" s="1">
        <v>20</v>
      </c>
      <c r="DO20" s="1">
        <v>28</v>
      </c>
      <c r="DP20" s="1">
        <v>9</v>
      </c>
      <c r="DQ20" s="1">
        <v>20</v>
      </c>
      <c r="DR20" s="1">
        <v>11</v>
      </c>
      <c r="DS20" s="1">
        <v>15</v>
      </c>
      <c r="DT20" s="1">
        <v>18</v>
      </c>
      <c r="DU20" s="1">
        <v>24</v>
      </c>
      <c r="DV20" s="1">
        <v>10</v>
      </c>
      <c r="DW20" s="1">
        <v>26</v>
      </c>
      <c r="DX20" s="1">
        <v>16</v>
      </c>
      <c r="DY20" s="1">
        <v>16</v>
      </c>
      <c r="DZ20" s="1">
        <v>12</v>
      </c>
      <c r="EA20" s="1">
        <v>366</v>
      </c>
    </row>
    <row r="21" spans="18:131" x14ac:dyDescent="0.35">
      <c r="R21" s="4" t="s">
        <v>667</v>
      </c>
      <c r="S21" s="1">
        <v>8</v>
      </c>
      <c r="CN21" s="4" t="s">
        <v>648</v>
      </c>
      <c r="CO21" s="1">
        <v>366</v>
      </c>
    </row>
    <row r="22" spans="18:131" x14ac:dyDescent="0.35">
      <c r="R22" s="4" t="s">
        <v>668</v>
      </c>
      <c r="S22" s="1">
        <v>10</v>
      </c>
    </row>
    <row r="23" spans="18:131" x14ac:dyDescent="0.35">
      <c r="R23" s="4" t="s">
        <v>669</v>
      </c>
      <c r="S23" s="1">
        <v>5</v>
      </c>
    </row>
    <row r="24" spans="18:131" x14ac:dyDescent="0.35">
      <c r="R24" s="4" t="s">
        <v>670</v>
      </c>
      <c r="S24" s="1">
        <v>4</v>
      </c>
    </row>
    <row r="25" spans="18:131" x14ac:dyDescent="0.35">
      <c r="R25" s="4" t="s">
        <v>671</v>
      </c>
      <c r="S25" s="1">
        <v>2</v>
      </c>
    </row>
    <row r="26" spans="18:131" x14ac:dyDescent="0.35">
      <c r="R26" s="4" t="s">
        <v>672</v>
      </c>
      <c r="S26" s="1">
        <v>4</v>
      </c>
    </row>
    <row r="27" spans="18:131" x14ac:dyDescent="0.35">
      <c r="R27" s="4" t="s">
        <v>673</v>
      </c>
      <c r="S27" s="1">
        <v>4</v>
      </c>
    </row>
    <row r="28" spans="18:131" x14ac:dyDescent="0.35">
      <c r="R28" s="4" t="s">
        <v>674</v>
      </c>
      <c r="S28" s="1">
        <v>1</v>
      </c>
    </row>
    <row r="29" spans="18:131" x14ac:dyDescent="0.35">
      <c r="R29" s="4" t="s">
        <v>648</v>
      </c>
      <c r="S29" s="1">
        <v>115</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2D6C8-D481-4621-80E8-54001CFF1719}">
  <dimension ref="A1:I367"/>
  <sheetViews>
    <sheetView workbookViewId="0">
      <selection activeCell="I3" sqref="I3"/>
    </sheetView>
  </sheetViews>
  <sheetFormatPr defaultRowHeight="14.5" x14ac:dyDescent="0.35"/>
  <cols>
    <col min="1" max="1" width="7.1796875" bestFit="1" customWidth="1"/>
    <col min="2" max="2" width="7.453125" bestFit="1" customWidth="1"/>
    <col min="3" max="3" width="13.36328125" bestFit="1" customWidth="1"/>
    <col min="4" max="4" width="13" bestFit="1" customWidth="1"/>
    <col min="5" max="5" width="17.90625" bestFit="1" customWidth="1"/>
    <col min="6" max="6" width="20.26953125" bestFit="1" customWidth="1"/>
    <col min="7" max="7" width="15.81640625" bestFit="1" customWidth="1"/>
    <col min="8" max="8" width="8.26953125" bestFit="1" customWidth="1"/>
  </cols>
  <sheetData>
    <row r="1" spans="1:9" x14ac:dyDescent="0.35">
      <c r="A1" t="s">
        <v>0</v>
      </c>
      <c r="B1" t="s">
        <v>427</v>
      </c>
      <c r="C1" t="s">
        <v>428</v>
      </c>
      <c r="D1" t="s">
        <v>3</v>
      </c>
      <c r="E1" t="s">
        <v>4</v>
      </c>
      <c r="F1" t="s">
        <v>5</v>
      </c>
      <c r="G1" t="s">
        <v>6</v>
      </c>
      <c r="H1" t="s">
        <v>7</v>
      </c>
      <c r="I1" t="s">
        <v>691</v>
      </c>
    </row>
    <row r="2" spans="1:9" x14ac:dyDescent="0.35">
      <c r="A2" s="1" t="s">
        <v>10</v>
      </c>
      <c r="B2" s="1" t="s">
        <v>10</v>
      </c>
      <c r="C2">
        <v>0</v>
      </c>
      <c r="D2" s="1" t="s">
        <v>13</v>
      </c>
      <c r="E2" s="1" t="s">
        <v>14</v>
      </c>
      <c r="F2" s="2">
        <v>33200</v>
      </c>
      <c r="G2" s="1" t="s">
        <v>15</v>
      </c>
      <c r="H2" s="1" t="s">
        <v>16</v>
      </c>
      <c r="I2" s="1">
        <f>YEAR(sachin_Test_fielding[[#This Row],[Start DateAscending]])</f>
        <v>1990</v>
      </c>
    </row>
    <row r="3" spans="1:9" x14ac:dyDescent="0.35">
      <c r="A3" s="1" t="s">
        <v>10</v>
      </c>
      <c r="B3" s="1" t="s">
        <v>10</v>
      </c>
      <c r="C3">
        <v>0</v>
      </c>
      <c r="D3" s="1" t="s">
        <v>13</v>
      </c>
      <c r="E3" s="1" t="s">
        <v>14</v>
      </c>
      <c r="F3" s="2">
        <v>33200</v>
      </c>
      <c r="G3" s="1" t="s">
        <v>15</v>
      </c>
      <c r="H3" s="1" t="s">
        <v>16</v>
      </c>
      <c r="I3" s="1">
        <f>YEAR(sachin_Test_fielding[[#This Row],[Start DateAscending]])</f>
        <v>1990</v>
      </c>
    </row>
    <row r="4" spans="1:9" x14ac:dyDescent="0.35">
      <c r="A4" s="1" t="s">
        <v>10</v>
      </c>
      <c r="B4" s="1" t="s">
        <v>10</v>
      </c>
      <c r="C4">
        <v>0</v>
      </c>
      <c r="D4" s="1" t="s">
        <v>20</v>
      </c>
      <c r="E4" s="1" t="s">
        <v>21</v>
      </c>
      <c r="F4" s="2">
        <v>33998</v>
      </c>
      <c r="G4" s="1" t="s">
        <v>22</v>
      </c>
      <c r="H4" s="1" t="s">
        <v>16</v>
      </c>
      <c r="I4" s="1">
        <f>YEAR(sachin_Test_fielding[[#This Row],[Start DateAscending]])</f>
        <v>1993</v>
      </c>
    </row>
    <row r="5" spans="1:9" x14ac:dyDescent="0.35">
      <c r="A5" s="1" t="s">
        <v>10</v>
      </c>
      <c r="B5" s="1" t="s">
        <v>10</v>
      </c>
      <c r="C5">
        <v>1</v>
      </c>
      <c r="D5" s="1" t="s">
        <v>20</v>
      </c>
      <c r="E5" s="1" t="s">
        <v>21</v>
      </c>
      <c r="F5" s="2">
        <v>33998</v>
      </c>
      <c r="G5" s="1" t="s">
        <v>22</v>
      </c>
      <c r="H5" s="1" t="s">
        <v>16</v>
      </c>
      <c r="I5" s="1">
        <f>YEAR(sachin_Test_fielding[[#This Row],[Start DateAscending]])</f>
        <v>1993</v>
      </c>
    </row>
    <row r="6" spans="1:9" x14ac:dyDescent="0.35">
      <c r="A6" s="1" t="s">
        <v>46</v>
      </c>
      <c r="B6" s="1" t="s">
        <v>11</v>
      </c>
      <c r="C6">
        <v>0</v>
      </c>
      <c r="D6" s="1" t="s">
        <v>20</v>
      </c>
      <c r="E6" s="1" t="s">
        <v>30</v>
      </c>
      <c r="F6" s="2">
        <v>34011</v>
      </c>
      <c r="G6" s="1" t="s">
        <v>31</v>
      </c>
      <c r="H6" s="1" t="s">
        <v>16</v>
      </c>
      <c r="I6" s="1">
        <f>YEAR(sachin_Test_fielding[[#This Row],[Start DateAscending]])</f>
        <v>1993</v>
      </c>
    </row>
    <row r="7" spans="1:9" x14ac:dyDescent="0.35">
      <c r="A7" s="1" t="s">
        <v>19</v>
      </c>
      <c r="B7" s="1" t="s">
        <v>11</v>
      </c>
      <c r="C7">
        <v>2</v>
      </c>
      <c r="D7" s="1" t="s">
        <v>20</v>
      </c>
      <c r="E7" s="1" t="s">
        <v>30</v>
      </c>
      <c r="F7" s="2">
        <v>34011</v>
      </c>
      <c r="G7" s="1" t="s">
        <v>31</v>
      </c>
      <c r="H7" s="1" t="s">
        <v>16</v>
      </c>
      <c r="I7" s="1">
        <f>YEAR(sachin_Test_fielding[[#This Row],[Start DateAscending]])</f>
        <v>1993</v>
      </c>
    </row>
    <row r="8" spans="1:9" x14ac:dyDescent="0.35">
      <c r="A8" s="1" t="s">
        <v>10</v>
      </c>
      <c r="B8" s="1" t="s">
        <v>10</v>
      </c>
      <c r="C8">
        <v>0</v>
      </c>
      <c r="D8" s="1" t="s">
        <v>20</v>
      </c>
      <c r="E8" s="1" t="s">
        <v>34</v>
      </c>
      <c r="F8" s="2">
        <v>34019</v>
      </c>
      <c r="G8" s="1" t="s">
        <v>35</v>
      </c>
      <c r="H8" s="1" t="s">
        <v>16</v>
      </c>
      <c r="I8" s="1">
        <f>YEAR(sachin_Test_fielding[[#This Row],[Start DateAscending]])</f>
        <v>1993</v>
      </c>
    </row>
    <row r="9" spans="1:9" x14ac:dyDescent="0.35">
      <c r="A9" s="1" t="s">
        <v>10</v>
      </c>
      <c r="B9" s="1" t="s">
        <v>10</v>
      </c>
      <c r="C9">
        <v>1</v>
      </c>
      <c r="D9" s="1" t="s">
        <v>20</v>
      </c>
      <c r="E9" s="1" t="s">
        <v>34</v>
      </c>
      <c r="F9" s="2">
        <v>34019</v>
      </c>
      <c r="G9" s="1" t="s">
        <v>35</v>
      </c>
      <c r="H9" s="1" t="s">
        <v>16</v>
      </c>
      <c r="I9" s="1">
        <f>YEAR(sachin_Test_fielding[[#This Row],[Start DateAscending]])</f>
        <v>1993</v>
      </c>
    </row>
    <row r="10" spans="1:9" x14ac:dyDescent="0.35">
      <c r="A10" s="1" t="s">
        <v>8</v>
      </c>
      <c r="B10" s="1" t="s">
        <v>11</v>
      </c>
      <c r="C10">
        <v>0</v>
      </c>
      <c r="D10" s="1" t="s">
        <v>40</v>
      </c>
      <c r="E10" s="1" t="s">
        <v>41</v>
      </c>
      <c r="F10" s="2">
        <v>34041</v>
      </c>
      <c r="G10" s="1" t="s">
        <v>42</v>
      </c>
      <c r="H10" s="1" t="s">
        <v>16</v>
      </c>
      <c r="I10" s="1">
        <f>YEAR(sachin_Test_fielding[[#This Row],[Start DateAscending]])</f>
        <v>1993</v>
      </c>
    </row>
    <row r="11" spans="1:9" x14ac:dyDescent="0.35">
      <c r="A11" s="1" t="s">
        <v>10</v>
      </c>
      <c r="B11" s="1" t="s">
        <v>10</v>
      </c>
      <c r="C11">
        <v>0</v>
      </c>
      <c r="D11" s="1" t="s">
        <v>40</v>
      </c>
      <c r="E11" s="1" t="s">
        <v>41</v>
      </c>
      <c r="F11" s="2">
        <v>34041</v>
      </c>
      <c r="G11" s="1" t="s">
        <v>42</v>
      </c>
      <c r="H11" s="1" t="s">
        <v>16</v>
      </c>
      <c r="I11" s="1">
        <f>YEAR(sachin_Test_fielding[[#This Row],[Start DateAscending]])</f>
        <v>1993</v>
      </c>
    </row>
    <row r="12" spans="1:9" x14ac:dyDescent="0.35">
      <c r="A12" s="1" t="s">
        <v>10</v>
      </c>
      <c r="B12" s="1" t="s">
        <v>10</v>
      </c>
      <c r="C12">
        <v>0</v>
      </c>
      <c r="D12" s="1" t="s">
        <v>13</v>
      </c>
      <c r="E12" s="1" t="s">
        <v>47</v>
      </c>
      <c r="F12" s="2">
        <v>34177</v>
      </c>
      <c r="G12" s="1" t="s">
        <v>48</v>
      </c>
      <c r="H12" s="1" t="s">
        <v>16</v>
      </c>
      <c r="I12" s="1">
        <f>YEAR(sachin_Test_fielding[[#This Row],[Start DateAscending]])</f>
        <v>1993</v>
      </c>
    </row>
    <row r="13" spans="1:9" x14ac:dyDescent="0.35">
      <c r="A13" s="1" t="s">
        <v>10</v>
      </c>
      <c r="B13" s="1" t="s">
        <v>10</v>
      </c>
      <c r="C13">
        <v>0</v>
      </c>
      <c r="D13" s="1" t="s">
        <v>13</v>
      </c>
      <c r="E13" s="1" t="s">
        <v>47</v>
      </c>
      <c r="F13" s="2">
        <v>34177</v>
      </c>
      <c r="G13" s="1" t="s">
        <v>48</v>
      </c>
      <c r="H13" s="1" t="s">
        <v>16</v>
      </c>
      <c r="I13" s="1">
        <f>YEAR(sachin_Test_fielding[[#This Row],[Start DateAscending]])</f>
        <v>1993</v>
      </c>
    </row>
    <row r="14" spans="1:9" x14ac:dyDescent="0.35">
      <c r="A14" s="1" t="s">
        <v>10</v>
      </c>
      <c r="B14" s="1" t="s">
        <v>10</v>
      </c>
      <c r="C14">
        <v>0</v>
      </c>
      <c r="D14" s="1" t="s">
        <v>13</v>
      </c>
      <c r="E14" s="1" t="s">
        <v>53</v>
      </c>
      <c r="F14" s="2">
        <v>34352</v>
      </c>
      <c r="G14" s="1" t="s">
        <v>54</v>
      </c>
      <c r="H14" s="1" t="s">
        <v>16</v>
      </c>
      <c r="I14" s="1">
        <f>YEAR(sachin_Test_fielding[[#This Row],[Start DateAscending]])</f>
        <v>1994</v>
      </c>
    </row>
    <row r="15" spans="1:9" x14ac:dyDescent="0.35">
      <c r="A15" s="1" t="s">
        <v>10</v>
      </c>
      <c r="B15" s="1" t="s">
        <v>10</v>
      </c>
      <c r="C15">
        <v>0</v>
      </c>
      <c r="D15" s="1" t="s">
        <v>13</v>
      </c>
      <c r="E15" s="1" t="s">
        <v>53</v>
      </c>
      <c r="F15" s="2">
        <v>34352</v>
      </c>
      <c r="G15" s="1" t="s">
        <v>54</v>
      </c>
      <c r="H15" s="1" t="s">
        <v>16</v>
      </c>
      <c r="I15" s="1">
        <f>YEAR(sachin_Test_fielding[[#This Row],[Start DateAscending]])</f>
        <v>1994</v>
      </c>
    </row>
    <row r="16" spans="1:9" x14ac:dyDescent="0.35">
      <c r="A16" s="1" t="s">
        <v>10</v>
      </c>
      <c r="B16" s="1" t="s">
        <v>10</v>
      </c>
      <c r="C16">
        <v>1</v>
      </c>
      <c r="D16" s="1" t="s">
        <v>13</v>
      </c>
      <c r="E16" s="1" t="s">
        <v>57</v>
      </c>
      <c r="F16" s="2">
        <v>34360</v>
      </c>
      <c r="G16" s="1" t="s">
        <v>58</v>
      </c>
      <c r="H16" s="1" t="s">
        <v>16</v>
      </c>
      <c r="I16" s="1">
        <f>YEAR(sachin_Test_fielding[[#This Row],[Start DateAscending]])</f>
        <v>1994</v>
      </c>
    </row>
    <row r="17" spans="1:9" x14ac:dyDescent="0.35">
      <c r="A17" s="1" t="s">
        <v>10</v>
      </c>
      <c r="B17" s="1" t="s">
        <v>10</v>
      </c>
      <c r="C17">
        <v>1</v>
      </c>
      <c r="D17" s="1" t="s">
        <v>13</v>
      </c>
      <c r="E17" s="1" t="s">
        <v>57</v>
      </c>
      <c r="F17" s="2">
        <v>34360</v>
      </c>
      <c r="G17" s="1" t="s">
        <v>58</v>
      </c>
      <c r="H17" s="1" t="s">
        <v>16</v>
      </c>
      <c r="I17" s="1">
        <f>YEAR(sachin_Test_fielding[[#This Row],[Start DateAscending]])</f>
        <v>1994</v>
      </c>
    </row>
    <row r="18" spans="1:9" x14ac:dyDescent="0.35">
      <c r="A18" s="1" t="s">
        <v>10</v>
      </c>
      <c r="B18" s="1" t="s">
        <v>10</v>
      </c>
      <c r="C18">
        <v>0</v>
      </c>
      <c r="D18" s="1" t="s">
        <v>13</v>
      </c>
      <c r="E18" s="1" t="s">
        <v>61</v>
      </c>
      <c r="F18" s="2">
        <v>34373</v>
      </c>
      <c r="G18" s="1" t="s">
        <v>62</v>
      </c>
      <c r="H18" s="1" t="s">
        <v>16</v>
      </c>
      <c r="I18" s="1">
        <f>YEAR(sachin_Test_fielding[[#This Row],[Start DateAscending]])</f>
        <v>1994</v>
      </c>
    </row>
    <row r="19" spans="1:9" x14ac:dyDescent="0.35">
      <c r="A19" s="1" t="s">
        <v>39</v>
      </c>
      <c r="B19" s="1" t="s">
        <v>11</v>
      </c>
      <c r="C19">
        <v>0</v>
      </c>
      <c r="D19" s="1" t="s">
        <v>13</v>
      </c>
      <c r="E19" s="1" t="s">
        <v>61</v>
      </c>
      <c r="F19" s="2">
        <v>34373</v>
      </c>
      <c r="G19" s="1" t="s">
        <v>62</v>
      </c>
      <c r="H19" s="1" t="s">
        <v>16</v>
      </c>
      <c r="I19" s="1">
        <f>YEAR(sachin_Test_fielding[[#This Row],[Start DateAscending]])</f>
        <v>1994</v>
      </c>
    </row>
    <row r="20" spans="1:9" x14ac:dyDescent="0.35">
      <c r="A20" s="1" t="s">
        <v>10</v>
      </c>
      <c r="B20" s="1" t="s">
        <v>10</v>
      </c>
      <c r="C20">
        <v>2</v>
      </c>
      <c r="D20" s="1" t="s">
        <v>66</v>
      </c>
      <c r="E20" s="1" t="s">
        <v>34</v>
      </c>
      <c r="F20" s="2">
        <v>34656</v>
      </c>
      <c r="G20" s="1" t="s">
        <v>67</v>
      </c>
      <c r="H20" s="1" t="s">
        <v>16</v>
      </c>
      <c r="I20" s="1">
        <f>YEAR(sachin_Test_fielding[[#This Row],[Start DateAscending]])</f>
        <v>1994</v>
      </c>
    </row>
    <row r="21" spans="1:9" x14ac:dyDescent="0.35">
      <c r="A21" s="1" t="s">
        <v>23</v>
      </c>
      <c r="B21" s="1" t="s">
        <v>11</v>
      </c>
      <c r="C21">
        <v>1</v>
      </c>
      <c r="D21" s="1" t="s">
        <v>66</v>
      </c>
      <c r="E21" s="1" t="s">
        <v>34</v>
      </c>
      <c r="F21" s="2">
        <v>34656</v>
      </c>
      <c r="G21" s="1" t="s">
        <v>67</v>
      </c>
      <c r="H21" s="1" t="s">
        <v>16</v>
      </c>
      <c r="I21" s="1">
        <f>YEAR(sachin_Test_fielding[[#This Row],[Start DateAscending]])</f>
        <v>1994</v>
      </c>
    </row>
    <row r="22" spans="1:9" x14ac:dyDescent="0.35">
      <c r="A22" s="1" t="s">
        <v>10</v>
      </c>
      <c r="B22" s="1" t="s">
        <v>10</v>
      </c>
      <c r="C22">
        <v>3</v>
      </c>
      <c r="D22" s="1" t="s">
        <v>70</v>
      </c>
      <c r="E22" s="1" t="s">
        <v>57</v>
      </c>
      <c r="F22" s="2">
        <v>34990</v>
      </c>
      <c r="G22" s="1" t="s">
        <v>71</v>
      </c>
      <c r="H22" s="1" t="s">
        <v>16</v>
      </c>
      <c r="I22" s="1">
        <f>YEAR(sachin_Test_fielding[[#This Row],[Start DateAscending]])</f>
        <v>1995</v>
      </c>
    </row>
    <row r="23" spans="1:9" x14ac:dyDescent="0.35">
      <c r="A23" s="1" t="s">
        <v>10</v>
      </c>
      <c r="B23" s="1" t="s">
        <v>10</v>
      </c>
      <c r="C23">
        <v>0</v>
      </c>
      <c r="D23" s="1" t="s">
        <v>70</v>
      </c>
      <c r="E23" s="1" t="s">
        <v>57</v>
      </c>
      <c r="F23" s="2">
        <v>34990</v>
      </c>
      <c r="G23" s="1" t="s">
        <v>71</v>
      </c>
      <c r="H23" s="1" t="s">
        <v>16</v>
      </c>
      <c r="I23" s="1">
        <f>YEAR(sachin_Test_fielding[[#This Row],[Start DateAscending]])</f>
        <v>1995</v>
      </c>
    </row>
    <row r="24" spans="1:9" x14ac:dyDescent="0.35">
      <c r="A24" s="1" t="s">
        <v>10</v>
      </c>
      <c r="B24" s="1" t="s">
        <v>10</v>
      </c>
      <c r="C24">
        <v>0</v>
      </c>
      <c r="D24" s="1" t="s">
        <v>74</v>
      </c>
      <c r="E24" s="1" t="s">
        <v>41</v>
      </c>
      <c r="F24" s="2">
        <v>35348</v>
      </c>
      <c r="G24" s="1" t="s">
        <v>75</v>
      </c>
      <c r="H24" s="1" t="s">
        <v>16</v>
      </c>
      <c r="I24" s="1">
        <f>YEAR(sachin_Test_fielding[[#This Row],[Start DateAscending]])</f>
        <v>1996</v>
      </c>
    </row>
    <row r="25" spans="1:9" x14ac:dyDescent="0.35">
      <c r="A25" s="1" t="s">
        <v>10</v>
      </c>
      <c r="B25" s="1" t="s">
        <v>10</v>
      </c>
      <c r="C25">
        <v>0</v>
      </c>
      <c r="D25" s="1" t="s">
        <v>74</v>
      </c>
      <c r="E25" s="1" t="s">
        <v>41</v>
      </c>
      <c r="F25" s="2">
        <v>35348</v>
      </c>
      <c r="G25" s="1" t="s">
        <v>75</v>
      </c>
      <c r="H25" s="1" t="s">
        <v>16</v>
      </c>
      <c r="I25" s="1">
        <f>YEAR(sachin_Test_fielding[[#This Row],[Start DateAscending]])</f>
        <v>1996</v>
      </c>
    </row>
    <row r="26" spans="1:9" x14ac:dyDescent="0.35">
      <c r="A26" s="1" t="s">
        <v>10</v>
      </c>
      <c r="B26" s="1" t="s">
        <v>10</v>
      </c>
      <c r="C26">
        <v>0</v>
      </c>
      <c r="D26" s="1" t="s">
        <v>79</v>
      </c>
      <c r="E26" s="1" t="s">
        <v>61</v>
      </c>
      <c r="F26" s="2">
        <v>35389</v>
      </c>
      <c r="G26" s="1" t="s">
        <v>80</v>
      </c>
      <c r="H26" s="1" t="s">
        <v>16</v>
      </c>
      <c r="I26" s="1">
        <f>YEAR(sachin_Test_fielding[[#This Row],[Start DateAscending]])</f>
        <v>1996</v>
      </c>
    </row>
    <row r="27" spans="1:9" x14ac:dyDescent="0.35">
      <c r="A27" s="1" t="s">
        <v>10</v>
      </c>
      <c r="B27" s="1" t="s">
        <v>10</v>
      </c>
      <c r="C27">
        <v>0</v>
      </c>
      <c r="D27" s="1" t="s">
        <v>79</v>
      </c>
      <c r="E27" s="1" t="s">
        <v>61</v>
      </c>
      <c r="F27" s="2">
        <v>35389</v>
      </c>
      <c r="G27" s="1" t="s">
        <v>80</v>
      </c>
      <c r="H27" s="1" t="s">
        <v>16</v>
      </c>
      <c r="I27" s="1">
        <f>YEAR(sachin_Test_fielding[[#This Row],[Start DateAscending]])</f>
        <v>1996</v>
      </c>
    </row>
    <row r="28" spans="1:9" x14ac:dyDescent="0.35">
      <c r="A28" s="1" t="s">
        <v>10</v>
      </c>
      <c r="B28" s="1" t="s">
        <v>10</v>
      </c>
      <c r="C28">
        <v>0</v>
      </c>
      <c r="D28" s="1" t="s">
        <v>79</v>
      </c>
      <c r="E28" s="1" t="s">
        <v>83</v>
      </c>
      <c r="F28" s="2">
        <v>35407</v>
      </c>
      <c r="G28" s="1" t="s">
        <v>84</v>
      </c>
      <c r="H28" s="1" t="s">
        <v>16</v>
      </c>
      <c r="I28" s="1">
        <f>YEAR(sachin_Test_fielding[[#This Row],[Start DateAscending]])</f>
        <v>1996</v>
      </c>
    </row>
    <row r="29" spans="1:9" x14ac:dyDescent="0.35">
      <c r="A29" s="1" t="s">
        <v>10</v>
      </c>
      <c r="B29" s="1" t="s">
        <v>10</v>
      </c>
      <c r="C29">
        <v>1</v>
      </c>
      <c r="D29" s="1" t="s">
        <v>79</v>
      </c>
      <c r="E29" s="1" t="s">
        <v>83</v>
      </c>
      <c r="F29" s="2">
        <v>35407</v>
      </c>
      <c r="G29" s="1" t="s">
        <v>84</v>
      </c>
      <c r="H29" s="1" t="s">
        <v>16</v>
      </c>
      <c r="I29" s="1">
        <f>YEAR(sachin_Test_fielding[[#This Row],[Start DateAscending]])</f>
        <v>1996</v>
      </c>
    </row>
    <row r="30" spans="1:9" x14ac:dyDescent="0.35">
      <c r="A30" s="1" t="s">
        <v>10</v>
      </c>
      <c r="B30" s="1" t="s">
        <v>10</v>
      </c>
      <c r="C30">
        <v>1</v>
      </c>
      <c r="D30" s="1" t="s">
        <v>74</v>
      </c>
      <c r="E30" s="1" t="s">
        <v>30</v>
      </c>
      <c r="F30" s="2">
        <v>35860</v>
      </c>
      <c r="G30" s="1" t="s">
        <v>87</v>
      </c>
      <c r="H30" s="1" t="s">
        <v>16</v>
      </c>
      <c r="I30" s="1">
        <f>YEAR(sachin_Test_fielding[[#This Row],[Start DateAscending]])</f>
        <v>1998</v>
      </c>
    </row>
    <row r="31" spans="1:9" x14ac:dyDescent="0.35">
      <c r="A31" s="1" t="s">
        <v>10</v>
      </c>
      <c r="B31" s="1" t="s">
        <v>10</v>
      </c>
      <c r="C31">
        <v>0</v>
      </c>
      <c r="D31" s="1" t="s">
        <v>74</v>
      </c>
      <c r="E31" s="1" t="s">
        <v>30</v>
      </c>
      <c r="F31" s="2">
        <v>35860</v>
      </c>
      <c r="G31" s="1" t="s">
        <v>87</v>
      </c>
      <c r="H31" s="1" t="s">
        <v>16</v>
      </c>
      <c r="I31" s="1">
        <f>YEAR(sachin_Test_fielding[[#This Row],[Start DateAscending]])</f>
        <v>1998</v>
      </c>
    </row>
    <row r="32" spans="1:9" x14ac:dyDescent="0.35">
      <c r="A32" s="1" t="s">
        <v>12</v>
      </c>
      <c r="B32" s="1" t="s">
        <v>11</v>
      </c>
      <c r="C32">
        <v>0</v>
      </c>
      <c r="D32" s="1" t="s">
        <v>74</v>
      </c>
      <c r="E32" s="1" t="s">
        <v>21</v>
      </c>
      <c r="F32" s="2">
        <v>35872</v>
      </c>
      <c r="G32" s="1" t="s">
        <v>92</v>
      </c>
      <c r="H32" s="1" t="s">
        <v>16</v>
      </c>
      <c r="I32" s="1">
        <f>YEAR(sachin_Test_fielding[[#This Row],[Start DateAscending]])</f>
        <v>1998</v>
      </c>
    </row>
    <row r="33" spans="1:9" x14ac:dyDescent="0.35">
      <c r="A33" s="1" t="s">
        <v>10</v>
      </c>
      <c r="B33" s="1" t="s">
        <v>10</v>
      </c>
      <c r="C33">
        <v>0</v>
      </c>
      <c r="D33" s="1" t="s">
        <v>74</v>
      </c>
      <c r="E33" s="1" t="s">
        <v>21</v>
      </c>
      <c r="F33" s="2">
        <v>35872</v>
      </c>
      <c r="G33" s="1" t="s">
        <v>92</v>
      </c>
      <c r="H33" s="1" t="s">
        <v>16</v>
      </c>
      <c r="I33" s="1">
        <f>YEAR(sachin_Test_fielding[[#This Row],[Start DateAscending]])</f>
        <v>1998</v>
      </c>
    </row>
    <row r="34" spans="1:9" x14ac:dyDescent="0.35">
      <c r="A34" s="1" t="s">
        <v>10</v>
      </c>
      <c r="B34" s="1" t="s">
        <v>10</v>
      </c>
      <c r="C34">
        <v>0</v>
      </c>
      <c r="D34" s="1" t="s">
        <v>94</v>
      </c>
      <c r="E34" s="1" t="s">
        <v>41</v>
      </c>
      <c r="F34" s="2">
        <v>36195</v>
      </c>
      <c r="G34" s="1" t="s">
        <v>95</v>
      </c>
      <c r="H34" s="1" t="s">
        <v>16</v>
      </c>
      <c r="I34" s="1">
        <f>YEAR(sachin_Test_fielding[[#This Row],[Start DateAscending]])</f>
        <v>1999</v>
      </c>
    </row>
    <row r="35" spans="1:9" x14ac:dyDescent="0.35">
      <c r="A35" s="1" t="s">
        <v>10</v>
      </c>
      <c r="B35" s="1" t="s">
        <v>10</v>
      </c>
      <c r="C35">
        <v>0</v>
      </c>
      <c r="D35" s="1" t="s">
        <v>94</v>
      </c>
      <c r="E35" s="1" t="s">
        <v>41</v>
      </c>
      <c r="F35" s="2">
        <v>36195</v>
      </c>
      <c r="G35" s="1" t="s">
        <v>95</v>
      </c>
      <c r="H35" s="1" t="s">
        <v>16</v>
      </c>
      <c r="I35" s="1">
        <f>YEAR(sachin_Test_fielding[[#This Row],[Start DateAscending]])</f>
        <v>1999</v>
      </c>
    </row>
    <row r="36" spans="1:9" x14ac:dyDescent="0.35">
      <c r="A36" s="1" t="s">
        <v>10</v>
      </c>
      <c r="B36" s="1" t="s">
        <v>10</v>
      </c>
      <c r="C36">
        <v>1</v>
      </c>
      <c r="D36" s="1" t="s">
        <v>70</v>
      </c>
      <c r="E36" s="1" t="s">
        <v>83</v>
      </c>
      <c r="F36" s="2">
        <v>36455</v>
      </c>
      <c r="G36" s="1" t="s">
        <v>101</v>
      </c>
      <c r="H36" s="1" t="s">
        <v>16</v>
      </c>
      <c r="I36" s="1">
        <f>YEAR(sachin_Test_fielding[[#This Row],[Start DateAscending]])</f>
        <v>1999</v>
      </c>
    </row>
    <row r="37" spans="1:9" x14ac:dyDescent="0.35">
      <c r="A37" s="1" t="s">
        <v>10</v>
      </c>
      <c r="B37" s="1" t="s">
        <v>10</v>
      </c>
      <c r="C37">
        <v>1</v>
      </c>
      <c r="D37" s="1" t="s">
        <v>70</v>
      </c>
      <c r="E37" s="1" t="s">
        <v>83</v>
      </c>
      <c r="F37" s="2">
        <v>36455</v>
      </c>
      <c r="G37" s="1" t="s">
        <v>101</v>
      </c>
      <c r="H37" s="1" t="s">
        <v>16</v>
      </c>
      <c r="I37" s="1">
        <f>YEAR(sachin_Test_fielding[[#This Row],[Start DateAscending]])</f>
        <v>1999</v>
      </c>
    </row>
    <row r="38" spans="1:9" x14ac:dyDescent="0.35">
      <c r="A38" s="1" t="s">
        <v>63</v>
      </c>
      <c r="B38" s="1" t="s">
        <v>29</v>
      </c>
      <c r="C38">
        <v>0</v>
      </c>
      <c r="D38" s="1" t="s">
        <v>108</v>
      </c>
      <c r="E38" s="1" t="s">
        <v>109</v>
      </c>
      <c r="F38" s="2">
        <v>36840</v>
      </c>
      <c r="G38" s="1" t="s">
        <v>110</v>
      </c>
      <c r="H38" s="1" t="s">
        <v>16</v>
      </c>
      <c r="I38" s="1">
        <f>YEAR(sachin_Test_fielding[[#This Row],[Start DateAscending]])</f>
        <v>2000</v>
      </c>
    </row>
    <row r="39" spans="1:9" x14ac:dyDescent="0.35">
      <c r="A39" s="1" t="s">
        <v>10</v>
      </c>
      <c r="B39" s="1" t="s">
        <v>10</v>
      </c>
      <c r="C39">
        <v>0</v>
      </c>
      <c r="D39" s="1" t="s">
        <v>108</v>
      </c>
      <c r="E39" s="1" t="s">
        <v>109</v>
      </c>
      <c r="F39" s="2">
        <v>36840</v>
      </c>
      <c r="G39" s="1" t="s">
        <v>110</v>
      </c>
      <c r="H39" s="1" t="s">
        <v>16</v>
      </c>
      <c r="I39" s="1">
        <f>YEAR(sachin_Test_fielding[[#This Row],[Start DateAscending]])</f>
        <v>2000</v>
      </c>
    </row>
    <row r="40" spans="1:9" x14ac:dyDescent="0.35">
      <c r="A40" s="1" t="s">
        <v>298</v>
      </c>
      <c r="B40" s="1" t="s">
        <v>29</v>
      </c>
      <c r="C40">
        <v>0</v>
      </c>
      <c r="D40" s="1" t="s">
        <v>40</v>
      </c>
      <c r="E40" s="1" t="s">
        <v>41</v>
      </c>
      <c r="F40" s="2">
        <v>36848</v>
      </c>
      <c r="G40" s="1" t="s">
        <v>113</v>
      </c>
      <c r="H40" s="1" t="s">
        <v>16</v>
      </c>
      <c r="I40" s="1">
        <f>YEAR(sachin_Test_fielding[[#This Row],[Start DateAscending]])</f>
        <v>2000</v>
      </c>
    </row>
    <row r="41" spans="1:9" x14ac:dyDescent="0.35">
      <c r="A41" s="1" t="s">
        <v>33</v>
      </c>
      <c r="B41" s="1" t="s">
        <v>11</v>
      </c>
      <c r="C41">
        <v>1</v>
      </c>
      <c r="D41" s="1" t="s">
        <v>40</v>
      </c>
      <c r="E41" s="1" t="s">
        <v>41</v>
      </c>
      <c r="F41" s="2">
        <v>36848</v>
      </c>
      <c r="G41" s="1" t="s">
        <v>113</v>
      </c>
      <c r="H41" s="1" t="s">
        <v>16</v>
      </c>
      <c r="I41" s="1">
        <f>YEAR(sachin_Test_fielding[[#This Row],[Start DateAscending]])</f>
        <v>2000</v>
      </c>
    </row>
    <row r="42" spans="1:9" x14ac:dyDescent="0.35">
      <c r="A42" s="1" t="s">
        <v>39</v>
      </c>
      <c r="B42" s="1" t="s">
        <v>11</v>
      </c>
      <c r="C42">
        <v>0</v>
      </c>
      <c r="D42" s="1" t="s">
        <v>74</v>
      </c>
      <c r="E42" s="1" t="s">
        <v>21</v>
      </c>
      <c r="F42" s="2">
        <v>36961</v>
      </c>
      <c r="G42" s="1" t="s">
        <v>115</v>
      </c>
      <c r="H42" s="1" t="s">
        <v>16</v>
      </c>
      <c r="I42" s="1">
        <f>YEAR(sachin_Test_fielding[[#This Row],[Start DateAscending]])</f>
        <v>2001</v>
      </c>
    </row>
    <row r="43" spans="1:9" x14ac:dyDescent="0.35">
      <c r="A43" s="1" t="s">
        <v>191</v>
      </c>
      <c r="B43" s="1" t="s">
        <v>72</v>
      </c>
      <c r="C43">
        <v>0</v>
      </c>
      <c r="D43" s="1" t="s">
        <v>74</v>
      </c>
      <c r="E43" s="1" t="s">
        <v>21</v>
      </c>
      <c r="F43" s="2">
        <v>36961</v>
      </c>
      <c r="G43" s="1" t="s">
        <v>115</v>
      </c>
      <c r="H43" s="1" t="s">
        <v>16</v>
      </c>
      <c r="I43" s="1">
        <f>YEAR(sachin_Test_fielding[[#This Row],[Start DateAscending]])</f>
        <v>2001</v>
      </c>
    </row>
    <row r="44" spans="1:9" x14ac:dyDescent="0.35">
      <c r="A44" s="1" t="s">
        <v>141</v>
      </c>
      <c r="B44" s="1" t="s">
        <v>11</v>
      </c>
      <c r="C44">
        <v>0</v>
      </c>
      <c r="D44" s="1" t="s">
        <v>74</v>
      </c>
      <c r="E44" s="1" t="s">
        <v>30</v>
      </c>
      <c r="F44" s="2">
        <v>36968</v>
      </c>
      <c r="G44" s="1" t="s">
        <v>119</v>
      </c>
      <c r="H44" s="1" t="s">
        <v>16</v>
      </c>
      <c r="I44" s="1">
        <f>YEAR(sachin_Test_fielding[[#This Row],[Start DateAscending]])</f>
        <v>2001</v>
      </c>
    </row>
    <row r="45" spans="1:9" x14ac:dyDescent="0.35">
      <c r="A45" s="1" t="s">
        <v>65</v>
      </c>
      <c r="B45" s="1" t="s">
        <v>11</v>
      </c>
      <c r="C45">
        <v>0</v>
      </c>
      <c r="D45" s="1" t="s">
        <v>74</v>
      </c>
      <c r="E45" s="1" t="s">
        <v>30</v>
      </c>
      <c r="F45" s="2">
        <v>36968</v>
      </c>
      <c r="G45" s="1" t="s">
        <v>119</v>
      </c>
      <c r="H45" s="1" t="s">
        <v>16</v>
      </c>
      <c r="I45" s="1">
        <f>YEAR(sachin_Test_fielding[[#This Row],[Start DateAscending]])</f>
        <v>2001</v>
      </c>
    </row>
    <row r="46" spans="1:9" x14ac:dyDescent="0.35">
      <c r="A46" s="1" t="s">
        <v>10</v>
      </c>
      <c r="B46" s="1" t="s">
        <v>10</v>
      </c>
      <c r="C46">
        <v>0</v>
      </c>
      <c r="D46" s="1" t="s">
        <v>40</v>
      </c>
      <c r="E46" s="1" t="s">
        <v>122</v>
      </c>
      <c r="F46" s="2">
        <v>37049</v>
      </c>
      <c r="G46" s="1" t="s">
        <v>123</v>
      </c>
      <c r="H46" s="1" t="s">
        <v>16</v>
      </c>
      <c r="I46" s="1">
        <f>YEAR(sachin_Test_fielding[[#This Row],[Start DateAscending]])</f>
        <v>2001</v>
      </c>
    </row>
    <row r="47" spans="1:9" x14ac:dyDescent="0.35">
      <c r="A47" s="1" t="s">
        <v>117</v>
      </c>
      <c r="B47" s="1" t="s">
        <v>11</v>
      </c>
      <c r="C47">
        <v>0</v>
      </c>
      <c r="D47" s="1" t="s">
        <v>40</v>
      </c>
      <c r="E47" s="1" t="s">
        <v>122</v>
      </c>
      <c r="F47" s="2">
        <v>37049</v>
      </c>
      <c r="G47" s="1" t="s">
        <v>123</v>
      </c>
      <c r="H47" s="1" t="s">
        <v>16</v>
      </c>
      <c r="I47" s="1">
        <f>YEAR(sachin_Test_fielding[[#This Row],[Start DateAscending]])</f>
        <v>2001</v>
      </c>
    </row>
    <row r="48" spans="1:9" x14ac:dyDescent="0.35">
      <c r="A48" s="1" t="s">
        <v>19</v>
      </c>
      <c r="B48" s="1" t="s">
        <v>11</v>
      </c>
      <c r="C48">
        <v>0</v>
      </c>
      <c r="D48" s="1" t="s">
        <v>20</v>
      </c>
      <c r="E48" s="1" t="s">
        <v>126</v>
      </c>
      <c r="F48" s="2">
        <v>37228</v>
      </c>
      <c r="G48" s="1" t="s">
        <v>127</v>
      </c>
      <c r="H48" s="1" t="s">
        <v>16</v>
      </c>
      <c r="I48" s="1">
        <f>YEAR(sachin_Test_fielding[[#This Row],[Start DateAscending]])</f>
        <v>2001</v>
      </c>
    </row>
    <row r="49" spans="1:9" x14ac:dyDescent="0.35">
      <c r="A49" s="1" t="s">
        <v>10</v>
      </c>
      <c r="B49" s="1" t="s">
        <v>10</v>
      </c>
      <c r="C49">
        <v>0</v>
      </c>
      <c r="D49" s="1" t="s">
        <v>20</v>
      </c>
      <c r="E49" s="1" t="s">
        <v>126</v>
      </c>
      <c r="F49" s="2">
        <v>37228</v>
      </c>
      <c r="G49" s="1" t="s">
        <v>127</v>
      </c>
      <c r="H49" s="1" t="s">
        <v>16</v>
      </c>
      <c r="I49" s="1">
        <f>YEAR(sachin_Test_fielding[[#This Row],[Start DateAscending]])</f>
        <v>2001</v>
      </c>
    </row>
    <row r="50" spans="1:9" x14ac:dyDescent="0.35">
      <c r="A50" s="1" t="s">
        <v>10</v>
      </c>
      <c r="B50" s="1" t="s">
        <v>10</v>
      </c>
      <c r="C50">
        <v>0</v>
      </c>
      <c r="D50" s="1" t="s">
        <v>40</v>
      </c>
      <c r="E50" s="1" t="s">
        <v>129</v>
      </c>
      <c r="F50" s="2">
        <v>37308</v>
      </c>
      <c r="G50" s="1" t="s">
        <v>130</v>
      </c>
      <c r="H50" s="1" t="s">
        <v>16</v>
      </c>
      <c r="I50" s="1">
        <f>YEAR(sachin_Test_fielding[[#This Row],[Start DateAscending]])</f>
        <v>2002</v>
      </c>
    </row>
    <row r="51" spans="1:9" x14ac:dyDescent="0.35">
      <c r="A51" s="1" t="s">
        <v>8</v>
      </c>
      <c r="B51" s="1" t="s">
        <v>11</v>
      </c>
      <c r="C51">
        <v>1</v>
      </c>
      <c r="D51" s="1" t="s">
        <v>40</v>
      </c>
      <c r="E51" s="1" t="s">
        <v>129</v>
      </c>
      <c r="F51" s="2">
        <v>37308</v>
      </c>
      <c r="G51" s="1" t="s">
        <v>130</v>
      </c>
      <c r="H51" s="1" t="s">
        <v>16</v>
      </c>
      <c r="I51" s="1">
        <f>YEAR(sachin_Test_fielding[[#This Row],[Start DateAscending]])</f>
        <v>2002</v>
      </c>
    </row>
    <row r="52" spans="1:9" x14ac:dyDescent="0.35">
      <c r="A52" s="1" t="s">
        <v>12</v>
      </c>
      <c r="B52" s="1" t="s">
        <v>11</v>
      </c>
      <c r="C52">
        <v>1</v>
      </c>
      <c r="D52" s="1" t="s">
        <v>40</v>
      </c>
      <c r="E52" s="1" t="s">
        <v>41</v>
      </c>
      <c r="F52" s="2">
        <v>37315</v>
      </c>
      <c r="G52" s="1" t="s">
        <v>133</v>
      </c>
      <c r="H52" s="1" t="s">
        <v>16</v>
      </c>
      <c r="I52" s="1">
        <f>YEAR(sachin_Test_fielding[[#This Row],[Start DateAscending]])</f>
        <v>2002</v>
      </c>
    </row>
    <row r="53" spans="1:9" x14ac:dyDescent="0.35">
      <c r="A53" s="1" t="s">
        <v>10</v>
      </c>
      <c r="B53" s="1" t="s">
        <v>10</v>
      </c>
      <c r="C53">
        <v>0</v>
      </c>
      <c r="D53" s="1" t="s">
        <v>40</v>
      </c>
      <c r="E53" s="1" t="s">
        <v>41</v>
      </c>
      <c r="F53" s="2">
        <v>37315</v>
      </c>
      <c r="G53" s="1" t="s">
        <v>133</v>
      </c>
      <c r="H53" s="1" t="s">
        <v>16</v>
      </c>
      <c r="I53" s="1">
        <f>YEAR(sachin_Test_fielding[[#This Row],[Start DateAscending]])</f>
        <v>2002</v>
      </c>
    </row>
    <row r="54" spans="1:9" x14ac:dyDescent="0.35">
      <c r="A54" s="1" t="s">
        <v>10</v>
      </c>
      <c r="B54" s="1" t="s">
        <v>10</v>
      </c>
      <c r="C54">
        <v>1</v>
      </c>
      <c r="D54" s="1" t="s">
        <v>66</v>
      </c>
      <c r="E54" s="1" t="s">
        <v>135</v>
      </c>
      <c r="F54" s="2">
        <v>37365</v>
      </c>
      <c r="G54" s="1" t="s">
        <v>136</v>
      </c>
      <c r="H54" s="1" t="s">
        <v>16</v>
      </c>
      <c r="I54" s="1">
        <f>YEAR(sachin_Test_fielding[[#This Row],[Start DateAscending]])</f>
        <v>2002</v>
      </c>
    </row>
    <row r="55" spans="1:9" x14ac:dyDescent="0.35">
      <c r="A55" s="1" t="s">
        <v>12</v>
      </c>
      <c r="B55" s="1" t="s">
        <v>11</v>
      </c>
      <c r="C55">
        <v>0</v>
      </c>
      <c r="D55" s="1" t="s">
        <v>66</v>
      </c>
      <c r="E55" s="1" t="s">
        <v>135</v>
      </c>
      <c r="F55" s="2">
        <v>37365</v>
      </c>
      <c r="G55" s="1" t="s">
        <v>136</v>
      </c>
      <c r="H55" s="1" t="s">
        <v>16</v>
      </c>
      <c r="I55" s="1">
        <f>YEAR(sachin_Test_fielding[[#This Row],[Start DateAscending]])</f>
        <v>2002</v>
      </c>
    </row>
    <row r="56" spans="1:9" x14ac:dyDescent="0.35">
      <c r="A56" s="1" t="s">
        <v>10</v>
      </c>
      <c r="B56" s="1" t="s">
        <v>10</v>
      </c>
      <c r="C56">
        <v>0</v>
      </c>
      <c r="D56" s="1" t="s">
        <v>20</v>
      </c>
      <c r="E56" s="1" t="s">
        <v>139</v>
      </c>
      <c r="F56" s="2">
        <v>37490</v>
      </c>
      <c r="G56" s="1" t="s">
        <v>140</v>
      </c>
      <c r="H56" s="1" t="s">
        <v>16</v>
      </c>
      <c r="I56" s="1">
        <f>YEAR(sachin_Test_fielding[[#This Row],[Start DateAscending]])</f>
        <v>2002</v>
      </c>
    </row>
    <row r="57" spans="1:9" x14ac:dyDescent="0.35">
      <c r="A57" s="1" t="s">
        <v>10</v>
      </c>
      <c r="B57" s="1" t="s">
        <v>10</v>
      </c>
      <c r="C57">
        <v>0</v>
      </c>
      <c r="D57" s="1" t="s">
        <v>20</v>
      </c>
      <c r="E57" s="1" t="s">
        <v>139</v>
      </c>
      <c r="F57" s="2">
        <v>37490</v>
      </c>
      <c r="G57" s="1" t="s">
        <v>140</v>
      </c>
      <c r="H57" s="1" t="s">
        <v>16</v>
      </c>
      <c r="I57" s="1">
        <f>YEAR(sachin_Test_fielding[[#This Row],[Start DateAscending]])</f>
        <v>2002</v>
      </c>
    </row>
    <row r="58" spans="1:9" x14ac:dyDescent="0.35">
      <c r="A58" s="1" t="s">
        <v>10</v>
      </c>
      <c r="B58" s="1" t="s">
        <v>10</v>
      </c>
      <c r="C58">
        <v>0</v>
      </c>
      <c r="D58" s="1" t="s">
        <v>66</v>
      </c>
      <c r="E58" s="1" t="s">
        <v>34</v>
      </c>
      <c r="F58" s="2">
        <v>37538</v>
      </c>
      <c r="G58" s="1" t="s">
        <v>142</v>
      </c>
      <c r="H58" s="1" t="s">
        <v>16</v>
      </c>
      <c r="I58" s="1">
        <f>YEAR(sachin_Test_fielding[[#This Row],[Start DateAscending]])</f>
        <v>2002</v>
      </c>
    </row>
    <row r="59" spans="1:9" x14ac:dyDescent="0.35">
      <c r="A59" s="1" t="s">
        <v>26</v>
      </c>
      <c r="B59" s="1" t="s">
        <v>11</v>
      </c>
      <c r="C59">
        <v>1</v>
      </c>
      <c r="D59" s="1" t="s">
        <v>66</v>
      </c>
      <c r="E59" s="1" t="s">
        <v>34</v>
      </c>
      <c r="F59" s="2">
        <v>37538</v>
      </c>
      <c r="G59" s="1" t="s">
        <v>142</v>
      </c>
      <c r="H59" s="1" t="s">
        <v>16</v>
      </c>
      <c r="I59" s="1">
        <f>YEAR(sachin_Test_fielding[[#This Row],[Start DateAscending]])</f>
        <v>2002</v>
      </c>
    </row>
    <row r="60" spans="1:9" x14ac:dyDescent="0.35">
      <c r="A60" s="1" t="s">
        <v>10</v>
      </c>
      <c r="B60" s="1" t="s">
        <v>10</v>
      </c>
      <c r="C60">
        <v>1</v>
      </c>
      <c r="D60" s="1" t="s">
        <v>66</v>
      </c>
      <c r="E60" s="1" t="s">
        <v>30</v>
      </c>
      <c r="F60" s="2">
        <v>37546</v>
      </c>
      <c r="G60" s="1" t="s">
        <v>144</v>
      </c>
      <c r="H60" s="1" t="s">
        <v>16</v>
      </c>
      <c r="I60" s="1">
        <f>YEAR(sachin_Test_fielding[[#This Row],[Start DateAscending]])</f>
        <v>2002</v>
      </c>
    </row>
    <row r="61" spans="1:9" x14ac:dyDescent="0.35">
      <c r="A61" s="1" t="s">
        <v>10</v>
      </c>
      <c r="B61" s="1" t="s">
        <v>10</v>
      </c>
      <c r="C61">
        <v>0</v>
      </c>
      <c r="D61" s="1" t="s">
        <v>66</v>
      </c>
      <c r="E61" s="1" t="s">
        <v>30</v>
      </c>
      <c r="F61" s="2">
        <v>37546</v>
      </c>
      <c r="G61" s="1" t="s">
        <v>144</v>
      </c>
      <c r="H61" s="1" t="s">
        <v>16</v>
      </c>
      <c r="I61" s="1">
        <f>YEAR(sachin_Test_fielding[[#This Row],[Start DateAscending]])</f>
        <v>2002</v>
      </c>
    </row>
    <row r="62" spans="1:9" x14ac:dyDescent="0.35">
      <c r="A62" s="1" t="s">
        <v>72</v>
      </c>
      <c r="B62" s="1" t="s">
        <v>11</v>
      </c>
      <c r="C62">
        <v>0</v>
      </c>
      <c r="D62" s="1" t="s">
        <v>74</v>
      </c>
      <c r="E62" s="1" t="s">
        <v>146</v>
      </c>
      <c r="F62" s="2">
        <v>37967</v>
      </c>
      <c r="G62" s="1" t="s">
        <v>147</v>
      </c>
      <c r="H62" s="1" t="s">
        <v>16</v>
      </c>
      <c r="I62" s="1">
        <f>YEAR(sachin_Test_fielding[[#This Row],[Start DateAscending]])</f>
        <v>2003</v>
      </c>
    </row>
    <row r="63" spans="1:9" x14ac:dyDescent="0.35">
      <c r="A63" s="1" t="s">
        <v>85</v>
      </c>
      <c r="B63" s="1" t="s">
        <v>26</v>
      </c>
      <c r="C63">
        <v>0</v>
      </c>
      <c r="D63" s="1" t="s">
        <v>74</v>
      </c>
      <c r="E63" s="1" t="s">
        <v>146</v>
      </c>
      <c r="F63" s="2">
        <v>37967</v>
      </c>
      <c r="G63" s="1" t="s">
        <v>147</v>
      </c>
      <c r="H63" s="1" t="s">
        <v>16</v>
      </c>
      <c r="I63" s="1">
        <f>YEAR(sachin_Test_fielding[[#This Row],[Start DateAscending]])</f>
        <v>2003</v>
      </c>
    </row>
    <row r="64" spans="1:9" x14ac:dyDescent="0.35">
      <c r="A64" s="1" t="s">
        <v>85</v>
      </c>
      <c r="B64" s="1" t="s">
        <v>26</v>
      </c>
      <c r="C64">
        <v>1</v>
      </c>
      <c r="D64" s="1" t="s">
        <v>94</v>
      </c>
      <c r="E64" s="1" t="s">
        <v>152</v>
      </c>
      <c r="F64" s="2">
        <v>38074</v>
      </c>
      <c r="G64" s="1" t="s">
        <v>153</v>
      </c>
      <c r="H64" s="1" t="s">
        <v>16</v>
      </c>
      <c r="I64" s="1">
        <f>YEAR(sachin_Test_fielding[[#This Row],[Start DateAscending]])</f>
        <v>2004</v>
      </c>
    </row>
    <row r="65" spans="1:9" x14ac:dyDescent="0.35">
      <c r="A65" s="1" t="s">
        <v>117</v>
      </c>
      <c r="B65" s="1" t="s">
        <v>11</v>
      </c>
      <c r="C65">
        <v>0</v>
      </c>
      <c r="D65" s="1" t="s">
        <v>94</v>
      </c>
      <c r="E65" s="1" t="s">
        <v>152</v>
      </c>
      <c r="F65" s="2">
        <v>38074</v>
      </c>
      <c r="G65" s="1" t="s">
        <v>153</v>
      </c>
      <c r="H65" s="1" t="s">
        <v>16</v>
      </c>
      <c r="I65" s="1">
        <f>YEAR(sachin_Test_fielding[[#This Row],[Start DateAscending]])</f>
        <v>2004</v>
      </c>
    </row>
    <row r="66" spans="1:9" x14ac:dyDescent="0.35">
      <c r="A66" s="1" t="s">
        <v>10</v>
      </c>
      <c r="B66" s="1" t="s">
        <v>10</v>
      </c>
      <c r="C66">
        <v>0</v>
      </c>
      <c r="D66" s="1" t="s">
        <v>94</v>
      </c>
      <c r="E66" s="1" t="s">
        <v>154</v>
      </c>
      <c r="F66" s="2">
        <v>38090</v>
      </c>
      <c r="G66" s="1" t="s">
        <v>155</v>
      </c>
      <c r="H66" s="1" t="s">
        <v>16</v>
      </c>
      <c r="I66" s="1">
        <f>YEAR(sachin_Test_fielding[[#This Row],[Start DateAscending]])</f>
        <v>2004</v>
      </c>
    </row>
    <row r="67" spans="1:9" x14ac:dyDescent="0.35">
      <c r="A67" s="1" t="s">
        <v>29</v>
      </c>
      <c r="B67" s="1" t="s">
        <v>29</v>
      </c>
      <c r="C67">
        <v>0</v>
      </c>
      <c r="D67" s="1" t="s">
        <v>94</v>
      </c>
      <c r="E67" s="1" t="s">
        <v>154</v>
      </c>
      <c r="F67" s="2">
        <v>38090</v>
      </c>
      <c r="G67" s="1" t="s">
        <v>155</v>
      </c>
      <c r="H67" s="1" t="s">
        <v>16</v>
      </c>
      <c r="I67" s="1">
        <f>YEAR(sachin_Test_fielding[[#This Row],[Start DateAscending]])</f>
        <v>2004</v>
      </c>
    </row>
    <row r="68" spans="1:9" x14ac:dyDescent="0.35">
      <c r="A68" s="1" t="s">
        <v>10</v>
      </c>
      <c r="B68" s="1" t="s">
        <v>10</v>
      </c>
      <c r="C68">
        <v>0</v>
      </c>
      <c r="D68" s="1" t="s">
        <v>74</v>
      </c>
      <c r="E68" s="1" t="s">
        <v>34</v>
      </c>
      <c r="F68" s="2">
        <v>38294</v>
      </c>
      <c r="G68" s="1" t="s">
        <v>156</v>
      </c>
      <c r="H68" s="1" t="s">
        <v>16</v>
      </c>
      <c r="I68" s="1">
        <f>YEAR(sachin_Test_fielding[[#This Row],[Start DateAscending]])</f>
        <v>2004</v>
      </c>
    </row>
    <row r="69" spans="1:9" x14ac:dyDescent="0.35">
      <c r="A69" s="1" t="s">
        <v>10</v>
      </c>
      <c r="B69" s="1" t="s">
        <v>10</v>
      </c>
      <c r="C69">
        <v>1</v>
      </c>
      <c r="D69" s="1" t="s">
        <v>74</v>
      </c>
      <c r="E69" s="1" t="s">
        <v>34</v>
      </c>
      <c r="F69" s="2">
        <v>38294</v>
      </c>
      <c r="G69" s="1" t="s">
        <v>156</v>
      </c>
      <c r="H69" s="1" t="s">
        <v>16</v>
      </c>
      <c r="I69" s="1">
        <f>YEAR(sachin_Test_fielding[[#This Row],[Start DateAscending]])</f>
        <v>2004</v>
      </c>
    </row>
    <row r="70" spans="1:9" x14ac:dyDescent="0.35">
      <c r="A70" s="1" t="s">
        <v>104</v>
      </c>
      <c r="B70" s="1" t="s">
        <v>11</v>
      </c>
      <c r="C70">
        <v>0</v>
      </c>
      <c r="D70" s="1" t="s">
        <v>79</v>
      </c>
      <c r="E70" s="1" t="s">
        <v>21</v>
      </c>
      <c r="F70" s="2">
        <v>38319</v>
      </c>
      <c r="G70" s="1" t="s">
        <v>161</v>
      </c>
      <c r="H70" s="1" t="s">
        <v>16</v>
      </c>
      <c r="I70" s="1">
        <f>YEAR(sachin_Test_fielding[[#This Row],[Start DateAscending]])</f>
        <v>2004</v>
      </c>
    </row>
    <row r="71" spans="1:9" x14ac:dyDescent="0.35">
      <c r="A71" s="1" t="s">
        <v>10</v>
      </c>
      <c r="B71" s="1" t="s">
        <v>10</v>
      </c>
      <c r="C71">
        <v>0</v>
      </c>
      <c r="D71" s="1" t="s">
        <v>79</v>
      </c>
      <c r="E71" s="1" t="s">
        <v>21</v>
      </c>
      <c r="F71" s="2">
        <v>38319</v>
      </c>
      <c r="G71" s="1" t="s">
        <v>161</v>
      </c>
      <c r="H71" s="1" t="s">
        <v>16</v>
      </c>
      <c r="I71" s="1">
        <f>YEAR(sachin_Test_fielding[[#This Row],[Start DateAscending]])</f>
        <v>2004</v>
      </c>
    </row>
    <row r="72" spans="1:9" x14ac:dyDescent="0.35">
      <c r="A72" s="1" t="s">
        <v>10</v>
      </c>
      <c r="B72" s="1" t="s">
        <v>10</v>
      </c>
      <c r="C72">
        <v>1</v>
      </c>
      <c r="D72" s="1" t="s">
        <v>108</v>
      </c>
      <c r="E72" s="1" t="s">
        <v>109</v>
      </c>
      <c r="F72" s="2">
        <v>38331</v>
      </c>
      <c r="G72" s="1" t="s">
        <v>165</v>
      </c>
      <c r="H72" s="1" t="s">
        <v>16</v>
      </c>
      <c r="I72" s="1">
        <f>YEAR(sachin_Test_fielding[[#This Row],[Start DateAscending]])</f>
        <v>2004</v>
      </c>
    </row>
    <row r="73" spans="1:9" x14ac:dyDescent="0.35">
      <c r="A73" s="1" t="s">
        <v>10</v>
      </c>
      <c r="B73" s="1" t="s">
        <v>10</v>
      </c>
      <c r="C73">
        <v>1</v>
      </c>
      <c r="D73" s="1" t="s">
        <v>108</v>
      </c>
      <c r="E73" s="1" t="s">
        <v>109</v>
      </c>
      <c r="F73" s="2">
        <v>38331</v>
      </c>
      <c r="G73" s="1" t="s">
        <v>165</v>
      </c>
      <c r="H73" s="1" t="s">
        <v>16</v>
      </c>
      <c r="I73" s="1">
        <f>YEAR(sachin_Test_fielding[[#This Row],[Start DateAscending]])</f>
        <v>2004</v>
      </c>
    </row>
    <row r="74" spans="1:9" x14ac:dyDescent="0.35">
      <c r="A74" s="1" t="s">
        <v>73</v>
      </c>
      <c r="B74" s="1" t="s">
        <v>11</v>
      </c>
      <c r="C74">
        <v>0</v>
      </c>
      <c r="D74" s="1" t="s">
        <v>108</v>
      </c>
      <c r="E74" s="1" t="s">
        <v>166</v>
      </c>
      <c r="F74" s="2">
        <v>38338</v>
      </c>
      <c r="G74" s="1" t="s">
        <v>167</v>
      </c>
      <c r="H74" s="1" t="s">
        <v>16</v>
      </c>
      <c r="I74" s="1">
        <f>YEAR(sachin_Test_fielding[[#This Row],[Start DateAscending]])</f>
        <v>2004</v>
      </c>
    </row>
    <row r="75" spans="1:9" x14ac:dyDescent="0.35">
      <c r="A75" s="1" t="s">
        <v>120</v>
      </c>
      <c r="B75" s="1" t="s">
        <v>29</v>
      </c>
      <c r="C75">
        <v>0</v>
      </c>
      <c r="D75" s="1" t="s">
        <v>108</v>
      </c>
      <c r="E75" s="1" t="s">
        <v>166</v>
      </c>
      <c r="F75" s="2">
        <v>38338</v>
      </c>
      <c r="G75" s="1" t="s">
        <v>167</v>
      </c>
      <c r="H75" s="1" t="s">
        <v>16</v>
      </c>
      <c r="I75" s="1">
        <f>YEAR(sachin_Test_fielding[[#This Row],[Start DateAscending]])</f>
        <v>2004</v>
      </c>
    </row>
    <row r="76" spans="1:9" x14ac:dyDescent="0.35">
      <c r="A76" s="1" t="s">
        <v>10</v>
      </c>
      <c r="B76" s="1" t="s">
        <v>10</v>
      </c>
      <c r="C76">
        <v>2</v>
      </c>
      <c r="D76" s="1" t="s">
        <v>94</v>
      </c>
      <c r="E76" s="1" t="s">
        <v>21</v>
      </c>
      <c r="F76" s="2">
        <v>38427</v>
      </c>
      <c r="G76" s="1" t="s">
        <v>169</v>
      </c>
      <c r="H76" s="1" t="s">
        <v>16</v>
      </c>
      <c r="I76" s="1">
        <f>YEAR(sachin_Test_fielding[[#This Row],[Start DateAscending]])</f>
        <v>2005</v>
      </c>
    </row>
    <row r="77" spans="1:9" x14ac:dyDescent="0.35">
      <c r="A77" s="1" t="s">
        <v>10</v>
      </c>
      <c r="B77" s="1" t="s">
        <v>10</v>
      </c>
      <c r="C77">
        <v>0</v>
      </c>
      <c r="D77" s="1" t="s">
        <v>94</v>
      </c>
      <c r="E77" s="1" t="s">
        <v>21</v>
      </c>
      <c r="F77" s="2">
        <v>38427</v>
      </c>
      <c r="G77" s="1" t="s">
        <v>169</v>
      </c>
      <c r="H77" s="1" t="s">
        <v>16</v>
      </c>
      <c r="I77" s="1">
        <f>YEAR(sachin_Test_fielding[[#This Row],[Start DateAscending]])</f>
        <v>2005</v>
      </c>
    </row>
    <row r="78" spans="1:9" x14ac:dyDescent="0.35">
      <c r="A78" s="1" t="s">
        <v>12</v>
      </c>
      <c r="B78" s="1" t="s">
        <v>11</v>
      </c>
      <c r="C78">
        <v>0</v>
      </c>
      <c r="D78" s="1" t="s">
        <v>13</v>
      </c>
      <c r="E78" s="1" t="s">
        <v>41</v>
      </c>
      <c r="F78" s="2">
        <v>38696</v>
      </c>
      <c r="G78" s="1" t="s">
        <v>171</v>
      </c>
      <c r="H78" s="1" t="s">
        <v>16</v>
      </c>
      <c r="I78" s="1">
        <f>YEAR(sachin_Test_fielding[[#This Row],[Start DateAscending]])</f>
        <v>2005</v>
      </c>
    </row>
    <row r="79" spans="1:9" x14ac:dyDescent="0.35">
      <c r="A79" s="1" t="s">
        <v>10</v>
      </c>
      <c r="B79" s="1" t="s">
        <v>10</v>
      </c>
      <c r="C79">
        <v>0</v>
      </c>
      <c r="D79" s="1" t="s">
        <v>13</v>
      </c>
      <c r="E79" s="1" t="s">
        <v>41</v>
      </c>
      <c r="F79" s="2">
        <v>38696</v>
      </c>
      <c r="G79" s="1" t="s">
        <v>171</v>
      </c>
      <c r="H79" s="1" t="s">
        <v>16</v>
      </c>
      <c r="I79" s="1">
        <f>YEAR(sachin_Test_fielding[[#This Row],[Start DateAscending]])</f>
        <v>2005</v>
      </c>
    </row>
    <row r="80" spans="1:9" x14ac:dyDescent="0.35">
      <c r="A80" s="1" t="s">
        <v>10</v>
      </c>
      <c r="B80" s="1" t="s">
        <v>10</v>
      </c>
      <c r="C80">
        <v>0</v>
      </c>
      <c r="D80" s="1" t="s">
        <v>13</v>
      </c>
      <c r="E80" s="1" t="s">
        <v>61</v>
      </c>
      <c r="F80" s="2">
        <v>38704</v>
      </c>
      <c r="G80" s="1" t="s">
        <v>173</v>
      </c>
      <c r="H80" s="1" t="s">
        <v>16</v>
      </c>
      <c r="I80" s="1">
        <f>YEAR(sachin_Test_fielding[[#This Row],[Start DateAscending]])</f>
        <v>2005</v>
      </c>
    </row>
    <row r="81" spans="1:9" x14ac:dyDescent="0.35">
      <c r="A81" s="1" t="s">
        <v>93</v>
      </c>
      <c r="B81" s="1" t="s">
        <v>11</v>
      </c>
      <c r="C81">
        <v>0</v>
      </c>
      <c r="D81" s="1" t="s">
        <v>13</v>
      </c>
      <c r="E81" s="1" t="s">
        <v>61</v>
      </c>
      <c r="F81" s="2">
        <v>38704</v>
      </c>
      <c r="G81" s="1" t="s">
        <v>173</v>
      </c>
      <c r="H81" s="1" t="s">
        <v>16</v>
      </c>
      <c r="I81" s="1">
        <f>YEAR(sachin_Test_fielding[[#This Row],[Start DateAscending]])</f>
        <v>2005</v>
      </c>
    </row>
    <row r="82" spans="1:9" x14ac:dyDescent="0.35">
      <c r="A82" s="1" t="s">
        <v>10</v>
      </c>
      <c r="B82" s="1" t="s">
        <v>10</v>
      </c>
      <c r="C82">
        <v>0</v>
      </c>
      <c r="D82" s="1" t="s">
        <v>20</v>
      </c>
      <c r="E82" s="1" t="s">
        <v>126</v>
      </c>
      <c r="F82" s="2">
        <v>38785</v>
      </c>
      <c r="G82" s="1" t="s">
        <v>175</v>
      </c>
      <c r="H82" s="1" t="s">
        <v>16</v>
      </c>
      <c r="I82" s="1">
        <f>YEAR(sachin_Test_fielding[[#This Row],[Start DateAscending]])</f>
        <v>2006</v>
      </c>
    </row>
    <row r="83" spans="1:9" x14ac:dyDescent="0.35">
      <c r="A83" s="1" t="s">
        <v>10</v>
      </c>
      <c r="B83" s="1" t="s">
        <v>10</v>
      </c>
      <c r="C83">
        <v>0</v>
      </c>
      <c r="D83" s="1" t="s">
        <v>20</v>
      </c>
      <c r="E83" s="1" t="s">
        <v>126</v>
      </c>
      <c r="F83" s="2">
        <v>38785</v>
      </c>
      <c r="G83" s="1" t="s">
        <v>175</v>
      </c>
      <c r="H83" s="1" t="s">
        <v>16</v>
      </c>
      <c r="I83" s="1">
        <f>YEAR(sachin_Test_fielding[[#This Row],[Start DateAscending]])</f>
        <v>2006</v>
      </c>
    </row>
    <row r="84" spans="1:9" x14ac:dyDescent="0.35">
      <c r="A84" s="1" t="s">
        <v>10</v>
      </c>
      <c r="B84" s="1" t="s">
        <v>10</v>
      </c>
      <c r="C84">
        <v>0</v>
      </c>
      <c r="D84" s="1" t="s">
        <v>79</v>
      </c>
      <c r="E84" s="1" t="s">
        <v>177</v>
      </c>
      <c r="F84" s="2">
        <v>39066</v>
      </c>
      <c r="G84" s="1" t="s">
        <v>178</v>
      </c>
      <c r="H84" s="1" t="s">
        <v>16</v>
      </c>
      <c r="I84" s="1">
        <f>YEAR(sachin_Test_fielding[[#This Row],[Start DateAscending]])</f>
        <v>2006</v>
      </c>
    </row>
    <row r="85" spans="1:9" x14ac:dyDescent="0.35">
      <c r="A85" s="1" t="s">
        <v>10</v>
      </c>
      <c r="B85" s="1" t="s">
        <v>10</v>
      </c>
      <c r="C85">
        <v>1</v>
      </c>
      <c r="D85" s="1" t="s">
        <v>79</v>
      </c>
      <c r="E85" s="1" t="s">
        <v>177</v>
      </c>
      <c r="F85" s="2">
        <v>39066</v>
      </c>
      <c r="G85" s="1" t="s">
        <v>178</v>
      </c>
      <c r="H85" s="1" t="s">
        <v>16</v>
      </c>
      <c r="I85" s="1">
        <f>YEAR(sachin_Test_fielding[[#This Row],[Start DateAscending]])</f>
        <v>2006</v>
      </c>
    </row>
    <row r="86" spans="1:9" x14ac:dyDescent="0.35">
      <c r="A86" s="1" t="s">
        <v>10</v>
      </c>
      <c r="B86" s="1" t="s">
        <v>10</v>
      </c>
      <c r="C86">
        <v>0</v>
      </c>
      <c r="D86" s="1" t="s">
        <v>108</v>
      </c>
      <c r="E86" s="1" t="s">
        <v>109</v>
      </c>
      <c r="F86" s="2">
        <v>39227</v>
      </c>
      <c r="G86" s="1" t="s">
        <v>179</v>
      </c>
      <c r="H86" s="1" t="s">
        <v>16</v>
      </c>
      <c r="I86" s="1">
        <f>YEAR(sachin_Test_fielding[[#This Row],[Start DateAscending]])</f>
        <v>2007</v>
      </c>
    </row>
    <row r="87" spans="1:9" x14ac:dyDescent="0.35">
      <c r="A87" s="1" t="s">
        <v>141</v>
      </c>
      <c r="B87" s="1" t="s">
        <v>26</v>
      </c>
      <c r="C87">
        <v>2</v>
      </c>
      <c r="D87" s="1" t="s">
        <v>108</v>
      </c>
      <c r="E87" s="1" t="s">
        <v>109</v>
      </c>
      <c r="F87" s="2">
        <v>39227</v>
      </c>
      <c r="G87" s="1" t="s">
        <v>179</v>
      </c>
      <c r="H87" s="1" t="s">
        <v>16</v>
      </c>
      <c r="I87" s="1">
        <f>YEAR(sachin_Test_fielding[[#This Row],[Start DateAscending]])</f>
        <v>2007</v>
      </c>
    </row>
    <row r="88" spans="1:9" x14ac:dyDescent="0.35">
      <c r="A88" s="1" t="s">
        <v>23</v>
      </c>
      <c r="B88" s="1" t="s">
        <v>11</v>
      </c>
      <c r="C88">
        <v>2</v>
      </c>
      <c r="D88" s="1" t="s">
        <v>20</v>
      </c>
      <c r="E88" s="1" t="s">
        <v>180</v>
      </c>
      <c r="F88" s="2">
        <v>39290</v>
      </c>
      <c r="G88" s="1" t="s">
        <v>181</v>
      </c>
      <c r="H88" s="1" t="s">
        <v>16</v>
      </c>
      <c r="I88" s="1">
        <f>YEAR(sachin_Test_fielding[[#This Row],[Start DateAscending]])</f>
        <v>2007</v>
      </c>
    </row>
    <row r="89" spans="1:9" x14ac:dyDescent="0.35">
      <c r="A89" s="1" t="s">
        <v>96</v>
      </c>
      <c r="B89" s="1" t="s">
        <v>11</v>
      </c>
      <c r="C89">
        <v>0</v>
      </c>
      <c r="D89" s="1" t="s">
        <v>20</v>
      </c>
      <c r="E89" s="1" t="s">
        <v>180</v>
      </c>
      <c r="F89" s="2">
        <v>39290</v>
      </c>
      <c r="G89" s="1" t="s">
        <v>181</v>
      </c>
      <c r="H89" s="1" t="s">
        <v>16</v>
      </c>
      <c r="I89" s="1">
        <f>YEAR(sachin_Test_fielding[[#This Row],[Start DateAscending]])</f>
        <v>2007</v>
      </c>
    </row>
    <row r="90" spans="1:9" x14ac:dyDescent="0.35">
      <c r="A90" s="1" t="s">
        <v>19</v>
      </c>
      <c r="B90" s="1" t="s">
        <v>11</v>
      </c>
      <c r="C90">
        <v>0</v>
      </c>
      <c r="D90" s="1" t="s">
        <v>94</v>
      </c>
      <c r="E90" s="1" t="s">
        <v>41</v>
      </c>
      <c r="F90" s="2">
        <v>39408</v>
      </c>
      <c r="G90" s="1" t="s">
        <v>182</v>
      </c>
      <c r="H90" s="1" t="s">
        <v>16</v>
      </c>
      <c r="I90" s="1">
        <f>YEAR(sachin_Test_fielding[[#This Row],[Start DateAscending]])</f>
        <v>2007</v>
      </c>
    </row>
    <row r="91" spans="1:9" x14ac:dyDescent="0.35">
      <c r="A91" s="1" t="s">
        <v>19</v>
      </c>
      <c r="B91" s="1" t="s">
        <v>11</v>
      </c>
      <c r="C91">
        <v>0</v>
      </c>
      <c r="D91" s="1" t="s">
        <v>94</v>
      </c>
      <c r="E91" s="1" t="s">
        <v>41</v>
      </c>
      <c r="F91" s="2">
        <v>39408</v>
      </c>
      <c r="G91" s="1" t="s">
        <v>182</v>
      </c>
      <c r="H91" s="1" t="s">
        <v>16</v>
      </c>
      <c r="I91" s="1">
        <f>YEAR(sachin_Test_fielding[[#This Row],[Start DateAscending]])</f>
        <v>2007</v>
      </c>
    </row>
    <row r="92" spans="1:9" x14ac:dyDescent="0.35">
      <c r="A92" s="1" t="s">
        <v>10</v>
      </c>
      <c r="B92" s="1" t="s">
        <v>10</v>
      </c>
      <c r="C92">
        <v>0</v>
      </c>
      <c r="D92" s="1" t="s">
        <v>74</v>
      </c>
      <c r="E92" s="1" t="s">
        <v>187</v>
      </c>
      <c r="F92" s="2">
        <v>39463</v>
      </c>
      <c r="G92" s="1" t="s">
        <v>188</v>
      </c>
      <c r="H92" s="1" t="s">
        <v>16</v>
      </c>
      <c r="I92" s="1">
        <f>YEAR(sachin_Test_fielding[[#This Row],[Start DateAscending]])</f>
        <v>2008</v>
      </c>
    </row>
    <row r="93" spans="1:9" x14ac:dyDescent="0.35">
      <c r="A93" s="1" t="s">
        <v>10</v>
      </c>
      <c r="B93" s="1" t="s">
        <v>10</v>
      </c>
      <c r="C93">
        <v>0</v>
      </c>
      <c r="D93" s="1" t="s">
        <v>74</v>
      </c>
      <c r="E93" s="1" t="s">
        <v>187</v>
      </c>
      <c r="F93" s="2">
        <v>39463</v>
      </c>
      <c r="G93" s="1" t="s">
        <v>188</v>
      </c>
      <c r="H93" s="1" t="s">
        <v>16</v>
      </c>
      <c r="I93" s="1">
        <f>YEAR(sachin_Test_fielding[[#This Row],[Start DateAscending]])</f>
        <v>2008</v>
      </c>
    </row>
    <row r="94" spans="1:9" x14ac:dyDescent="0.35">
      <c r="A94" s="1" t="s">
        <v>10</v>
      </c>
      <c r="B94" s="1" t="s">
        <v>10</v>
      </c>
      <c r="C94">
        <v>0</v>
      </c>
      <c r="D94" s="1" t="s">
        <v>13</v>
      </c>
      <c r="E94" s="1" t="s">
        <v>189</v>
      </c>
      <c r="F94" s="2">
        <v>39660</v>
      </c>
      <c r="G94" s="1" t="s">
        <v>190</v>
      </c>
      <c r="H94" s="1" t="s">
        <v>16</v>
      </c>
      <c r="I94" s="1">
        <f>YEAR(sachin_Test_fielding[[#This Row],[Start DateAscending]])</f>
        <v>2008</v>
      </c>
    </row>
    <row r="95" spans="1:9" x14ac:dyDescent="0.35">
      <c r="A95" s="1" t="s">
        <v>10</v>
      </c>
      <c r="B95" s="1" t="s">
        <v>10</v>
      </c>
      <c r="C95">
        <v>0</v>
      </c>
      <c r="D95" s="1" t="s">
        <v>13</v>
      </c>
      <c r="E95" s="1" t="s">
        <v>189</v>
      </c>
      <c r="F95" s="2">
        <v>39660</v>
      </c>
      <c r="G95" s="1" t="s">
        <v>190</v>
      </c>
      <c r="H95" s="1" t="s">
        <v>16</v>
      </c>
      <c r="I95" s="1">
        <f>YEAR(sachin_Test_fielding[[#This Row],[Start DateAscending]])</f>
        <v>2008</v>
      </c>
    </row>
    <row r="96" spans="1:9" x14ac:dyDescent="0.35">
      <c r="A96" s="1" t="s">
        <v>10</v>
      </c>
      <c r="B96" s="1" t="s">
        <v>10</v>
      </c>
      <c r="C96">
        <v>0</v>
      </c>
      <c r="D96" s="1" t="s">
        <v>74</v>
      </c>
      <c r="E96" s="1" t="s">
        <v>126</v>
      </c>
      <c r="F96" s="2">
        <v>39738</v>
      </c>
      <c r="G96" s="1" t="s">
        <v>193</v>
      </c>
      <c r="H96" s="1" t="s">
        <v>16</v>
      </c>
      <c r="I96" s="1">
        <f>YEAR(sachin_Test_fielding[[#This Row],[Start DateAscending]])</f>
        <v>2008</v>
      </c>
    </row>
    <row r="97" spans="1:9" x14ac:dyDescent="0.35">
      <c r="A97" s="1" t="s">
        <v>10</v>
      </c>
      <c r="B97" s="1" t="s">
        <v>10</v>
      </c>
      <c r="C97">
        <v>1</v>
      </c>
      <c r="D97" s="1" t="s">
        <v>74</v>
      </c>
      <c r="E97" s="1" t="s">
        <v>126</v>
      </c>
      <c r="F97" s="2">
        <v>39738</v>
      </c>
      <c r="G97" s="1" t="s">
        <v>193</v>
      </c>
      <c r="H97" s="1" t="s">
        <v>16</v>
      </c>
      <c r="I97" s="1">
        <f>YEAR(sachin_Test_fielding[[#This Row],[Start DateAscending]])</f>
        <v>2008</v>
      </c>
    </row>
    <row r="98" spans="1:9" x14ac:dyDescent="0.35">
      <c r="A98" s="1" t="s">
        <v>93</v>
      </c>
      <c r="B98" s="1" t="s">
        <v>11</v>
      </c>
      <c r="C98">
        <v>0</v>
      </c>
      <c r="D98" s="1" t="s">
        <v>74</v>
      </c>
      <c r="E98" s="1" t="s">
        <v>129</v>
      </c>
      <c r="F98" s="2">
        <v>39758</v>
      </c>
      <c r="G98" s="1" t="s">
        <v>194</v>
      </c>
      <c r="H98" s="1" t="s">
        <v>16</v>
      </c>
      <c r="I98" s="1">
        <f>YEAR(sachin_Test_fielding[[#This Row],[Start DateAscending]])</f>
        <v>2008</v>
      </c>
    </row>
    <row r="99" spans="1:9" x14ac:dyDescent="0.35">
      <c r="A99" s="1" t="s">
        <v>10</v>
      </c>
      <c r="B99" s="1" t="s">
        <v>10</v>
      </c>
      <c r="C99">
        <v>1</v>
      </c>
      <c r="D99" s="1" t="s">
        <v>74</v>
      </c>
      <c r="E99" s="1" t="s">
        <v>129</v>
      </c>
      <c r="F99" s="2">
        <v>39758</v>
      </c>
      <c r="G99" s="1" t="s">
        <v>194</v>
      </c>
      <c r="H99" s="1" t="s">
        <v>16</v>
      </c>
      <c r="I99" s="1">
        <f>YEAR(sachin_Test_fielding[[#This Row],[Start DateAscending]])</f>
        <v>2008</v>
      </c>
    </row>
    <row r="100" spans="1:9" x14ac:dyDescent="0.35">
      <c r="A100" s="1" t="s">
        <v>10</v>
      </c>
      <c r="B100" s="1" t="s">
        <v>10</v>
      </c>
      <c r="C100">
        <v>0</v>
      </c>
      <c r="D100" s="1" t="s">
        <v>20</v>
      </c>
      <c r="E100" s="1" t="s">
        <v>30</v>
      </c>
      <c r="F100" s="2">
        <v>39793</v>
      </c>
      <c r="G100" s="1" t="s">
        <v>197</v>
      </c>
      <c r="H100" s="1" t="s">
        <v>16</v>
      </c>
      <c r="I100" s="1">
        <f>YEAR(sachin_Test_fielding[[#This Row],[Start DateAscending]])</f>
        <v>2008</v>
      </c>
    </row>
    <row r="101" spans="1:9" x14ac:dyDescent="0.35">
      <c r="A101" s="1" t="s">
        <v>10</v>
      </c>
      <c r="B101" s="1" t="s">
        <v>10</v>
      </c>
      <c r="C101">
        <v>0</v>
      </c>
      <c r="D101" s="1" t="s">
        <v>20</v>
      </c>
      <c r="E101" s="1" t="s">
        <v>30</v>
      </c>
      <c r="F101" s="2">
        <v>39793</v>
      </c>
      <c r="G101" s="1" t="s">
        <v>197</v>
      </c>
      <c r="H101" s="1" t="s">
        <v>16</v>
      </c>
      <c r="I101" s="1">
        <f>YEAR(sachin_Test_fielding[[#This Row],[Start DateAscending]])</f>
        <v>2008</v>
      </c>
    </row>
    <row r="102" spans="1:9" x14ac:dyDescent="0.35">
      <c r="A102" s="1" t="s">
        <v>10</v>
      </c>
      <c r="B102" s="1" t="s">
        <v>10</v>
      </c>
      <c r="C102">
        <v>0</v>
      </c>
      <c r="D102" s="1" t="s">
        <v>70</v>
      </c>
      <c r="E102" s="1" t="s">
        <v>200</v>
      </c>
      <c r="F102" s="2">
        <v>39890</v>
      </c>
      <c r="G102" s="1" t="s">
        <v>201</v>
      </c>
      <c r="H102" s="1" t="s">
        <v>16</v>
      </c>
      <c r="I102" s="1">
        <f>YEAR(sachin_Test_fielding[[#This Row],[Start DateAscending]])</f>
        <v>2009</v>
      </c>
    </row>
    <row r="103" spans="1:9" x14ac:dyDescent="0.35">
      <c r="A103" s="1" t="s">
        <v>10</v>
      </c>
      <c r="B103" s="1" t="s">
        <v>10</v>
      </c>
      <c r="C103">
        <v>1</v>
      </c>
      <c r="D103" s="1" t="s">
        <v>70</v>
      </c>
      <c r="E103" s="1" t="s">
        <v>200</v>
      </c>
      <c r="F103" s="2">
        <v>39890</v>
      </c>
      <c r="G103" s="1" t="s">
        <v>201</v>
      </c>
      <c r="H103" s="1" t="s">
        <v>16</v>
      </c>
      <c r="I103" s="1">
        <f>YEAR(sachin_Test_fielding[[#This Row],[Start DateAscending]])</f>
        <v>2009</v>
      </c>
    </row>
    <row r="104" spans="1:9" x14ac:dyDescent="0.35">
      <c r="A104" s="1" t="s">
        <v>10</v>
      </c>
      <c r="B104" s="1" t="s">
        <v>10</v>
      </c>
      <c r="C104">
        <v>1</v>
      </c>
      <c r="D104" s="1" t="s">
        <v>13</v>
      </c>
      <c r="E104" s="1" t="s">
        <v>83</v>
      </c>
      <c r="F104" s="2">
        <v>40141</v>
      </c>
      <c r="G104" s="1" t="s">
        <v>202</v>
      </c>
      <c r="H104" s="1" t="s">
        <v>16</v>
      </c>
      <c r="I104" s="1">
        <f>YEAR(sachin_Test_fielding[[#This Row],[Start DateAscending]])</f>
        <v>2009</v>
      </c>
    </row>
    <row r="105" spans="1:9" x14ac:dyDescent="0.35">
      <c r="A105" s="1" t="s">
        <v>12</v>
      </c>
      <c r="B105" s="1" t="s">
        <v>11</v>
      </c>
      <c r="C105">
        <v>0</v>
      </c>
      <c r="D105" s="1" t="s">
        <v>13</v>
      </c>
      <c r="E105" s="1" t="s">
        <v>83</v>
      </c>
      <c r="F105" s="2">
        <v>40141</v>
      </c>
      <c r="G105" s="1" t="s">
        <v>202</v>
      </c>
      <c r="H105" s="1" t="s">
        <v>16</v>
      </c>
      <c r="I105" s="1">
        <f>YEAR(sachin_Test_fielding[[#This Row],[Start DateAscending]])</f>
        <v>2009</v>
      </c>
    </row>
    <row r="106" spans="1:9" x14ac:dyDescent="0.35">
      <c r="A106" s="1" t="s">
        <v>10</v>
      </c>
      <c r="B106" s="1" t="s">
        <v>10</v>
      </c>
      <c r="C106">
        <v>0</v>
      </c>
      <c r="D106" s="1" t="s">
        <v>13</v>
      </c>
      <c r="E106" s="1" t="s">
        <v>205</v>
      </c>
      <c r="F106" s="2">
        <v>40149</v>
      </c>
      <c r="G106" s="1" t="s">
        <v>206</v>
      </c>
      <c r="H106" s="1" t="s">
        <v>16</v>
      </c>
      <c r="I106" s="1">
        <f>YEAR(sachin_Test_fielding[[#This Row],[Start DateAscending]])</f>
        <v>2009</v>
      </c>
    </row>
    <row r="107" spans="1:9" x14ac:dyDescent="0.35">
      <c r="A107" s="1" t="s">
        <v>10</v>
      </c>
      <c r="B107" s="1" t="s">
        <v>10</v>
      </c>
      <c r="C107">
        <v>0</v>
      </c>
      <c r="D107" s="1" t="s">
        <v>13</v>
      </c>
      <c r="E107" s="1" t="s">
        <v>205</v>
      </c>
      <c r="F107" s="2">
        <v>40149</v>
      </c>
      <c r="G107" s="1" t="s">
        <v>206</v>
      </c>
      <c r="H107" s="1" t="s">
        <v>16</v>
      </c>
      <c r="I107" s="1">
        <f>YEAR(sachin_Test_fielding[[#This Row],[Start DateAscending]])</f>
        <v>2009</v>
      </c>
    </row>
    <row r="108" spans="1:9" x14ac:dyDescent="0.35">
      <c r="A108" s="1" t="s">
        <v>10</v>
      </c>
      <c r="B108" s="1" t="s">
        <v>10</v>
      </c>
      <c r="C108">
        <v>0</v>
      </c>
      <c r="D108" s="1" t="s">
        <v>108</v>
      </c>
      <c r="E108" s="1" t="s">
        <v>166</v>
      </c>
      <c r="F108" s="2">
        <v>40195</v>
      </c>
      <c r="G108" s="1" t="s">
        <v>208</v>
      </c>
      <c r="H108" s="1" t="s">
        <v>16</v>
      </c>
      <c r="I108" s="1">
        <f>YEAR(sachin_Test_fielding[[#This Row],[Start DateAscending]])</f>
        <v>2010</v>
      </c>
    </row>
    <row r="109" spans="1:9" x14ac:dyDescent="0.35">
      <c r="A109" s="1" t="s">
        <v>10</v>
      </c>
      <c r="B109" s="1" t="s">
        <v>10</v>
      </c>
      <c r="C109">
        <v>0</v>
      </c>
      <c r="D109" s="1" t="s">
        <v>108</v>
      </c>
      <c r="E109" s="1" t="s">
        <v>166</v>
      </c>
      <c r="F109" s="2">
        <v>40195</v>
      </c>
      <c r="G109" s="1" t="s">
        <v>208</v>
      </c>
      <c r="H109" s="1" t="s">
        <v>16</v>
      </c>
      <c r="I109" s="1">
        <f>YEAR(sachin_Test_fielding[[#This Row],[Start DateAscending]])</f>
        <v>2010</v>
      </c>
    </row>
    <row r="110" spans="1:9" x14ac:dyDescent="0.35">
      <c r="A110" s="1" t="s">
        <v>10</v>
      </c>
      <c r="B110" s="1" t="s">
        <v>10</v>
      </c>
      <c r="C110">
        <v>0</v>
      </c>
      <c r="D110" s="1" t="s">
        <v>108</v>
      </c>
      <c r="E110" s="1" t="s">
        <v>109</v>
      </c>
      <c r="F110" s="2">
        <v>40202</v>
      </c>
      <c r="G110" s="1" t="s">
        <v>211</v>
      </c>
      <c r="H110" s="1" t="s">
        <v>16</v>
      </c>
      <c r="I110" s="1">
        <f>YEAR(sachin_Test_fielding[[#This Row],[Start DateAscending]])</f>
        <v>2010</v>
      </c>
    </row>
    <row r="111" spans="1:9" x14ac:dyDescent="0.35">
      <c r="A111" s="1" t="s">
        <v>10</v>
      </c>
      <c r="B111" s="1" t="s">
        <v>10</v>
      </c>
      <c r="C111">
        <v>0</v>
      </c>
      <c r="D111" s="1" t="s">
        <v>108</v>
      </c>
      <c r="E111" s="1" t="s">
        <v>109</v>
      </c>
      <c r="F111" s="2">
        <v>40202</v>
      </c>
      <c r="G111" s="1" t="s">
        <v>211</v>
      </c>
      <c r="H111" s="1" t="s">
        <v>16</v>
      </c>
      <c r="I111" s="1">
        <f>YEAR(sachin_Test_fielding[[#This Row],[Start DateAscending]])</f>
        <v>2010</v>
      </c>
    </row>
    <row r="112" spans="1:9" x14ac:dyDescent="0.35">
      <c r="A112" s="1" t="s">
        <v>10</v>
      </c>
      <c r="B112" s="1" t="s">
        <v>10</v>
      </c>
      <c r="C112">
        <v>0</v>
      </c>
      <c r="D112" s="1" t="s">
        <v>79</v>
      </c>
      <c r="E112" s="1" t="s">
        <v>21</v>
      </c>
      <c r="F112" s="2">
        <v>40223</v>
      </c>
      <c r="G112" s="1" t="s">
        <v>213</v>
      </c>
      <c r="H112" s="1" t="s">
        <v>16</v>
      </c>
      <c r="I112" s="1">
        <f>YEAR(sachin_Test_fielding[[#This Row],[Start DateAscending]])</f>
        <v>2010</v>
      </c>
    </row>
    <row r="113" spans="1:9" x14ac:dyDescent="0.35">
      <c r="A113" s="1" t="s">
        <v>29</v>
      </c>
      <c r="B113" s="1" t="s">
        <v>11</v>
      </c>
      <c r="C113">
        <v>0</v>
      </c>
      <c r="D113" s="1" t="s">
        <v>79</v>
      </c>
      <c r="E113" s="1" t="s">
        <v>21</v>
      </c>
      <c r="F113" s="2">
        <v>40223</v>
      </c>
      <c r="G113" s="1" t="s">
        <v>213</v>
      </c>
      <c r="H113" s="1" t="s">
        <v>16</v>
      </c>
      <c r="I113" s="1">
        <f>YEAR(sachin_Test_fielding[[#This Row],[Start DateAscending]])</f>
        <v>2010</v>
      </c>
    </row>
    <row r="114" spans="1:9" x14ac:dyDescent="0.35">
      <c r="A114" s="1" t="s">
        <v>10</v>
      </c>
      <c r="B114" s="1" t="s">
        <v>10</v>
      </c>
      <c r="C114">
        <v>0</v>
      </c>
      <c r="D114" s="1" t="s">
        <v>13</v>
      </c>
      <c r="E114" s="1" t="s">
        <v>215</v>
      </c>
      <c r="F114" s="2">
        <v>40393</v>
      </c>
      <c r="G114" s="1" t="s">
        <v>216</v>
      </c>
      <c r="H114" s="1" t="s">
        <v>16</v>
      </c>
      <c r="I114" s="1">
        <f>YEAR(sachin_Test_fielding[[#This Row],[Start DateAscending]])</f>
        <v>2010</v>
      </c>
    </row>
    <row r="115" spans="1:9" x14ac:dyDescent="0.35">
      <c r="A115" s="1" t="s">
        <v>10</v>
      </c>
      <c r="B115" s="1" t="s">
        <v>10</v>
      </c>
      <c r="C115">
        <v>1</v>
      </c>
      <c r="D115" s="1" t="s">
        <v>13</v>
      </c>
      <c r="E115" s="1" t="s">
        <v>215</v>
      </c>
      <c r="F115" s="2">
        <v>40393</v>
      </c>
      <c r="G115" s="1" t="s">
        <v>216</v>
      </c>
      <c r="H115" s="1" t="s">
        <v>16</v>
      </c>
      <c r="I115" s="1">
        <f>YEAR(sachin_Test_fielding[[#This Row],[Start DateAscending]])</f>
        <v>2010</v>
      </c>
    </row>
    <row r="116" spans="1:9" x14ac:dyDescent="0.35">
      <c r="A116" s="1" t="s">
        <v>10</v>
      </c>
      <c r="B116" s="1" t="s">
        <v>10</v>
      </c>
      <c r="C116">
        <v>0</v>
      </c>
      <c r="D116" s="1" t="s">
        <v>74</v>
      </c>
      <c r="E116" s="1" t="s">
        <v>126</v>
      </c>
      <c r="F116" s="2">
        <v>40452</v>
      </c>
      <c r="G116" s="1" t="s">
        <v>217</v>
      </c>
      <c r="H116" s="1" t="s">
        <v>16</v>
      </c>
      <c r="I116" s="1">
        <f>YEAR(sachin_Test_fielding[[#This Row],[Start DateAscending]])</f>
        <v>2010</v>
      </c>
    </row>
    <row r="117" spans="1:9" x14ac:dyDescent="0.35">
      <c r="A117" s="1" t="s">
        <v>10</v>
      </c>
      <c r="B117" s="1" t="s">
        <v>10</v>
      </c>
      <c r="C117">
        <v>0</v>
      </c>
      <c r="D117" s="1" t="s">
        <v>74</v>
      </c>
      <c r="E117" s="1" t="s">
        <v>126</v>
      </c>
      <c r="F117" s="2">
        <v>40452</v>
      </c>
      <c r="G117" s="1" t="s">
        <v>217</v>
      </c>
      <c r="H117" s="1" t="s">
        <v>16</v>
      </c>
      <c r="I117" s="1">
        <f>YEAR(sachin_Test_fielding[[#This Row],[Start DateAscending]])</f>
        <v>2010</v>
      </c>
    </row>
    <row r="118" spans="1:9" x14ac:dyDescent="0.35">
      <c r="A118" s="1" t="s">
        <v>10</v>
      </c>
      <c r="B118" s="1" t="s">
        <v>10</v>
      </c>
      <c r="C118">
        <v>0</v>
      </c>
      <c r="D118" s="1" t="s">
        <v>74</v>
      </c>
      <c r="E118" s="1" t="s">
        <v>57</v>
      </c>
      <c r="F118" s="2">
        <v>40460</v>
      </c>
      <c r="G118" s="1" t="s">
        <v>220</v>
      </c>
      <c r="H118" s="1" t="s">
        <v>16</v>
      </c>
      <c r="I118" s="1">
        <f>YEAR(sachin_Test_fielding[[#This Row],[Start DateAscending]])</f>
        <v>2010</v>
      </c>
    </row>
    <row r="119" spans="1:9" x14ac:dyDescent="0.35">
      <c r="A119" s="1" t="s">
        <v>10</v>
      </c>
      <c r="B119" s="1" t="s">
        <v>10</v>
      </c>
      <c r="C119">
        <v>0</v>
      </c>
      <c r="D119" s="1" t="s">
        <v>74</v>
      </c>
      <c r="E119" s="1" t="s">
        <v>57</v>
      </c>
      <c r="F119" s="2">
        <v>40460</v>
      </c>
      <c r="G119" s="1" t="s">
        <v>220</v>
      </c>
      <c r="H119" s="1" t="s">
        <v>16</v>
      </c>
      <c r="I119" s="1">
        <f>YEAR(sachin_Test_fielding[[#This Row],[Start DateAscending]])</f>
        <v>2010</v>
      </c>
    </row>
    <row r="120" spans="1:9" x14ac:dyDescent="0.35">
      <c r="A120" s="1" t="s">
        <v>10</v>
      </c>
      <c r="B120" s="1" t="s">
        <v>10</v>
      </c>
      <c r="C120">
        <v>0</v>
      </c>
      <c r="D120" s="1" t="s">
        <v>70</v>
      </c>
      <c r="E120" s="1" t="s">
        <v>129</v>
      </c>
      <c r="F120" s="2">
        <v>40502</v>
      </c>
      <c r="G120" s="1" t="s">
        <v>222</v>
      </c>
      <c r="H120" s="1" t="s">
        <v>16</v>
      </c>
      <c r="I120" s="1">
        <f>YEAR(sachin_Test_fielding[[#This Row],[Start DateAscending]])</f>
        <v>2010</v>
      </c>
    </row>
    <row r="121" spans="1:9" x14ac:dyDescent="0.35">
      <c r="A121" s="1" t="s">
        <v>10</v>
      </c>
      <c r="B121" s="1" t="s">
        <v>10</v>
      </c>
      <c r="C121">
        <v>0</v>
      </c>
      <c r="D121" s="1" t="s">
        <v>70</v>
      </c>
      <c r="E121" s="1" t="s">
        <v>129</v>
      </c>
      <c r="F121" s="2">
        <v>40502</v>
      </c>
      <c r="G121" s="1" t="s">
        <v>222</v>
      </c>
      <c r="H121" s="1" t="s">
        <v>16</v>
      </c>
      <c r="I121" s="1">
        <f>YEAR(sachin_Test_fielding[[#This Row],[Start DateAscending]])</f>
        <v>2010</v>
      </c>
    </row>
    <row r="122" spans="1:9" x14ac:dyDescent="0.35">
      <c r="A122" s="1" t="s">
        <v>10</v>
      </c>
      <c r="B122" s="1" t="s">
        <v>10</v>
      </c>
      <c r="C122">
        <v>0</v>
      </c>
      <c r="D122" s="1" t="s">
        <v>79</v>
      </c>
      <c r="E122" s="1" t="s">
        <v>223</v>
      </c>
      <c r="F122" s="2">
        <v>40538</v>
      </c>
      <c r="G122" s="1" t="s">
        <v>224</v>
      </c>
      <c r="H122" s="1" t="s">
        <v>16</v>
      </c>
      <c r="I122" s="1">
        <f>YEAR(sachin_Test_fielding[[#This Row],[Start DateAscending]])</f>
        <v>2010</v>
      </c>
    </row>
    <row r="123" spans="1:9" x14ac:dyDescent="0.35">
      <c r="A123" s="1" t="s">
        <v>12</v>
      </c>
      <c r="B123" s="1" t="s">
        <v>11</v>
      </c>
      <c r="C123">
        <v>0</v>
      </c>
      <c r="D123" s="1" t="s">
        <v>79</v>
      </c>
      <c r="E123" s="1" t="s">
        <v>223</v>
      </c>
      <c r="F123" s="2">
        <v>40538</v>
      </c>
      <c r="G123" s="1" t="s">
        <v>224</v>
      </c>
      <c r="H123" s="1" t="s">
        <v>16</v>
      </c>
      <c r="I123" s="1">
        <f>YEAR(sachin_Test_fielding[[#This Row],[Start DateAscending]])</f>
        <v>2010</v>
      </c>
    </row>
    <row r="124" spans="1:9" x14ac:dyDescent="0.35">
      <c r="A124" s="1" t="s">
        <v>10</v>
      </c>
      <c r="B124" s="1" t="s">
        <v>10</v>
      </c>
      <c r="C124">
        <v>0</v>
      </c>
      <c r="D124" s="1" t="s">
        <v>66</v>
      </c>
      <c r="E124" s="1" t="s">
        <v>41</v>
      </c>
      <c r="F124" s="2">
        <v>40853</v>
      </c>
      <c r="G124" s="1" t="s">
        <v>226</v>
      </c>
      <c r="H124" s="1" t="s">
        <v>16</v>
      </c>
      <c r="I124" s="1">
        <f>YEAR(sachin_Test_fielding[[#This Row],[Start DateAscending]])</f>
        <v>2011</v>
      </c>
    </row>
    <row r="125" spans="1:9" x14ac:dyDescent="0.35">
      <c r="A125" s="1" t="s">
        <v>10</v>
      </c>
      <c r="B125" s="1" t="s">
        <v>10</v>
      </c>
      <c r="C125">
        <v>0</v>
      </c>
      <c r="D125" s="1" t="s">
        <v>66</v>
      </c>
      <c r="E125" s="1" t="s">
        <v>41</v>
      </c>
      <c r="F125" s="2">
        <v>40853</v>
      </c>
      <c r="G125" s="1" t="s">
        <v>226</v>
      </c>
      <c r="H125" s="1" t="s">
        <v>16</v>
      </c>
      <c r="I125" s="1">
        <f>YEAR(sachin_Test_fielding[[#This Row],[Start DateAscending]])</f>
        <v>2011</v>
      </c>
    </row>
    <row r="126" spans="1:9" x14ac:dyDescent="0.35">
      <c r="A126" s="1" t="s">
        <v>10</v>
      </c>
      <c r="B126" s="1" t="s">
        <v>10</v>
      </c>
      <c r="C126">
        <v>0</v>
      </c>
      <c r="D126" s="1" t="s">
        <v>66</v>
      </c>
      <c r="E126" s="1" t="s">
        <v>21</v>
      </c>
      <c r="F126" s="2">
        <v>40861</v>
      </c>
      <c r="G126" s="1" t="s">
        <v>228</v>
      </c>
      <c r="H126" s="1" t="s">
        <v>16</v>
      </c>
      <c r="I126" s="1">
        <f>YEAR(sachin_Test_fielding[[#This Row],[Start DateAscending]])</f>
        <v>2011</v>
      </c>
    </row>
    <row r="127" spans="1:9" x14ac:dyDescent="0.35">
      <c r="A127" s="1" t="s">
        <v>10</v>
      </c>
      <c r="B127" s="1" t="s">
        <v>10</v>
      </c>
      <c r="C127">
        <v>0</v>
      </c>
      <c r="D127" s="1" t="s">
        <v>66</v>
      </c>
      <c r="E127" s="1" t="s">
        <v>21</v>
      </c>
      <c r="F127" s="2">
        <v>40861</v>
      </c>
      <c r="G127" s="1" t="s">
        <v>228</v>
      </c>
      <c r="H127" s="1" t="s">
        <v>16</v>
      </c>
      <c r="I127" s="1">
        <f>YEAR(sachin_Test_fielding[[#This Row],[Start DateAscending]])</f>
        <v>2011</v>
      </c>
    </row>
    <row r="128" spans="1:9" x14ac:dyDescent="0.35">
      <c r="A128" s="1" t="s">
        <v>12</v>
      </c>
      <c r="B128" s="1" t="s">
        <v>11</v>
      </c>
      <c r="C128">
        <v>0</v>
      </c>
      <c r="D128" s="1" t="s">
        <v>70</v>
      </c>
      <c r="E128" s="1" t="s">
        <v>229</v>
      </c>
      <c r="F128" s="2">
        <v>41144</v>
      </c>
      <c r="G128" s="1" t="s">
        <v>230</v>
      </c>
      <c r="H128" s="1" t="s">
        <v>16</v>
      </c>
      <c r="I128" s="1">
        <f>YEAR(sachin_Test_fielding[[#This Row],[Start DateAscending]])</f>
        <v>2012</v>
      </c>
    </row>
    <row r="129" spans="1:9" x14ac:dyDescent="0.35">
      <c r="A129" s="1" t="s">
        <v>10</v>
      </c>
      <c r="B129" s="1" t="s">
        <v>10</v>
      </c>
      <c r="C129">
        <v>0</v>
      </c>
      <c r="D129" s="1" t="s">
        <v>70</v>
      </c>
      <c r="E129" s="1" t="s">
        <v>229</v>
      </c>
      <c r="F129" s="2">
        <v>41144</v>
      </c>
      <c r="G129" s="1" t="s">
        <v>230</v>
      </c>
      <c r="H129" s="1" t="s">
        <v>16</v>
      </c>
      <c r="I129" s="1">
        <f>YEAR(sachin_Test_fielding[[#This Row],[Start DateAscending]])</f>
        <v>2012</v>
      </c>
    </row>
    <row r="130" spans="1:9" x14ac:dyDescent="0.35">
      <c r="A130" s="1" t="s">
        <v>10</v>
      </c>
      <c r="B130" s="1" t="s">
        <v>10</v>
      </c>
      <c r="C130">
        <v>0</v>
      </c>
      <c r="D130" s="1" t="s">
        <v>70</v>
      </c>
      <c r="E130" s="1" t="s">
        <v>57</v>
      </c>
      <c r="F130" s="2">
        <v>41152</v>
      </c>
      <c r="G130" s="1" t="s">
        <v>231</v>
      </c>
      <c r="H130" s="1" t="s">
        <v>16</v>
      </c>
      <c r="I130" s="1">
        <f>YEAR(sachin_Test_fielding[[#This Row],[Start DateAscending]])</f>
        <v>2012</v>
      </c>
    </row>
    <row r="131" spans="1:9" x14ac:dyDescent="0.35">
      <c r="A131" s="1" t="s">
        <v>10</v>
      </c>
      <c r="B131" s="1" t="s">
        <v>10</v>
      </c>
      <c r="C131">
        <v>0</v>
      </c>
      <c r="D131" s="1" t="s">
        <v>70</v>
      </c>
      <c r="E131" s="1" t="s">
        <v>57</v>
      </c>
      <c r="F131" s="2">
        <v>41152</v>
      </c>
      <c r="G131" s="1" t="s">
        <v>231</v>
      </c>
      <c r="H131" s="1" t="s">
        <v>16</v>
      </c>
      <c r="I131" s="1">
        <f>YEAR(sachin_Test_fielding[[#This Row],[Start DateAscending]])</f>
        <v>2012</v>
      </c>
    </row>
    <row r="132" spans="1:9" x14ac:dyDescent="0.35">
      <c r="A132" s="1" t="s">
        <v>10</v>
      </c>
      <c r="B132" s="1" t="s">
        <v>10</v>
      </c>
      <c r="C132">
        <v>1</v>
      </c>
      <c r="D132" s="1" t="s">
        <v>20</v>
      </c>
      <c r="E132" s="1" t="s">
        <v>61</v>
      </c>
      <c r="F132" s="2">
        <v>41228</v>
      </c>
      <c r="G132" s="1" t="s">
        <v>232</v>
      </c>
      <c r="H132" s="1" t="s">
        <v>16</v>
      </c>
      <c r="I132" s="1">
        <f>YEAR(sachin_Test_fielding[[#This Row],[Start DateAscending]])</f>
        <v>2012</v>
      </c>
    </row>
    <row r="133" spans="1:9" x14ac:dyDescent="0.35">
      <c r="A133" s="1" t="s">
        <v>104</v>
      </c>
      <c r="B133" s="1" t="s">
        <v>11</v>
      </c>
      <c r="C133">
        <v>0</v>
      </c>
      <c r="D133" s="1" t="s">
        <v>20</v>
      </c>
      <c r="E133" s="1" t="s">
        <v>61</v>
      </c>
      <c r="F133" s="2">
        <v>41228</v>
      </c>
      <c r="G133" s="1" t="s">
        <v>232</v>
      </c>
      <c r="H133" s="1" t="s">
        <v>16</v>
      </c>
      <c r="I133" s="1">
        <f>YEAR(sachin_Test_fielding[[#This Row],[Start DateAscending]])</f>
        <v>2012</v>
      </c>
    </row>
    <row r="134" spans="1:9" x14ac:dyDescent="0.35">
      <c r="A134" s="1" t="s">
        <v>10</v>
      </c>
      <c r="B134" s="1" t="s">
        <v>10</v>
      </c>
      <c r="C134">
        <v>0</v>
      </c>
      <c r="D134" s="1" t="s">
        <v>74</v>
      </c>
      <c r="E134" s="1" t="s">
        <v>30</v>
      </c>
      <c r="F134" s="2">
        <v>41327</v>
      </c>
      <c r="G134" s="1" t="s">
        <v>234</v>
      </c>
      <c r="H134" s="1" t="s">
        <v>16</v>
      </c>
      <c r="I134" s="1">
        <f>YEAR(sachin_Test_fielding[[#This Row],[Start DateAscending]])</f>
        <v>2013</v>
      </c>
    </row>
    <row r="135" spans="1:9" x14ac:dyDescent="0.35">
      <c r="A135" s="1" t="s">
        <v>10</v>
      </c>
      <c r="B135" s="1" t="s">
        <v>10</v>
      </c>
      <c r="C135">
        <v>1</v>
      </c>
      <c r="D135" s="1" t="s">
        <v>74</v>
      </c>
      <c r="E135" s="1" t="s">
        <v>30</v>
      </c>
      <c r="F135" s="2">
        <v>41327</v>
      </c>
      <c r="G135" s="1" t="s">
        <v>234</v>
      </c>
      <c r="H135" s="1" t="s">
        <v>16</v>
      </c>
      <c r="I135" s="1">
        <f>YEAR(sachin_Test_fielding[[#This Row],[Start DateAscending]])</f>
        <v>2013</v>
      </c>
    </row>
    <row r="136" spans="1:9" x14ac:dyDescent="0.35">
      <c r="A136" s="1" t="s">
        <v>10</v>
      </c>
      <c r="B136" s="1" t="s">
        <v>10</v>
      </c>
      <c r="C136">
        <v>0</v>
      </c>
      <c r="D136" s="1" t="s">
        <v>74</v>
      </c>
      <c r="E136" s="1" t="s">
        <v>229</v>
      </c>
      <c r="F136" s="2">
        <v>41335</v>
      </c>
      <c r="G136" s="1" t="s">
        <v>235</v>
      </c>
      <c r="H136" s="1" t="s">
        <v>16</v>
      </c>
      <c r="I136" s="1">
        <f>YEAR(sachin_Test_fielding[[#This Row],[Start DateAscending]])</f>
        <v>2013</v>
      </c>
    </row>
    <row r="137" spans="1:9" x14ac:dyDescent="0.35">
      <c r="A137" s="1" t="s">
        <v>10</v>
      </c>
      <c r="B137" s="1" t="s">
        <v>10</v>
      </c>
      <c r="C137">
        <v>0</v>
      </c>
      <c r="D137" s="1" t="s">
        <v>74</v>
      </c>
      <c r="E137" s="1" t="s">
        <v>229</v>
      </c>
      <c r="F137" s="2">
        <v>41335</v>
      </c>
      <c r="G137" s="1" t="s">
        <v>235</v>
      </c>
      <c r="H137" s="1" t="s">
        <v>16</v>
      </c>
      <c r="I137" s="1">
        <f>YEAR(sachin_Test_fielding[[#This Row],[Start DateAscending]])</f>
        <v>2013</v>
      </c>
    </row>
    <row r="138" spans="1:9" x14ac:dyDescent="0.35">
      <c r="A138" s="1" t="s">
        <v>10</v>
      </c>
      <c r="B138" s="1" t="s">
        <v>10</v>
      </c>
      <c r="C138">
        <v>0</v>
      </c>
      <c r="D138" s="1" t="s">
        <v>74</v>
      </c>
      <c r="E138" s="1" t="s">
        <v>126</v>
      </c>
      <c r="F138" s="2">
        <v>41347</v>
      </c>
      <c r="G138" s="1" t="s">
        <v>236</v>
      </c>
      <c r="H138" s="1" t="s">
        <v>16</v>
      </c>
      <c r="I138" s="1">
        <f>YEAR(sachin_Test_fielding[[#This Row],[Start DateAscending]])</f>
        <v>2013</v>
      </c>
    </row>
    <row r="139" spans="1:9" x14ac:dyDescent="0.35">
      <c r="A139" s="1" t="s">
        <v>26</v>
      </c>
      <c r="B139" s="1" t="s">
        <v>11</v>
      </c>
      <c r="C139">
        <v>0</v>
      </c>
      <c r="D139" s="1" t="s">
        <v>74</v>
      </c>
      <c r="E139" s="1" t="s">
        <v>126</v>
      </c>
      <c r="F139" s="2">
        <v>41347</v>
      </c>
      <c r="G139" s="1" t="s">
        <v>236</v>
      </c>
      <c r="H139" s="1" t="s">
        <v>16</v>
      </c>
      <c r="I139" s="1">
        <f>YEAR(sachin_Test_fielding[[#This Row],[Start DateAscending]])</f>
        <v>2013</v>
      </c>
    </row>
    <row r="140" spans="1:9" x14ac:dyDescent="0.35">
      <c r="A140" s="1" t="s">
        <v>10</v>
      </c>
      <c r="B140" s="1" t="s">
        <v>10</v>
      </c>
      <c r="C140">
        <v>0</v>
      </c>
      <c r="D140" s="1" t="s">
        <v>74</v>
      </c>
      <c r="E140" s="1" t="s">
        <v>41</v>
      </c>
      <c r="F140" s="2">
        <v>41355</v>
      </c>
      <c r="G140" s="1" t="s">
        <v>237</v>
      </c>
      <c r="H140" s="1" t="s">
        <v>16</v>
      </c>
      <c r="I140" s="1">
        <f>YEAR(sachin_Test_fielding[[#This Row],[Start DateAscending]])</f>
        <v>2013</v>
      </c>
    </row>
    <row r="141" spans="1:9" x14ac:dyDescent="0.35">
      <c r="A141" s="1" t="s">
        <v>10</v>
      </c>
      <c r="B141" s="1" t="s">
        <v>10</v>
      </c>
      <c r="C141">
        <v>0</v>
      </c>
      <c r="D141" s="1" t="s">
        <v>74</v>
      </c>
      <c r="E141" s="1" t="s">
        <v>41</v>
      </c>
      <c r="F141" s="2">
        <v>41355</v>
      </c>
      <c r="G141" s="1" t="s">
        <v>237</v>
      </c>
      <c r="H141" s="1" t="s">
        <v>16</v>
      </c>
      <c r="I141" s="1">
        <f>YEAR(sachin_Test_fielding[[#This Row],[Start DateAscending]])</f>
        <v>2013</v>
      </c>
    </row>
    <row r="142" spans="1:9" x14ac:dyDescent="0.35">
      <c r="A142" s="1" t="s">
        <v>46</v>
      </c>
      <c r="B142" s="1" t="s">
        <v>29</v>
      </c>
      <c r="C142">
        <v>0</v>
      </c>
      <c r="D142" s="1" t="s">
        <v>66</v>
      </c>
      <c r="E142" s="1" t="s">
        <v>21</v>
      </c>
      <c r="F142" s="2">
        <v>41584</v>
      </c>
      <c r="G142" s="1" t="s">
        <v>238</v>
      </c>
      <c r="H142" s="1" t="s">
        <v>16</v>
      </c>
      <c r="I142" s="1">
        <f>YEAR(sachin_Test_fielding[[#This Row],[Start DateAscending]])</f>
        <v>2013</v>
      </c>
    </row>
    <row r="143" spans="1:9" x14ac:dyDescent="0.35">
      <c r="A143" s="1" t="s">
        <v>105</v>
      </c>
      <c r="B143" s="1" t="s">
        <v>11</v>
      </c>
      <c r="C143">
        <v>0</v>
      </c>
      <c r="D143" s="1" t="s">
        <v>66</v>
      </c>
      <c r="E143" s="1" t="s">
        <v>21</v>
      </c>
      <c r="F143" s="2">
        <v>41584</v>
      </c>
      <c r="G143" s="1" t="s">
        <v>238</v>
      </c>
      <c r="H143" s="1" t="s">
        <v>16</v>
      </c>
      <c r="I143" s="1">
        <f>YEAR(sachin_Test_fielding[[#This Row],[Start DateAscending]])</f>
        <v>2013</v>
      </c>
    </row>
    <row r="144" spans="1:9" x14ac:dyDescent="0.35">
      <c r="A144" s="1" t="s">
        <v>10</v>
      </c>
      <c r="B144" s="1" t="s">
        <v>10</v>
      </c>
      <c r="C144">
        <v>0</v>
      </c>
      <c r="D144" s="1" t="s">
        <v>66</v>
      </c>
      <c r="E144" s="1" t="s">
        <v>34</v>
      </c>
      <c r="F144" s="2">
        <v>41592</v>
      </c>
      <c r="G144" s="1" t="s">
        <v>239</v>
      </c>
      <c r="H144" s="1" t="s">
        <v>16</v>
      </c>
      <c r="I144" s="1">
        <f>YEAR(sachin_Test_fielding[[#This Row],[Start DateAscending]])</f>
        <v>2013</v>
      </c>
    </row>
    <row r="145" spans="1:9" x14ac:dyDescent="0.35">
      <c r="A145" s="1" t="s">
        <v>104</v>
      </c>
      <c r="B145" s="1" t="s">
        <v>11</v>
      </c>
      <c r="C145">
        <v>0</v>
      </c>
      <c r="D145" s="1" t="s">
        <v>66</v>
      </c>
      <c r="E145" s="1" t="s">
        <v>34</v>
      </c>
      <c r="F145" s="2">
        <v>41592</v>
      </c>
      <c r="G145" s="1" t="s">
        <v>239</v>
      </c>
      <c r="H145" s="1" t="s">
        <v>16</v>
      </c>
      <c r="I145" s="1">
        <f>YEAR(sachin_Test_fielding[[#This Row],[Start DateAscending]])</f>
        <v>2013</v>
      </c>
    </row>
    <row r="146" spans="1:9" x14ac:dyDescent="0.35">
      <c r="A146" s="1" t="s">
        <v>10</v>
      </c>
      <c r="B146" s="1" t="s">
        <v>10</v>
      </c>
      <c r="C146">
        <v>0</v>
      </c>
      <c r="D146" s="1" t="s">
        <v>70</v>
      </c>
      <c r="E146" s="1" t="s">
        <v>240</v>
      </c>
      <c r="F146" s="2">
        <v>32906</v>
      </c>
      <c r="G146" s="1" t="s">
        <v>241</v>
      </c>
      <c r="H146" s="1" t="s">
        <v>242</v>
      </c>
      <c r="I146" s="1">
        <f>YEAR(sachin_Test_fielding[[#This Row],[Start DateAscending]])</f>
        <v>1990</v>
      </c>
    </row>
    <row r="147" spans="1:9" x14ac:dyDescent="0.35">
      <c r="A147" s="1" t="s">
        <v>10</v>
      </c>
      <c r="B147" s="1" t="s">
        <v>10</v>
      </c>
      <c r="C147">
        <v>0</v>
      </c>
      <c r="D147" s="1" t="s">
        <v>70</v>
      </c>
      <c r="E147" s="1" t="s">
        <v>240</v>
      </c>
      <c r="F147" s="2">
        <v>32906</v>
      </c>
      <c r="G147" s="1" t="s">
        <v>241</v>
      </c>
      <c r="H147" s="1" t="s">
        <v>242</v>
      </c>
      <c r="I147" s="1">
        <f>YEAR(sachin_Test_fielding[[#This Row],[Start DateAscending]])</f>
        <v>1990</v>
      </c>
    </row>
    <row r="148" spans="1:9" x14ac:dyDescent="0.35">
      <c r="A148" s="1" t="s">
        <v>10</v>
      </c>
      <c r="B148" s="1" t="s">
        <v>10</v>
      </c>
      <c r="C148">
        <v>0</v>
      </c>
      <c r="D148" s="1" t="s">
        <v>20</v>
      </c>
      <c r="E148" s="1" t="s">
        <v>244</v>
      </c>
      <c r="F148" s="2">
        <v>33080</v>
      </c>
      <c r="G148" s="1" t="s">
        <v>245</v>
      </c>
      <c r="H148" s="1" t="s">
        <v>242</v>
      </c>
      <c r="I148" s="1">
        <f>YEAR(sachin_Test_fielding[[#This Row],[Start DateAscending]])</f>
        <v>1990</v>
      </c>
    </row>
    <row r="149" spans="1:9" x14ac:dyDescent="0.35">
      <c r="A149" s="1" t="s">
        <v>10</v>
      </c>
      <c r="B149" s="1" t="s">
        <v>10</v>
      </c>
      <c r="C149">
        <v>1</v>
      </c>
      <c r="D149" s="1" t="s">
        <v>20</v>
      </c>
      <c r="E149" s="1" t="s">
        <v>244</v>
      </c>
      <c r="F149" s="2">
        <v>33080</v>
      </c>
      <c r="G149" s="1" t="s">
        <v>245</v>
      </c>
      <c r="H149" s="1" t="s">
        <v>242</v>
      </c>
      <c r="I149" s="1">
        <f>YEAR(sachin_Test_fielding[[#This Row],[Start DateAscending]])</f>
        <v>1990</v>
      </c>
    </row>
    <row r="150" spans="1:9" x14ac:dyDescent="0.35">
      <c r="A150" s="1" t="s">
        <v>104</v>
      </c>
      <c r="B150" s="1" t="s">
        <v>11</v>
      </c>
      <c r="C150">
        <v>0</v>
      </c>
      <c r="D150" s="1" t="s">
        <v>74</v>
      </c>
      <c r="E150" s="1" t="s">
        <v>247</v>
      </c>
      <c r="F150" s="2">
        <v>33571</v>
      </c>
      <c r="G150" s="1" t="s">
        <v>248</v>
      </c>
      <c r="H150" s="1" t="s">
        <v>242</v>
      </c>
      <c r="I150" s="1">
        <f>YEAR(sachin_Test_fielding[[#This Row],[Start DateAscending]])</f>
        <v>1991</v>
      </c>
    </row>
    <row r="151" spans="1:9" x14ac:dyDescent="0.35">
      <c r="A151" s="1" t="s">
        <v>46</v>
      </c>
      <c r="B151" s="1" t="s">
        <v>11</v>
      </c>
      <c r="C151">
        <v>0</v>
      </c>
      <c r="D151" s="1" t="s">
        <v>74</v>
      </c>
      <c r="E151" s="1" t="s">
        <v>247</v>
      </c>
      <c r="F151" s="2">
        <v>33571</v>
      </c>
      <c r="G151" s="1" t="s">
        <v>248</v>
      </c>
      <c r="H151" s="1" t="s">
        <v>242</v>
      </c>
      <c r="I151" s="1">
        <f>YEAR(sachin_Test_fielding[[#This Row],[Start DateAscending]])</f>
        <v>1991</v>
      </c>
    </row>
    <row r="152" spans="1:9" x14ac:dyDescent="0.35">
      <c r="A152" s="1" t="s">
        <v>137</v>
      </c>
      <c r="B152" s="1" t="s">
        <v>11</v>
      </c>
      <c r="C152">
        <v>2</v>
      </c>
      <c r="D152" s="1" t="s">
        <v>74</v>
      </c>
      <c r="E152" s="1" t="s">
        <v>249</v>
      </c>
      <c r="F152" s="2">
        <v>33598</v>
      </c>
      <c r="G152" s="1" t="s">
        <v>250</v>
      </c>
      <c r="H152" s="1" t="s">
        <v>242</v>
      </c>
      <c r="I152" s="1">
        <f>YEAR(sachin_Test_fielding[[#This Row],[Start DateAscending]])</f>
        <v>1991</v>
      </c>
    </row>
    <row r="153" spans="1:9" x14ac:dyDescent="0.35">
      <c r="A153" s="1" t="s">
        <v>10</v>
      </c>
      <c r="B153" s="1" t="s">
        <v>10</v>
      </c>
      <c r="C153">
        <v>0</v>
      </c>
      <c r="D153" s="1" t="s">
        <v>74</v>
      </c>
      <c r="E153" s="1" t="s">
        <v>249</v>
      </c>
      <c r="F153" s="2">
        <v>33598</v>
      </c>
      <c r="G153" s="1" t="s">
        <v>250</v>
      </c>
      <c r="H153" s="1" t="s">
        <v>242</v>
      </c>
      <c r="I153" s="1">
        <f>YEAR(sachin_Test_fielding[[#This Row],[Start DateAscending]])</f>
        <v>1991</v>
      </c>
    </row>
    <row r="154" spans="1:9" x14ac:dyDescent="0.35">
      <c r="A154" s="1" t="s">
        <v>33</v>
      </c>
      <c r="B154" s="1" t="s">
        <v>26</v>
      </c>
      <c r="C154">
        <v>0</v>
      </c>
      <c r="D154" s="1" t="s">
        <v>74</v>
      </c>
      <c r="E154" s="1" t="s">
        <v>146</v>
      </c>
      <c r="F154" s="2">
        <v>33628</v>
      </c>
      <c r="G154" s="1" t="s">
        <v>252</v>
      </c>
      <c r="H154" s="1" t="s">
        <v>242</v>
      </c>
      <c r="I154" s="1">
        <f>YEAR(sachin_Test_fielding[[#This Row],[Start DateAscending]])</f>
        <v>1992</v>
      </c>
    </row>
    <row r="155" spans="1:9" x14ac:dyDescent="0.35">
      <c r="A155" s="1" t="s">
        <v>102</v>
      </c>
      <c r="B155" s="1" t="s">
        <v>11</v>
      </c>
      <c r="C155">
        <v>1</v>
      </c>
      <c r="D155" s="1" t="s">
        <v>74</v>
      </c>
      <c r="E155" s="1" t="s">
        <v>146</v>
      </c>
      <c r="F155" s="2">
        <v>33628</v>
      </c>
      <c r="G155" s="1" t="s">
        <v>252</v>
      </c>
      <c r="H155" s="1" t="s">
        <v>242</v>
      </c>
      <c r="I155" s="1">
        <f>YEAR(sachin_Test_fielding[[#This Row],[Start DateAscending]])</f>
        <v>1992</v>
      </c>
    </row>
    <row r="156" spans="1:9" x14ac:dyDescent="0.35">
      <c r="A156" s="1" t="s">
        <v>23</v>
      </c>
      <c r="B156" s="1" t="s">
        <v>11</v>
      </c>
      <c r="C156">
        <v>0</v>
      </c>
      <c r="D156" s="1" t="s">
        <v>74</v>
      </c>
      <c r="E156" s="1" t="s">
        <v>187</v>
      </c>
      <c r="F156" s="2">
        <v>33635</v>
      </c>
      <c r="G156" s="1" t="s">
        <v>253</v>
      </c>
      <c r="H156" s="1" t="s">
        <v>242</v>
      </c>
      <c r="I156" s="1">
        <f>YEAR(sachin_Test_fielding[[#This Row],[Start DateAscending]])</f>
        <v>1992</v>
      </c>
    </row>
    <row r="157" spans="1:9" x14ac:dyDescent="0.35">
      <c r="A157" s="1" t="s">
        <v>10</v>
      </c>
      <c r="B157" s="1" t="s">
        <v>10</v>
      </c>
      <c r="C157">
        <v>1</v>
      </c>
      <c r="D157" s="1" t="s">
        <v>74</v>
      </c>
      <c r="E157" s="1" t="s">
        <v>187</v>
      </c>
      <c r="F157" s="2">
        <v>33635</v>
      </c>
      <c r="G157" s="1" t="s">
        <v>253</v>
      </c>
      <c r="H157" s="1" t="s">
        <v>242</v>
      </c>
      <c r="I157" s="1">
        <f>YEAR(sachin_Test_fielding[[#This Row],[Start DateAscending]])</f>
        <v>1992</v>
      </c>
    </row>
    <row r="158" spans="1:9" x14ac:dyDescent="0.35">
      <c r="A158" s="1" t="s">
        <v>11</v>
      </c>
      <c r="B158" s="1" t="s">
        <v>11</v>
      </c>
      <c r="C158">
        <v>0</v>
      </c>
      <c r="D158" s="1" t="s">
        <v>79</v>
      </c>
      <c r="E158" s="1" t="s">
        <v>254</v>
      </c>
      <c r="F158" s="2">
        <v>33964</v>
      </c>
      <c r="G158" s="1" t="s">
        <v>255</v>
      </c>
      <c r="H158" s="1" t="s">
        <v>242</v>
      </c>
      <c r="I158" s="1">
        <f>YEAR(sachin_Test_fielding[[#This Row],[Start DateAscending]])</f>
        <v>1992</v>
      </c>
    </row>
    <row r="159" spans="1:9" x14ac:dyDescent="0.35">
      <c r="A159" s="1" t="s">
        <v>23</v>
      </c>
      <c r="B159" s="1" t="s">
        <v>29</v>
      </c>
      <c r="C159">
        <v>0</v>
      </c>
      <c r="D159" s="1" t="s">
        <v>79</v>
      </c>
      <c r="E159" s="1" t="s">
        <v>254</v>
      </c>
      <c r="F159" s="2">
        <v>33964</v>
      </c>
      <c r="G159" s="1" t="s">
        <v>255</v>
      </c>
      <c r="H159" s="1" t="s">
        <v>242</v>
      </c>
      <c r="I159" s="1">
        <f>YEAR(sachin_Test_fielding[[#This Row],[Start DateAscending]])</f>
        <v>1992</v>
      </c>
    </row>
    <row r="160" spans="1:9" x14ac:dyDescent="0.35">
      <c r="A160" s="1" t="s">
        <v>10</v>
      </c>
      <c r="B160" s="1" t="s">
        <v>10</v>
      </c>
      <c r="C160">
        <v>0</v>
      </c>
      <c r="D160" s="1" t="s">
        <v>66</v>
      </c>
      <c r="E160" s="1" t="s">
        <v>126</v>
      </c>
      <c r="F160" s="2">
        <v>34678</v>
      </c>
      <c r="G160" s="1" t="s">
        <v>256</v>
      </c>
      <c r="H160" s="1" t="s">
        <v>242</v>
      </c>
      <c r="I160" s="1">
        <f>YEAR(sachin_Test_fielding[[#This Row],[Start DateAscending]])</f>
        <v>1994</v>
      </c>
    </row>
    <row r="161" spans="1:9" x14ac:dyDescent="0.35">
      <c r="A161" s="1" t="s">
        <v>33</v>
      </c>
      <c r="B161" s="1" t="s">
        <v>11</v>
      </c>
      <c r="C161">
        <v>0</v>
      </c>
      <c r="D161" s="1" t="s">
        <v>66</v>
      </c>
      <c r="E161" s="1" t="s">
        <v>126</v>
      </c>
      <c r="F161" s="2">
        <v>34678</v>
      </c>
      <c r="G161" s="1" t="s">
        <v>256</v>
      </c>
      <c r="H161" s="1" t="s">
        <v>242</v>
      </c>
      <c r="I161" s="1">
        <f>YEAR(sachin_Test_fielding[[#This Row],[Start DateAscending]])</f>
        <v>1994</v>
      </c>
    </row>
    <row r="162" spans="1:9" x14ac:dyDescent="0.35">
      <c r="A162" s="1" t="s">
        <v>10</v>
      </c>
      <c r="B162" s="1" t="s">
        <v>10</v>
      </c>
      <c r="C162">
        <v>0</v>
      </c>
      <c r="D162" s="1" t="s">
        <v>20</v>
      </c>
      <c r="E162" s="1" t="s">
        <v>257</v>
      </c>
      <c r="F162" s="2">
        <v>35222</v>
      </c>
      <c r="G162" s="1" t="s">
        <v>258</v>
      </c>
      <c r="H162" s="1" t="s">
        <v>242</v>
      </c>
      <c r="I162" s="1">
        <f>YEAR(sachin_Test_fielding[[#This Row],[Start DateAscending]])</f>
        <v>1996</v>
      </c>
    </row>
    <row r="163" spans="1:9" x14ac:dyDescent="0.35">
      <c r="A163" s="1" t="s">
        <v>10</v>
      </c>
      <c r="B163" s="1" t="s">
        <v>10</v>
      </c>
      <c r="C163">
        <v>0</v>
      </c>
      <c r="D163" s="1" t="s">
        <v>20</v>
      </c>
      <c r="E163" s="1" t="s">
        <v>257</v>
      </c>
      <c r="F163" s="2">
        <v>35222</v>
      </c>
      <c r="G163" s="1" t="s">
        <v>258</v>
      </c>
      <c r="H163" s="1" t="s">
        <v>242</v>
      </c>
      <c r="I163" s="1">
        <f>YEAR(sachin_Test_fielding[[#This Row],[Start DateAscending]])</f>
        <v>1996</v>
      </c>
    </row>
    <row r="164" spans="1:9" x14ac:dyDescent="0.35">
      <c r="A164" s="1" t="s">
        <v>10</v>
      </c>
      <c r="B164" s="1" t="s">
        <v>10</v>
      </c>
      <c r="C164">
        <v>0</v>
      </c>
      <c r="D164" s="1" t="s">
        <v>79</v>
      </c>
      <c r="E164" s="1" t="s">
        <v>21</v>
      </c>
      <c r="F164" s="2">
        <v>35396</v>
      </c>
      <c r="G164" s="1" t="s">
        <v>260</v>
      </c>
      <c r="H164" s="1" t="s">
        <v>242</v>
      </c>
      <c r="I164" s="1">
        <f>YEAR(sachin_Test_fielding[[#This Row],[Start DateAscending]])</f>
        <v>1996</v>
      </c>
    </row>
    <row r="165" spans="1:9" x14ac:dyDescent="0.35">
      <c r="A165" s="1" t="s">
        <v>10</v>
      </c>
      <c r="B165" s="1" t="s">
        <v>10</v>
      </c>
      <c r="C165">
        <v>0</v>
      </c>
      <c r="D165" s="1" t="s">
        <v>79</v>
      </c>
      <c r="E165" s="1" t="s">
        <v>21</v>
      </c>
      <c r="F165" s="2">
        <v>35396</v>
      </c>
      <c r="G165" s="1" t="s">
        <v>260</v>
      </c>
      <c r="H165" s="1" t="s">
        <v>242</v>
      </c>
      <c r="I165" s="1">
        <f>YEAR(sachin_Test_fielding[[#This Row],[Start DateAscending]])</f>
        <v>1996</v>
      </c>
    </row>
    <row r="166" spans="1:9" x14ac:dyDescent="0.35">
      <c r="A166" s="1" t="s">
        <v>11</v>
      </c>
      <c r="B166" s="1" t="s">
        <v>11</v>
      </c>
      <c r="C166">
        <v>0</v>
      </c>
      <c r="D166" s="1" t="s">
        <v>79</v>
      </c>
      <c r="E166" s="1" t="s">
        <v>223</v>
      </c>
      <c r="F166" s="2">
        <v>35425</v>
      </c>
      <c r="G166" s="1" t="s">
        <v>261</v>
      </c>
      <c r="H166" s="1" t="s">
        <v>242</v>
      </c>
      <c r="I166" s="1">
        <f>YEAR(sachin_Test_fielding[[#This Row],[Start DateAscending]])</f>
        <v>1996</v>
      </c>
    </row>
    <row r="167" spans="1:9" x14ac:dyDescent="0.35">
      <c r="A167" s="1" t="s">
        <v>10</v>
      </c>
      <c r="B167" s="1" t="s">
        <v>10</v>
      </c>
      <c r="C167">
        <v>2</v>
      </c>
      <c r="D167" s="1" t="s">
        <v>79</v>
      </c>
      <c r="E167" s="1" t="s">
        <v>223</v>
      </c>
      <c r="F167" s="2">
        <v>35425</v>
      </c>
      <c r="G167" s="1" t="s">
        <v>261</v>
      </c>
      <c r="H167" s="1" t="s">
        <v>242</v>
      </c>
      <c r="I167" s="1">
        <f>YEAR(sachin_Test_fielding[[#This Row],[Start DateAscending]])</f>
        <v>1996</v>
      </c>
    </row>
    <row r="168" spans="1:9" x14ac:dyDescent="0.35">
      <c r="A168" s="1" t="s">
        <v>10</v>
      </c>
      <c r="B168" s="1" t="s">
        <v>10</v>
      </c>
      <c r="C168">
        <v>1</v>
      </c>
      <c r="D168" s="1" t="s">
        <v>79</v>
      </c>
      <c r="E168" s="1" t="s">
        <v>263</v>
      </c>
      <c r="F168" s="2">
        <v>35432</v>
      </c>
      <c r="G168" s="1" t="s">
        <v>264</v>
      </c>
      <c r="H168" s="1" t="s">
        <v>242</v>
      </c>
      <c r="I168" s="1">
        <f>YEAR(sachin_Test_fielding[[#This Row],[Start DateAscending]])</f>
        <v>1997</v>
      </c>
    </row>
    <row r="169" spans="1:9" x14ac:dyDescent="0.35">
      <c r="A169" s="1" t="s">
        <v>10</v>
      </c>
      <c r="B169" s="1" t="s">
        <v>10</v>
      </c>
      <c r="C169">
        <v>0</v>
      </c>
      <c r="D169" s="1" t="s">
        <v>79</v>
      </c>
      <c r="E169" s="1" t="s">
        <v>263</v>
      </c>
      <c r="F169" s="2">
        <v>35432</v>
      </c>
      <c r="G169" s="1" t="s">
        <v>264</v>
      </c>
      <c r="H169" s="1" t="s">
        <v>242</v>
      </c>
      <c r="I169" s="1">
        <f>YEAR(sachin_Test_fielding[[#This Row],[Start DateAscending]])</f>
        <v>1997</v>
      </c>
    </row>
    <row r="170" spans="1:9" x14ac:dyDescent="0.35">
      <c r="A170" s="1" t="s">
        <v>10</v>
      </c>
      <c r="B170" s="1" t="s">
        <v>10</v>
      </c>
      <c r="C170">
        <v>3</v>
      </c>
      <c r="D170" s="1" t="s">
        <v>66</v>
      </c>
      <c r="E170" s="1" t="s">
        <v>265</v>
      </c>
      <c r="F170" s="2">
        <v>35516</v>
      </c>
      <c r="G170" s="1" t="s">
        <v>266</v>
      </c>
      <c r="H170" s="1" t="s">
        <v>242</v>
      </c>
      <c r="I170" s="1">
        <f>YEAR(sachin_Test_fielding[[#This Row],[Start DateAscending]])</f>
        <v>1997</v>
      </c>
    </row>
    <row r="171" spans="1:9" x14ac:dyDescent="0.35">
      <c r="A171" s="1" t="s">
        <v>10</v>
      </c>
      <c r="B171" s="1" t="s">
        <v>10</v>
      </c>
      <c r="C171">
        <v>0</v>
      </c>
      <c r="D171" s="1" t="s">
        <v>66</v>
      </c>
      <c r="E171" s="1" t="s">
        <v>265</v>
      </c>
      <c r="F171" s="2">
        <v>35516</v>
      </c>
      <c r="G171" s="1" t="s">
        <v>266</v>
      </c>
      <c r="H171" s="1" t="s">
        <v>242</v>
      </c>
      <c r="I171" s="1">
        <f>YEAR(sachin_Test_fielding[[#This Row],[Start DateAscending]])</f>
        <v>1997</v>
      </c>
    </row>
    <row r="172" spans="1:9" x14ac:dyDescent="0.35">
      <c r="A172" s="1" t="s">
        <v>10</v>
      </c>
      <c r="B172" s="1" t="s">
        <v>10</v>
      </c>
      <c r="C172">
        <v>1</v>
      </c>
      <c r="D172" s="1" t="s">
        <v>74</v>
      </c>
      <c r="E172" s="1" t="s">
        <v>57</v>
      </c>
      <c r="F172" s="2">
        <v>35879</v>
      </c>
      <c r="G172" s="1" t="s">
        <v>267</v>
      </c>
      <c r="H172" s="1" t="s">
        <v>242</v>
      </c>
      <c r="I172" s="1">
        <f>YEAR(sachin_Test_fielding[[#This Row],[Start DateAscending]])</f>
        <v>1998</v>
      </c>
    </row>
    <row r="173" spans="1:9" x14ac:dyDescent="0.35">
      <c r="A173" s="1" t="s">
        <v>107</v>
      </c>
      <c r="B173" s="1" t="s">
        <v>29</v>
      </c>
      <c r="C173">
        <v>0</v>
      </c>
      <c r="D173" s="1" t="s">
        <v>74</v>
      </c>
      <c r="E173" s="1" t="s">
        <v>57</v>
      </c>
      <c r="F173" s="2">
        <v>35879</v>
      </c>
      <c r="G173" s="1" t="s">
        <v>267</v>
      </c>
      <c r="H173" s="1" t="s">
        <v>242</v>
      </c>
      <c r="I173" s="1">
        <f>YEAR(sachin_Test_fielding[[#This Row],[Start DateAscending]])</f>
        <v>1998</v>
      </c>
    </row>
    <row r="174" spans="1:9" x14ac:dyDescent="0.35">
      <c r="A174" s="1" t="s">
        <v>10</v>
      </c>
      <c r="B174" s="1" t="s">
        <v>10</v>
      </c>
      <c r="C174">
        <v>0</v>
      </c>
      <c r="D174" s="1" t="s">
        <v>40</v>
      </c>
      <c r="E174" s="1" t="s">
        <v>269</v>
      </c>
      <c r="F174" s="2">
        <v>36075</v>
      </c>
      <c r="G174" s="1" t="s">
        <v>270</v>
      </c>
      <c r="H174" s="1" t="s">
        <v>242</v>
      </c>
      <c r="I174" s="1">
        <f>YEAR(sachin_Test_fielding[[#This Row],[Start DateAscending]])</f>
        <v>1998</v>
      </c>
    </row>
    <row r="175" spans="1:9" x14ac:dyDescent="0.35">
      <c r="A175" s="1" t="s">
        <v>10</v>
      </c>
      <c r="B175" s="1" t="s">
        <v>10</v>
      </c>
      <c r="C175">
        <v>0</v>
      </c>
      <c r="D175" s="1" t="s">
        <v>40</v>
      </c>
      <c r="E175" s="1" t="s">
        <v>269</v>
      </c>
      <c r="F175" s="2">
        <v>36075</v>
      </c>
      <c r="G175" s="1" t="s">
        <v>270</v>
      </c>
      <c r="H175" s="1" t="s">
        <v>242</v>
      </c>
      <c r="I175" s="1">
        <f>YEAR(sachin_Test_fielding[[#This Row],[Start DateAscending]])</f>
        <v>1998</v>
      </c>
    </row>
    <row r="176" spans="1:9" x14ac:dyDescent="0.35">
      <c r="A176" s="1" t="s">
        <v>39</v>
      </c>
      <c r="B176" s="1" t="s">
        <v>26</v>
      </c>
      <c r="C176">
        <v>1</v>
      </c>
      <c r="D176" s="1" t="s">
        <v>70</v>
      </c>
      <c r="E176" s="1" t="s">
        <v>272</v>
      </c>
      <c r="F176" s="2">
        <v>36155</v>
      </c>
      <c r="G176" s="1" t="s">
        <v>273</v>
      </c>
      <c r="H176" s="1" t="s">
        <v>242</v>
      </c>
      <c r="I176" s="1">
        <f>YEAR(sachin_Test_fielding[[#This Row],[Start DateAscending]])</f>
        <v>1998</v>
      </c>
    </row>
    <row r="177" spans="1:9" x14ac:dyDescent="0.35">
      <c r="A177" s="1" t="s">
        <v>104</v>
      </c>
      <c r="B177" s="1" t="s">
        <v>11</v>
      </c>
      <c r="C177">
        <v>0</v>
      </c>
      <c r="D177" s="1" t="s">
        <v>70</v>
      </c>
      <c r="E177" s="1" t="s">
        <v>272</v>
      </c>
      <c r="F177" s="2">
        <v>36155</v>
      </c>
      <c r="G177" s="1" t="s">
        <v>273</v>
      </c>
      <c r="H177" s="1" t="s">
        <v>242</v>
      </c>
      <c r="I177" s="1">
        <f>YEAR(sachin_Test_fielding[[#This Row],[Start DateAscending]])</f>
        <v>1998</v>
      </c>
    </row>
    <row r="178" spans="1:9" x14ac:dyDescent="0.35">
      <c r="A178" s="1" t="s">
        <v>33</v>
      </c>
      <c r="B178" s="1" t="s">
        <v>29</v>
      </c>
      <c r="C178">
        <v>0</v>
      </c>
      <c r="D178" s="1" t="s">
        <v>94</v>
      </c>
      <c r="E178" s="1" t="s">
        <v>30</v>
      </c>
      <c r="F178" s="2">
        <v>36188</v>
      </c>
      <c r="G178" s="1" t="s">
        <v>274</v>
      </c>
      <c r="H178" s="1" t="s">
        <v>242</v>
      </c>
      <c r="I178" s="1">
        <f>YEAR(sachin_Test_fielding[[#This Row],[Start DateAscending]])</f>
        <v>1999</v>
      </c>
    </row>
    <row r="179" spans="1:9" x14ac:dyDescent="0.35">
      <c r="A179" s="1" t="s">
        <v>141</v>
      </c>
      <c r="B179" s="1" t="s">
        <v>26</v>
      </c>
      <c r="C179">
        <v>0</v>
      </c>
      <c r="D179" s="1" t="s">
        <v>94</v>
      </c>
      <c r="E179" s="1" t="s">
        <v>30</v>
      </c>
      <c r="F179" s="2">
        <v>36188</v>
      </c>
      <c r="G179" s="1" t="s">
        <v>274</v>
      </c>
      <c r="H179" s="1" t="s">
        <v>242</v>
      </c>
      <c r="I179" s="1">
        <f>YEAR(sachin_Test_fielding[[#This Row],[Start DateAscending]])</f>
        <v>1999</v>
      </c>
    </row>
    <row r="180" spans="1:9" x14ac:dyDescent="0.35">
      <c r="A180" s="1" t="s">
        <v>104</v>
      </c>
      <c r="B180" s="1" t="s">
        <v>29</v>
      </c>
      <c r="C180">
        <v>0</v>
      </c>
      <c r="D180" s="1" t="s">
        <v>94</v>
      </c>
      <c r="E180" s="1" t="s">
        <v>21</v>
      </c>
      <c r="F180" s="2">
        <v>36207</v>
      </c>
      <c r="G180" s="1" t="s">
        <v>276</v>
      </c>
      <c r="H180" s="1" t="s">
        <v>242</v>
      </c>
      <c r="I180" s="1">
        <f>YEAR(sachin_Test_fielding[[#This Row],[Start DateAscending]])</f>
        <v>1999</v>
      </c>
    </row>
    <row r="181" spans="1:9" x14ac:dyDescent="0.35">
      <c r="A181" s="1" t="s">
        <v>33</v>
      </c>
      <c r="B181" s="1" t="s">
        <v>11</v>
      </c>
      <c r="C181">
        <v>0</v>
      </c>
      <c r="D181" s="1" t="s">
        <v>94</v>
      </c>
      <c r="E181" s="1" t="s">
        <v>21</v>
      </c>
      <c r="F181" s="2">
        <v>36207</v>
      </c>
      <c r="G181" s="1" t="s">
        <v>276</v>
      </c>
      <c r="H181" s="1" t="s">
        <v>242</v>
      </c>
      <c r="I181" s="1">
        <f>YEAR(sachin_Test_fielding[[#This Row],[Start DateAscending]])</f>
        <v>1999</v>
      </c>
    </row>
    <row r="182" spans="1:9" x14ac:dyDescent="0.35">
      <c r="A182" s="1" t="s">
        <v>73</v>
      </c>
      <c r="B182" s="1" t="s">
        <v>11</v>
      </c>
      <c r="C182">
        <v>0</v>
      </c>
      <c r="D182" s="1" t="s">
        <v>74</v>
      </c>
      <c r="E182" s="1" t="s">
        <v>146</v>
      </c>
      <c r="F182" s="2">
        <v>36504</v>
      </c>
      <c r="G182" s="1" t="s">
        <v>277</v>
      </c>
      <c r="H182" s="1" t="s">
        <v>242</v>
      </c>
      <c r="I182" s="1">
        <f>YEAR(sachin_Test_fielding[[#This Row],[Start DateAscending]])</f>
        <v>1999</v>
      </c>
    </row>
    <row r="183" spans="1:9" x14ac:dyDescent="0.35">
      <c r="A183" s="1" t="s">
        <v>10</v>
      </c>
      <c r="B183" s="1" t="s">
        <v>10</v>
      </c>
      <c r="C183">
        <v>0</v>
      </c>
      <c r="D183" s="1" t="s">
        <v>74</v>
      </c>
      <c r="E183" s="1" t="s">
        <v>146</v>
      </c>
      <c r="F183" s="2">
        <v>36504</v>
      </c>
      <c r="G183" s="1" t="s">
        <v>277</v>
      </c>
      <c r="H183" s="1" t="s">
        <v>242</v>
      </c>
      <c r="I183" s="1">
        <f>YEAR(sachin_Test_fielding[[#This Row],[Start DateAscending]])</f>
        <v>1999</v>
      </c>
    </row>
    <row r="184" spans="1:9" x14ac:dyDescent="0.35">
      <c r="A184" s="1" t="s">
        <v>10</v>
      </c>
      <c r="B184" s="1" t="s">
        <v>10</v>
      </c>
      <c r="C184">
        <v>0</v>
      </c>
      <c r="D184" s="1" t="s">
        <v>74</v>
      </c>
      <c r="E184" s="1" t="s">
        <v>249</v>
      </c>
      <c r="F184" s="2">
        <v>36520</v>
      </c>
      <c r="G184" s="1" t="s">
        <v>279</v>
      </c>
      <c r="H184" s="1" t="s">
        <v>242</v>
      </c>
      <c r="I184" s="1">
        <f>YEAR(sachin_Test_fielding[[#This Row],[Start DateAscending]])</f>
        <v>1999</v>
      </c>
    </row>
    <row r="185" spans="1:9" x14ac:dyDescent="0.35">
      <c r="A185" s="1" t="s">
        <v>10</v>
      </c>
      <c r="B185" s="1" t="s">
        <v>10</v>
      </c>
      <c r="C185">
        <v>0</v>
      </c>
      <c r="D185" s="1" t="s">
        <v>74</v>
      </c>
      <c r="E185" s="1" t="s">
        <v>249</v>
      </c>
      <c r="F185" s="2">
        <v>36520</v>
      </c>
      <c r="G185" s="1" t="s">
        <v>279</v>
      </c>
      <c r="H185" s="1" t="s">
        <v>242</v>
      </c>
      <c r="I185" s="1">
        <f>YEAR(sachin_Test_fielding[[#This Row],[Start DateAscending]])</f>
        <v>1999</v>
      </c>
    </row>
    <row r="186" spans="1:9" x14ac:dyDescent="0.35">
      <c r="A186" s="1" t="s">
        <v>63</v>
      </c>
      <c r="B186" s="1" t="s">
        <v>29</v>
      </c>
      <c r="C186">
        <v>0</v>
      </c>
      <c r="D186" s="1" t="s">
        <v>74</v>
      </c>
      <c r="E186" s="1" t="s">
        <v>280</v>
      </c>
      <c r="F186" s="2">
        <v>36527</v>
      </c>
      <c r="G186" s="1" t="s">
        <v>281</v>
      </c>
      <c r="H186" s="1" t="s">
        <v>242</v>
      </c>
      <c r="I186" s="1">
        <f>YEAR(sachin_Test_fielding[[#This Row],[Start DateAscending]])</f>
        <v>2000</v>
      </c>
    </row>
    <row r="187" spans="1:9" x14ac:dyDescent="0.35">
      <c r="A187" s="1" t="s">
        <v>33</v>
      </c>
      <c r="B187" s="1" t="s">
        <v>72</v>
      </c>
      <c r="C187">
        <v>0</v>
      </c>
      <c r="D187" s="1" t="s">
        <v>79</v>
      </c>
      <c r="E187" s="1" t="s">
        <v>34</v>
      </c>
      <c r="F187" s="2">
        <v>36580</v>
      </c>
      <c r="G187" s="1" t="s">
        <v>283</v>
      </c>
      <c r="H187" s="1" t="s">
        <v>242</v>
      </c>
      <c r="I187" s="1">
        <f>YEAR(sachin_Test_fielding[[#This Row],[Start DateAscending]])</f>
        <v>2000</v>
      </c>
    </row>
    <row r="188" spans="1:9" x14ac:dyDescent="0.35">
      <c r="A188" s="1" t="s">
        <v>19</v>
      </c>
      <c r="B188" s="1" t="s">
        <v>11</v>
      </c>
      <c r="C188">
        <v>0</v>
      </c>
      <c r="D188" s="1" t="s">
        <v>79</v>
      </c>
      <c r="E188" s="1" t="s">
        <v>34</v>
      </c>
      <c r="F188" s="2">
        <v>36580</v>
      </c>
      <c r="G188" s="1" t="s">
        <v>283</v>
      </c>
      <c r="H188" s="1" t="s">
        <v>242</v>
      </c>
      <c r="I188" s="1">
        <f>YEAR(sachin_Test_fielding[[#This Row],[Start DateAscending]])</f>
        <v>2000</v>
      </c>
    </row>
    <row r="189" spans="1:9" x14ac:dyDescent="0.35">
      <c r="A189" s="1" t="s">
        <v>81</v>
      </c>
      <c r="B189" s="1" t="s">
        <v>11</v>
      </c>
      <c r="C189">
        <v>2</v>
      </c>
      <c r="D189" s="1" t="s">
        <v>79</v>
      </c>
      <c r="E189" s="1" t="s">
        <v>57</v>
      </c>
      <c r="F189" s="2">
        <v>36587</v>
      </c>
      <c r="G189" s="1" t="s">
        <v>284</v>
      </c>
      <c r="H189" s="1" t="s">
        <v>242</v>
      </c>
      <c r="I189" s="1">
        <f>YEAR(sachin_Test_fielding[[#This Row],[Start DateAscending]])</f>
        <v>2000</v>
      </c>
    </row>
    <row r="190" spans="1:9" x14ac:dyDescent="0.35">
      <c r="A190" s="1" t="s">
        <v>141</v>
      </c>
      <c r="B190" s="1" t="s">
        <v>11</v>
      </c>
      <c r="C190">
        <v>1</v>
      </c>
      <c r="D190" s="1" t="s">
        <v>74</v>
      </c>
      <c r="E190" s="1" t="s">
        <v>34</v>
      </c>
      <c r="F190" s="2">
        <v>36949</v>
      </c>
      <c r="G190" s="1" t="s">
        <v>286</v>
      </c>
      <c r="H190" s="1" t="s">
        <v>242</v>
      </c>
      <c r="I190" s="1">
        <f>YEAR(sachin_Test_fielding[[#This Row],[Start DateAscending]])</f>
        <v>2001</v>
      </c>
    </row>
    <row r="191" spans="1:9" x14ac:dyDescent="0.35">
      <c r="A191" s="1" t="s">
        <v>10</v>
      </c>
      <c r="B191" s="1" t="s">
        <v>10</v>
      </c>
      <c r="C191">
        <v>0</v>
      </c>
      <c r="D191" s="1" t="s">
        <v>74</v>
      </c>
      <c r="E191" s="1" t="s">
        <v>34</v>
      </c>
      <c r="F191" s="2">
        <v>36949</v>
      </c>
      <c r="G191" s="1" t="s">
        <v>286</v>
      </c>
      <c r="H191" s="1" t="s">
        <v>242</v>
      </c>
      <c r="I191" s="1">
        <f>YEAR(sachin_Test_fielding[[#This Row],[Start DateAscending]])</f>
        <v>2001</v>
      </c>
    </row>
    <row r="192" spans="1:9" x14ac:dyDescent="0.35">
      <c r="A192" s="1" t="s">
        <v>25</v>
      </c>
      <c r="B192" s="1" t="s">
        <v>29</v>
      </c>
      <c r="C192">
        <v>0</v>
      </c>
      <c r="D192" s="1" t="s">
        <v>40</v>
      </c>
      <c r="E192" s="1" t="s">
        <v>269</v>
      </c>
      <c r="F192" s="2">
        <v>37057</v>
      </c>
      <c r="G192" s="1" t="s">
        <v>289</v>
      </c>
      <c r="H192" s="1" t="s">
        <v>242</v>
      </c>
      <c r="I192" s="1">
        <f>YEAR(sachin_Test_fielding[[#This Row],[Start DateAscending]])</f>
        <v>2001</v>
      </c>
    </row>
    <row r="193" spans="1:9" x14ac:dyDescent="0.35">
      <c r="A193" s="1" t="s">
        <v>39</v>
      </c>
      <c r="B193" s="1" t="s">
        <v>11</v>
      </c>
      <c r="C193">
        <v>0</v>
      </c>
      <c r="D193" s="1" t="s">
        <v>40</v>
      </c>
      <c r="E193" s="1" t="s">
        <v>269</v>
      </c>
      <c r="F193" s="2">
        <v>37057</v>
      </c>
      <c r="G193" s="1" t="s">
        <v>289</v>
      </c>
      <c r="H193" s="1" t="s">
        <v>242</v>
      </c>
      <c r="I193" s="1">
        <f>YEAR(sachin_Test_fielding[[#This Row],[Start DateAscending]])</f>
        <v>2001</v>
      </c>
    </row>
    <row r="194" spans="1:9" x14ac:dyDescent="0.35">
      <c r="A194" s="1" t="s">
        <v>120</v>
      </c>
      <c r="B194" s="1" t="s">
        <v>11</v>
      </c>
      <c r="C194">
        <v>0</v>
      </c>
      <c r="D194" s="1" t="s">
        <v>79</v>
      </c>
      <c r="E194" s="1" t="s">
        <v>291</v>
      </c>
      <c r="F194" s="2">
        <v>37198</v>
      </c>
      <c r="G194" s="1" t="s">
        <v>292</v>
      </c>
      <c r="H194" s="1" t="s">
        <v>242</v>
      </c>
      <c r="I194" s="1">
        <f>YEAR(sachin_Test_fielding[[#This Row],[Start DateAscending]])</f>
        <v>2001</v>
      </c>
    </row>
    <row r="195" spans="1:9" x14ac:dyDescent="0.35">
      <c r="A195" s="1" t="s">
        <v>10</v>
      </c>
      <c r="B195" s="1" t="s">
        <v>10</v>
      </c>
      <c r="C195">
        <v>0</v>
      </c>
      <c r="D195" s="1" t="s">
        <v>79</v>
      </c>
      <c r="E195" s="1" t="s">
        <v>291</v>
      </c>
      <c r="F195" s="2">
        <v>37198</v>
      </c>
      <c r="G195" s="1" t="s">
        <v>292</v>
      </c>
      <c r="H195" s="1" t="s">
        <v>242</v>
      </c>
      <c r="I195" s="1">
        <f>YEAR(sachin_Test_fielding[[#This Row],[Start DateAscending]])</f>
        <v>2001</v>
      </c>
    </row>
    <row r="196" spans="1:9" x14ac:dyDescent="0.35">
      <c r="A196" s="1" t="s">
        <v>39</v>
      </c>
      <c r="B196" s="1" t="s">
        <v>11</v>
      </c>
      <c r="C196">
        <v>1</v>
      </c>
      <c r="D196" s="1" t="s">
        <v>66</v>
      </c>
      <c r="E196" s="1" t="s">
        <v>265</v>
      </c>
      <c r="F196" s="2">
        <v>37378</v>
      </c>
      <c r="G196" s="1" t="s">
        <v>293</v>
      </c>
      <c r="H196" s="1" t="s">
        <v>242</v>
      </c>
      <c r="I196" s="1">
        <f>YEAR(sachin_Test_fielding[[#This Row],[Start DateAscending]])</f>
        <v>2002</v>
      </c>
    </row>
    <row r="197" spans="1:9" x14ac:dyDescent="0.35">
      <c r="A197" s="1" t="s">
        <v>29</v>
      </c>
      <c r="B197" s="1" t="s">
        <v>11</v>
      </c>
      <c r="C197">
        <v>0</v>
      </c>
      <c r="D197" s="1" t="s">
        <v>66</v>
      </c>
      <c r="E197" s="1" t="s">
        <v>265</v>
      </c>
      <c r="F197" s="2">
        <v>37378</v>
      </c>
      <c r="G197" s="1" t="s">
        <v>293</v>
      </c>
      <c r="H197" s="1" t="s">
        <v>242</v>
      </c>
      <c r="I197" s="1">
        <f>YEAR(sachin_Test_fielding[[#This Row],[Start DateAscending]])</f>
        <v>2002</v>
      </c>
    </row>
    <row r="198" spans="1:9" x14ac:dyDescent="0.35">
      <c r="A198" s="1" t="s">
        <v>10</v>
      </c>
      <c r="B198" s="1" t="s">
        <v>10</v>
      </c>
      <c r="C198">
        <v>0</v>
      </c>
      <c r="D198" s="1" t="s">
        <v>66</v>
      </c>
      <c r="E198" s="1" t="s">
        <v>295</v>
      </c>
      <c r="F198" s="2">
        <v>37394</v>
      </c>
      <c r="G198" s="1" t="s">
        <v>296</v>
      </c>
      <c r="H198" s="1" t="s">
        <v>242</v>
      </c>
      <c r="I198" s="1">
        <f>YEAR(sachin_Test_fielding[[#This Row],[Start DateAscending]])</f>
        <v>2002</v>
      </c>
    </row>
    <row r="199" spans="1:9" x14ac:dyDescent="0.35">
      <c r="A199" s="1" t="s">
        <v>10</v>
      </c>
      <c r="B199" s="1" t="s">
        <v>10</v>
      </c>
      <c r="C199">
        <v>0</v>
      </c>
      <c r="D199" s="1" t="s">
        <v>66</v>
      </c>
      <c r="E199" s="1" t="s">
        <v>295</v>
      </c>
      <c r="F199" s="2">
        <v>37394</v>
      </c>
      <c r="G199" s="1" t="s">
        <v>296</v>
      </c>
      <c r="H199" s="1" t="s">
        <v>242</v>
      </c>
      <c r="I199" s="1">
        <f>YEAR(sachin_Test_fielding[[#This Row],[Start DateAscending]])</f>
        <v>2002</v>
      </c>
    </row>
    <row r="200" spans="1:9" x14ac:dyDescent="0.35">
      <c r="A200" s="1" t="s">
        <v>10</v>
      </c>
      <c r="B200" s="1" t="s">
        <v>10</v>
      </c>
      <c r="C200">
        <v>0</v>
      </c>
      <c r="D200" s="1" t="s">
        <v>20</v>
      </c>
      <c r="E200" s="1" t="s">
        <v>244</v>
      </c>
      <c r="F200" s="2">
        <v>37462</v>
      </c>
      <c r="G200" s="1" t="s">
        <v>297</v>
      </c>
      <c r="H200" s="1" t="s">
        <v>242</v>
      </c>
      <c r="I200" s="1">
        <f>YEAR(sachin_Test_fielding[[#This Row],[Start DateAscending]])</f>
        <v>2002</v>
      </c>
    </row>
    <row r="201" spans="1:9" x14ac:dyDescent="0.35">
      <c r="A201" s="1" t="s">
        <v>60</v>
      </c>
      <c r="B201" s="1" t="s">
        <v>11</v>
      </c>
      <c r="C201">
        <v>1</v>
      </c>
      <c r="D201" s="1" t="s">
        <v>20</v>
      </c>
      <c r="E201" s="1" t="s">
        <v>244</v>
      </c>
      <c r="F201" s="2">
        <v>37462</v>
      </c>
      <c r="G201" s="1" t="s">
        <v>297</v>
      </c>
      <c r="H201" s="1" t="s">
        <v>242</v>
      </c>
      <c r="I201" s="1">
        <f>YEAR(sachin_Test_fielding[[#This Row],[Start DateAscending]])</f>
        <v>2002</v>
      </c>
    </row>
    <row r="202" spans="1:9" x14ac:dyDescent="0.35">
      <c r="A202" s="1" t="s">
        <v>10</v>
      </c>
      <c r="B202" s="1" t="s">
        <v>10</v>
      </c>
      <c r="C202">
        <v>0</v>
      </c>
      <c r="D202" s="1" t="s">
        <v>70</v>
      </c>
      <c r="E202" s="1" t="s">
        <v>272</v>
      </c>
      <c r="F202" s="2">
        <v>37602</v>
      </c>
      <c r="G202" s="1" t="s">
        <v>299</v>
      </c>
      <c r="H202" s="1" t="s">
        <v>242</v>
      </c>
      <c r="I202" s="1">
        <f>YEAR(sachin_Test_fielding[[#This Row],[Start DateAscending]])</f>
        <v>2002</v>
      </c>
    </row>
    <row r="203" spans="1:9" x14ac:dyDescent="0.35">
      <c r="A203" s="1" t="s">
        <v>10</v>
      </c>
      <c r="B203" s="1" t="s">
        <v>10</v>
      </c>
      <c r="C203">
        <v>0</v>
      </c>
      <c r="D203" s="1" t="s">
        <v>70</v>
      </c>
      <c r="E203" s="1" t="s">
        <v>272</v>
      </c>
      <c r="F203" s="2">
        <v>37602</v>
      </c>
      <c r="G203" s="1" t="s">
        <v>299</v>
      </c>
      <c r="H203" s="1" t="s">
        <v>242</v>
      </c>
      <c r="I203" s="1">
        <f>YEAR(sachin_Test_fielding[[#This Row],[Start DateAscending]])</f>
        <v>2002</v>
      </c>
    </row>
    <row r="204" spans="1:9" x14ac:dyDescent="0.35">
      <c r="A204" s="1" t="s">
        <v>10</v>
      </c>
      <c r="B204" s="1" t="s">
        <v>10</v>
      </c>
      <c r="C204">
        <v>1</v>
      </c>
      <c r="D204" s="1" t="s">
        <v>70</v>
      </c>
      <c r="E204" s="1" t="s">
        <v>200</v>
      </c>
      <c r="F204" s="2">
        <v>37609</v>
      </c>
      <c r="G204" s="1" t="s">
        <v>300</v>
      </c>
      <c r="H204" s="1" t="s">
        <v>242</v>
      </c>
      <c r="I204" s="1">
        <f>YEAR(sachin_Test_fielding[[#This Row],[Start DateAscending]])</f>
        <v>2002</v>
      </c>
    </row>
    <row r="205" spans="1:9" x14ac:dyDescent="0.35">
      <c r="A205" s="1" t="s">
        <v>10</v>
      </c>
      <c r="B205" s="1" t="s">
        <v>10</v>
      </c>
      <c r="C205">
        <v>0</v>
      </c>
      <c r="D205" s="1" t="s">
        <v>70</v>
      </c>
      <c r="E205" s="1" t="s">
        <v>200</v>
      </c>
      <c r="F205" s="2">
        <v>37609</v>
      </c>
      <c r="G205" s="1" t="s">
        <v>300</v>
      </c>
      <c r="H205" s="1" t="s">
        <v>242</v>
      </c>
      <c r="I205" s="1">
        <f>YEAR(sachin_Test_fielding[[#This Row],[Start DateAscending]])</f>
        <v>2002</v>
      </c>
    </row>
    <row r="206" spans="1:9" x14ac:dyDescent="0.35">
      <c r="A206" s="1" t="s">
        <v>309</v>
      </c>
      <c r="B206" s="1" t="s">
        <v>29</v>
      </c>
      <c r="C206">
        <v>2</v>
      </c>
      <c r="D206" s="1" t="s">
        <v>74</v>
      </c>
      <c r="E206" s="1" t="s">
        <v>249</v>
      </c>
      <c r="F206" s="2">
        <v>37981</v>
      </c>
      <c r="G206" s="1" t="s">
        <v>301</v>
      </c>
      <c r="H206" s="1" t="s">
        <v>242</v>
      </c>
      <c r="I206" s="1">
        <f>YEAR(sachin_Test_fielding[[#This Row],[Start DateAscending]])</f>
        <v>2003</v>
      </c>
    </row>
    <row r="207" spans="1:9" x14ac:dyDescent="0.35">
      <c r="A207" s="1" t="s">
        <v>10</v>
      </c>
      <c r="B207" s="1" t="s">
        <v>10</v>
      </c>
      <c r="C207">
        <v>0</v>
      </c>
      <c r="D207" s="1" t="s">
        <v>74</v>
      </c>
      <c r="E207" s="1" t="s">
        <v>249</v>
      </c>
      <c r="F207" s="2">
        <v>37981</v>
      </c>
      <c r="G207" s="1" t="s">
        <v>301</v>
      </c>
      <c r="H207" s="1" t="s">
        <v>242</v>
      </c>
      <c r="I207" s="1">
        <f>YEAR(sachin_Test_fielding[[#This Row],[Start DateAscending]])</f>
        <v>2003</v>
      </c>
    </row>
    <row r="208" spans="1:9" x14ac:dyDescent="0.35">
      <c r="A208" s="1" t="s">
        <v>218</v>
      </c>
      <c r="B208" s="1" t="s">
        <v>29</v>
      </c>
      <c r="C208">
        <v>0</v>
      </c>
      <c r="D208" s="1" t="s">
        <v>94</v>
      </c>
      <c r="E208" s="1" t="s">
        <v>302</v>
      </c>
      <c r="F208" s="2">
        <v>38082</v>
      </c>
      <c r="G208" s="1" t="s">
        <v>303</v>
      </c>
      <c r="H208" s="1" t="s">
        <v>242</v>
      </c>
      <c r="I208" s="1">
        <f>YEAR(sachin_Test_fielding[[#This Row],[Start DateAscending]])</f>
        <v>2004</v>
      </c>
    </row>
    <row r="209" spans="1:9" x14ac:dyDescent="0.35">
      <c r="A209" s="1" t="s">
        <v>10</v>
      </c>
      <c r="B209" s="1" t="s">
        <v>10</v>
      </c>
      <c r="C209">
        <v>0</v>
      </c>
      <c r="D209" s="1" t="s">
        <v>94</v>
      </c>
      <c r="E209" s="1" t="s">
        <v>302</v>
      </c>
      <c r="F209" s="2">
        <v>38082</v>
      </c>
      <c r="G209" s="1" t="s">
        <v>303</v>
      </c>
      <c r="H209" s="1" t="s">
        <v>242</v>
      </c>
      <c r="I209" s="1">
        <f>YEAR(sachin_Test_fielding[[#This Row],[Start DateAscending]])</f>
        <v>2004</v>
      </c>
    </row>
    <row r="210" spans="1:9" x14ac:dyDescent="0.35">
      <c r="A210" s="1" t="s">
        <v>96</v>
      </c>
      <c r="B210" s="1" t="s">
        <v>11</v>
      </c>
      <c r="C210">
        <v>0</v>
      </c>
      <c r="D210" s="1" t="s">
        <v>74</v>
      </c>
      <c r="E210" s="1" t="s">
        <v>129</v>
      </c>
      <c r="F210" s="2">
        <v>38286</v>
      </c>
      <c r="G210" s="1" t="s">
        <v>304</v>
      </c>
      <c r="H210" s="1" t="s">
        <v>242</v>
      </c>
      <c r="I210" s="1">
        <f>YEAR(sachin_Test_fielding[[#This Row],[Start DateAscending]])</f>
        <v>2004</v>
      </c>
    </row>
    <row r="211" spans="1:9" x14ac:dyDescent="0.35">
      <c r="A211" s="1" t="s">
        <v>73</v>
      </c>
      <c r="B211" s="1" t="s">
        <v>11</v>
      </c>
      <c r="C211">
        <v>0</v>
      </c>
      <c r="D211" s="1" t="s">
        <v>74</v>
      </c>
      <c r="E211" s="1" t="s">
        <v>129</v>
      </c>
      <c r="F211" s="2">
        <v>38286</v>
      </c>
      <c r="G211" s="1" t="s">
        <v>304</v>
      </c>
      <c r="H211" s="1" t="s">
        <v>242</v>
      </c>
      <c r="I211" s="1">
        <f>YEAR(sachin_Test_fielding[[#This Row],[Start DateAscending]])</f>
        <v>2004</v>
      </c>
    </row>
    <row r="212" spans="1:9" x14ac:dyDescent="0.35">
      <c r="A212" s="1" t="s">
        <v>60</v>
      </c>
      <c r="B212" s="1" t="s">
        <v>11</v>
      </c>
      <c r="C212">
        <v>0</v>
      </c>
      <c r="D212" s="1" t="s">
        <v>94</v>
      </c>
      <c r="E212" s="1" t="s">
        <v>57</v>
      </c>
      <c r="F212" s="2">
        <v>38435</v>
      </c>
      <c r="G212" s="1" t="s">
        <v>305</v>
      </c>
      <c r="H212" s="1" t="s">
        <v>242</v>
      </c>
      <c r="I212" s="1">
        <f>YEAR(sachin_Test_fielding[[#This Row],[Start DateAscending]])</f>
        <v>2005</v>
      </c>
    </row>
    <row r="213" spans="1:9" x14ac:dyDescent="0.35">
      <c r="A213" s="1" t="s">
        <v>36</v>
      </c>
      <c r="B213" s="1" t="s">
        <v>29</v>
      </c>
      <c r="C213">
        <v>0</v>
      </c>
      <c r="D213" s="1" t="s">
        <v>94</v>
      </c>
      <c r="E213" s="1" t="s">
        <v>57</v>
      </c>
      <c r="F213" s="2">
        <v>38435</v>
      </c>
      <c r="G213" s="1" t="s">
        <v>305</v>
      </c>
      <c r="H213" s="1" t="s">
        <v>242</v>
      </c>
      <c r="I213" s="1">
        <f>YEAR(sachin_Test_fielding[[#This Row],[Start DateAscending]])</f>
        <v>2005</v>
      </c>
    </row>
    <row r="214" spans="1:9" x14ac:dyDescent="0.35">
      <c r="A214" s="1" t="s">
        <v>10</v>
      </c>
      <c r="B214" s="1" t="s">
        <v>10</v>
      </c>
      <c r="C214">
        <v>0</v>
      </c>
      <c r="D214" s="1" t="s">
        <v>94</v>
      </c>
      <c r="E214" s="1" t="s">
        <v>306</v>
      </c>
      <c r="F214" s="2">
        <v>38746</v>
      </c>
      <c r="G214" s="1" t="s">
        <v>307</v>
      </c>
      <c r="H214" s="1" t="s">
        <v>242</v>
      </c>
      <c r="I214" s="1">
        <f>YEAR(sachin_Test_fielding[[#This Row],[Start DateAscending]])</f>
        <v>2006</v>
      </c>
    </row>
    <row r="215" spans="1:9" x14ac:dyDescent="0.35">
      <c r="A215" s="1" t="s">
        <v>174</v>
      </c>
      <c r="B215" s="1" t="s">
        <v>11</v>
      </c>
      <c r="C215">
        <v>3</v>
      </c>
      <c r="D215" s="1" t="s">
        <v>94</v>
      </c>
      <c r="E215" s="1" t="s">
        <v>306</v>
      </c>
      <c r="F215" s="2">
        <v>38746</v>
      </c>
      <c r="G215" s="1" t="s">
        <v>307</v>
      </c>
      <c r="H215" s="1" t="s">
        <v>242</v>
      </c>
      <c r="I215" s="1">
        <f>YEAR(sachin_Test_fielding[[#This Row],[Start DateAscending]])</f>
        <v>2006</v>
      </c>
    </row>
    <row r="216" spans="1:9" x14ac:dyDescent="0.35">
      <c r="A216" s="1" t="s">
        <v>10</v>
      </c>
      <c r="B216" s="1" t="s">
        <v>10</v>
      </c>
      <c r="C216">
        <v>1</v>
      </c>
      <c r="D216" s="1" t="s">
        <v>20</v>
      </c>
      <c r="E216" s="1" t="s">
        <v>34</v>
      </c>
      <c r="F216" s="2">
        <v>38794</v>
      </c>
      <c r="G216" s="1" t="s">
        <v>308</v>
      </c>
      <c r="H216" s="1" t="s">
        <v>242</v>
      </c>
      <c r="I216" s="1">
        <f>YEAR(sachin_Test_fielding[[#This Row],[Start DateAscending]])</f>
        <v>2006</v>
      </c>
    </row>
    <row r="217" spans="1:9" x14ac:dyDescent="0.35">
      <c r="A217" s="1" t="s">
        <v>10</v>
      </c>
      <c r="B217" s="1" t="s">
        <v>10</v>
      </c>
      <c r="C217">
        <v>0</v>
      </c>
      <c r="D217" s="1" t="s">
        <v>20</v>
      </c>
      <c r="E217" s="1" t="s">
        <v>34</v>
      </c>
      <c r="F217" s="2">
        <v>38794</v>
      </c>
      <c r="G217" s="1" t="s">
        <v>308</v>
      </c>
      <c r="H217" s="1" t="s">
        <v>242</v>
      </c>
      <c r="I217" s="1">
        <f>YEAR(sachin_Test_fielding[[#This Row],[Start DateAscending]])</f>
        <v>2006</v>
      </c>
    </row>
    <row r="218" spans="1:9" x14ac:dyDescent="0.35">
      <c r="A218" s="1" t="s">
        <v>10</v>
      </c>
      <c r="B218" s="1" t="s">
        <v>10</v>
      </c>
      <c r="C218">
        <v>2</v>
      </c>
      <c r="D218" s="1" t="s">
        <v>79</v>
      </c>
      <c r="E218" s="1" t="s">
        <v>223</v>
      </c>
      <c r="F218" s="2">
        <v>39077</v>
      </c>
      <c r="G218" s="1" t="s">
        <v>311</v>
      </c>
      <c r="H218" s="1" t="s">
        <v>242</v>
      </c>
      <c r="I218" s="1">
        <f>YEAR(sachin_Test_fielding[[#This Row],[Start DateAscending]])</f>
        <v>2006</v>
      </c>
    </row>
    <row r="219" spans="1:9" x14ac:dyDescent="0.35">
      <c r="A219" s="1" t="s">
        <v>10</v>
      </c>
      <c r="B219" s="1" t="s">
        <v>10</v>
      </c>
      <c r="C219">
        <v>0</v>
      </c>
      <c r="D219" s="1" t="s">
        <v>79</v>
      </c>
      <c r="E219" s="1" t="s">
        <v>223</v>
      </c>
      <c r="F219" s="2">
        <v>39077</v>
      </c>
      <c r="G219" s="1" t="s">
        <v>311</v>
      </c>
      <c r="H219" s="1" t="s">
        <v>242</v>
      </c>
      <c r="I219" s="1">
        <f>YEAR(sachin_Test_fielding[[#This Row],[Start DateAscending]])</f>
        <v>2006</v>
      </c>
    </row>
    <row r="220" spans="1:9" x14ac:dyDescent="0.35">
      <c r="A220" s="1" t="s">
        <v>243</v>
      </c>
      <c r="B220" s="1" t="s">
        <v>29</v>
      </c>
      <c r="C220">
        <v>0</v>
      </c>
      <c r="D220" s="1" t="s">
        <v>79</v>
      </c>
      <c r="E220" s="1" t="s">
        <v>263</v>
      </c>
      <c r="F220" s="2">
        <v>39084</v>
      </c>
      <c r="G220" s="1" t="s">
        <v>312</v>
      </c>
      <c r="H220" s="1" t="s">
        <v>242</v>
      </c>
      <c r="I220" s="1">
        <f>YEAR(sachin_Test_fielding[[#This Row],[Start DateAscending]])</f>
        <v>2007</v>
      </c>
    </row>
    <row r="221" spans="1:9" x14ac:dyDescent="0.35">
      <c r="A221" s="1" t="s">
        <v>72</v>
      </c>
      <c r="B221" s="1" t="s">
        <v>11</v>
      </c>
      <c r="C221">
        <v>0</v>
      </c>
      <c r="D221" s="1" t="s">
        <v>79</v>
      </c>
      <c r="E221" s="1" t="s">
        <v>263</v>
      </c>
      <c r="F221" s="2">
        <v>39084</v>
      </c>
      <c r="G221" s="1" t="s">
        <v>312</v>
      </c>
      <c r="H221" s="1" t="s">
        <v>242</v>
      </c>
      <c r="I221" s="1">
        <f>YEAR(sachin_Test_fielding[[#This Row],[Start DateAscending]])</f>
        <v>2007</v>
      </c>
    </row>
    <row r="222" spans="1:9" x14ac:dyDescent="0.35">
      <c r="A222" s="1" t="s">
        <v>26</v>
      </c>
      <c r="B222" s="1" t="s">
        <v>11</v>
      </c>
      <c r="C222">
        <v>1</v>
      </c>
      <c r="D222" s="1" t="s">
        <v>74</v>
      </c>
      <c r="E222" s="1" t="s">
        <v>249</v>
      </c>
      <c r="F222" s="2">
        <v>39442</v>
      </c>
      <c r="G222" s="1" t="s">
        <v>313</v>
      </c>
      <c r="H222" s="1" t="s">
        <v>242</v>
      </c>
      <c r="I222" s="1">
        <f>YEAR(sachin_Test_fielding[[#This Row],[Start DateAscending]])</f>
        <v>2007</v>
      </c>
    </row>
    <row r="223" spans="1:9" x14ac:dyDescent="0.35">
      <c r="A223" s="1" t="s">
        <v>26</v>
      </c>
      <c r="B223" s="1" t="s">
        <v>11</v>
      </c>
      <c r="C223">
        <v>1</v>
      </c>
      <c r="D223" s="1" t="s">
        <v>74</v>
      </c>
      <c r="E223" s="1" t="s">
        <v>249</v>
      </c>
      <c r="F223" s="2">
        <v>39442</v>
      </c>
      <c r="G223" s="1" t="s">
        <v>313</v>
      </c>
      <c r="H223" s="1" t="s">
        <v>242</v>
      </c>
      <c r="I223" s="1">
        <f>YEAR(sachin_Test_fielding[[#This Row],[Start DateAscending]])</f>
        <v>2007</v>
      </c>
    </row>
    <row r="224" spans="1:9" x14ac:dyDescent="0.35">
      <c r="A224" s="1" t="s">
        <v>60</v>
      </c>
      <c r="B224" s="1" t="s">
        <v>11</v>
      </c>
      <c r="C224">
        <v>3</v>
      </c>
      <c r="D224" s="1" t="s">
        <v>74</v>
      </c>
      <c r="E224" s="1" t="s">
        <v>280</v>
      </c>
      <c r="F224" s="2">
        <v>39449</v>
      </c>
      <c r="G224" s="1" t="s">
        <v>315</v>
      </c>
      <c r="H224" s="1" t="s">
        <v>242</v>
      </c>
      <c r="I224" s="1">
        <f>YEAR(sachin_Test_fielding[[#This Row],[Start DateAscending]])</f>
        <v>2008</v>
      </c>
    </row>
    <row r="225" spans="1:9" x14ac:dyDescent="0.35">
      <c r="A225" s="1" t="s">
        <v>12</v>
      </c>
      <c r="B225" s="1" t="s">
        <v>11</v>
      </c>
      <c r="C225">
        <v>0</v>
      </c>
      <c r="D225" s="1" t="s">
        <v>74</v>
      </c>
      <c r="E225" s="1" t="s">
        <v>280</v>
      </c>
      <c r="F225" s="2">
        <v>39449</v>
      </c>
      <c r="G225" s="1" t="s">
        <v>315</v>
      </c>
      <c r="H225" s="1" t="s">
        <v>242</v>
      </c>
      <c r="I225" s="1">
        <f>YEAR(sachin_Test_fielding[[#This Row],[Start DateAscending]])</f>
        <v>2008</v>
      </c>
    </row>
    <row r="226" spans="1:9" x14ac:dyDescent="0.35">
      <c r="A226" s="1" t="s">
        <v>10</v>
      </c>
      <c r="B226" s="1" t="s">
        <v>10</v>
      </c>
      <c r="C226">
        <v>0</v>
      </c>
      <c r="D226" s="1" t="s">
        <v>13</v>
      </c>
      <c r="E226" s="1" t="s">
        <v>47</v>
      </c>
      <c r="F226" s="2">
        <v>39652</v>
      </c>
      <c r="G226" s="1" t="s">
        <v>316</v>
      </c>
      <c r="H226" s="1" t="s">
        <v>242</v>
      </c>
      <c r="I226" s="1">
        <f>YEAR(sachin_Test_fielding[[#This Row],[Start DateAscending]])</f>
        <v>2008</v>
      </c>
    </row>
    <row r="227" spans="1:9" x14ac:dyDescent="0.35">
      <c r="A227" s="1" t="s">
        <v>10</v>
      </c>
      <c r="B227" s="1" t="s">
        <v>10</v>
      </c>
      <c r="C227">
        <v>0</v>
      </c>
      <c r="D227" s="1" t="s">
        <v>13</v>
      </c>
      <c r="E227" s="1" t="s">
        <v>215</v>
      </c>
      <c r="F227" s="2">
        <v>39668</v>
      </c>
      <c r="G227" s="1" t="s">
        <v>317</v>
      </c>
      <c r="H227" s="1" t="s">
        <v>242</v>
      </c>
      <c r="I227" s="1">
        <f>YEAR(sachin_Test_fielding[[#This Row],[Start DateAscending]])</f>
        <v>2008</v>
      </c>
    </row>
    <row r="228" spans="1:9" x14ac:dyDescent="0.35">
      <c r="A228" s="1" t="s">
        <v>10</v>
      </c>
      <c r="B228" s="1" t="s">
        <v>10</v>
      </c>
      <c r="C228">
        <v>0</v>
      </c>
      <c r="D228" s="1" t="s">
        <v>13</v>
      </c>
      <c r="E228" s="1" t="s">
        <v>215</v>
      </c>
      <c r="F228" s="2">
        <v>39668</v>
      </c>
      <c r="G228" s="1" t="s">
        <v>317</v>
      </c>
      <c r="H228" s="1" t="s">
        <v>242</v>
      </c>
      <c r="I228" s="1">
        <f>YEAR(sachin_Test_fielding[[#This Row],[Start DateAscending]])</f>
        <v>2008</v>
      </c>
    </row>
    <row r="229" spans="1:9" x14ac:dyDescent="0.35">
      <c r="A229" s="1" t="s">
        <v>10</v>
      </c>
      <c r="B229" s="1" t="s">
        <v>10</v>
      </c>
      <c r="C229">
        <v>0</v>
      </c>
      <c r="D229" s="1" t="s">
        <v>79</v>
      </c>
      <c r="E229" s="1" t="s">
        <v>129</v>
      </c>
      <c r="F229" s="2">
        <v>40215</v>
      </c>
      <c r="G229" s="1" t="s">
        <v>318</v>
      </c>
      <c r="H229" s="1" t="s">
        <v>242</v>
      </c>
      <c r="I229" s="1">
        <f>YEAR(sachin_Test_fielding[[#This Row],[Start DateAscending]])</f>
        <v>2010</v>
      </c>
    </row>
    <row r="230" spans="1:9" x14ac:dyDescent="0.35">
      <c r="A230" s="1" t="s">
        <v>10</v>
      </c>
      <c r="B230" s="1" t="s">
        <v>10</v>
      </c>
      <c r="C230">
        <v>1</v>
      </c>
      <c r="D230" s="1" t="s">
        <v>13</v>
      </c>
      <c r="E230" s="1" t="s">
        <v>189</v>
      </c>
      <c r="F230" s="2">
        <v>40377</v>
      </c>
      <c r="G230" s="1" t="s">
        <v>319</v>
      </c>
      <c r="H230" s="1" t="s">
        <v>242</v>
      </c>
      <c r="I230" s="1">
        <f>YEAR(sachin_Test_fielding[[#This Row],[Start DateAscending]])</f>
        <v>2010</v>
      </c>
    </row>
    <row r="231" spans="1:9" x14ac:dyDescent="0.35">
      <c r="A231" s="1" t="s">
        <v>10</v>
      </c>
      <c r="B231" s="1" t="s">
        <v>10</v>
      </c>
      <c r="C231">
        <v>0</v>
      </c>
      <c r="D231" s="1" t="s">
        <v>13</v>
      </c>
      <c r="E231" s="1" t="s">
        <v>189</v>
      </c>
      <c r="F231" s="2">
        <v>40377</v>
      </c>
      <c r="G231" s="1" t="s">
        <v>319</v>
      </c>
      <c r="H231" s="1" t="s">
        <v>242</v>
      </c>
      <c r="I231" s="1">
        <f>YEAR(sachin_Test_fielding[[#This Row],[Start DateAscending]])</f>
        <v>2010</v>
      </c>
    </row>
    <row r="232" spans="1:9" x14ac:dyDescent="0.35">
      <c r="A232" s="1" t="s">
        <v>298</v>
      </c>
      <c r="B232" s="1" t="s">
        <v>11</v>
      </c>
      <c r="C232">
        <v>0</v>
      </c>
      <c r="D232" s="1" t="s">
        <v>79</v>
      </c>
      <c r="E232" s="1" t="s">
        <v>321</v>
      </c>
      <c r="F232" s="2">
        <v>40528</v>
      </c>
      <c r="G232" s="1" t="s">
        <v>322</v>
      </c>
      <c r="H232" s="1" t="s">
        <v>242</v>
      </c>
      <c r="I232" s="1">
        <f>YEAR(sachin_Test_fielding[[#This Row],[Start DateAscending]])</f>
        <v>2010</v>
      </c>
    </row>
    <row r="233" spans="1:9" x14ac:dyDescent="0.35">
      <c r="A233" s="1" t="s">
        <v>10</v>
      </c>
      <c r="B233" s="1" t="s">
        <v>10</v>
      </c>
      <c r="C233">
        <v>0</v>
      </c>
      <c r="D233" s="1" t="s">
        <v>20</v>
      </c>
      <c r="E233" s="1" t="s">
        <v>244</v>
      </c>
      <c r="F233" s="2">
        <v>40745</v>
      </c>
      <c r="G233" s="1" t="s">
        <v>324</v>
      </c>
      <c r="H233" s="1" t="s">
        <v>242</v>
      </c>
      <c r="I233" s="1">
        <f>YEAR(sachin_Test_fielding[[#This Row],[Start DateAscending]])</f>
        <v>2011</v>
      </c>
    </row>
    <row r="234" spans="1:9" x14ac:dyDescent="0.35">
      <c r="A234" s="1" t="s">
        <v>10</v>
      </c>
      <c r="B234" s="1" t="s">
        <v>10</v>
      </c>
      <c r="C234">
        <v>0</v>
      </c>
      <c r="D234" s="1" t="s">
        <v>20</v>
      </c>
      <c r="E234" s="1" t="s">
        <v>244</v>
      </c>
      <c r="F234" s="2">
        <v>40745</v>
      </c>
      <c r="G234" s="1" t="s">
        <v>324</v>
      </c>
      <c r="H234" s="1" t="s">
        <v>242</v>
      </c>
      <c r="I234" s="1">
        <f>YEAR(sachin_Test_fielding[[#This Row],[Start DateAscending]])</f>
        <v>2011</v>
      </c>
    </row>
    <row r="235" spans="1:9" x14ac:dyDescent="0.35">
      <c r="A235" s="1" t="s">
        <v>10</v>
      </c>
      <c r="B235" s="1" t="s">
        <v>10</v>
      </c>
      <c r="C235">
        <v>1</v>
      </c>
      <c r="D235" s="1" t="s">
        <v>20</v>
      </c>
      <c r="E235" s="1" t="s">
        <v>180</v>
      </c>
      <c r="F235" s="2">
        <v>40753</v>
      </c>
      <c r="G235" s="1" t="s">
        <v>325</v>
      </c>
      <c r="H235" s="1" t="s">
        <v>242</v>
      </c>
      <c r="I235" s="1">
        <f>YEAR(sachin_Test_fielding[[#This Row],[Start DateAscending]])</f>
        <v>2011</v>
      </c>
    </row>
    <row r="236" spans="1:9" x14ac:dyDescent="0.35">
      <c r="A236" s="1" t="s">
        <v>10</v>
      </c>
      <c r="B236" s="1" t="s">
        <v>10</v>
      </c>
      <c r="C236">
        <v>0</v>
      </c>
      <c r="D236" s="1" t="s">
        <v>20</v>
      </c>
      <c r="E236" s="1" t="s">
        <v>180</v>
      </c>
      <c r="F236" s="2">
        <v>40753</v>
      </c>
      <c r="G236" s="1" t="s">
        <v>325</v>
      </c>
      <c r="H236" s="1" t="s">
        <v>242</v>
      </c>
      <c r="I236" s="1">
        <f>YEAR(sachin_Test_fielding[[#This Row],[Start DateAscending]])</f>
        <v>2011</v>
      </c>
    </row>
    <row r="237" spans="1:9" x14ac:dyDescent="0.35">
      <c r="A237" s="1" t="s">
        <v>24</v>
      </c>
      <c r="B237" s="1" t="s">
        <v>11</v>
      </c>
      <c r="C237">
        <v>1</v>
      </c>
      <c r="D237" s="1" t="s">
        <v>20</v>
      </c>
      <c r="E237" s="1" t="s">
        <v>257</v>
      </c>
      <c r="F237" s="2">
        <v>40765</v>
      </c>
      <c r="G237" s="1" t="s">
        <v>326</v>
      </c>
      <c r="H237" s="1" t="s">
        <v>242</v>
      </c>
      <c r="I237" s="1">
        <f>YEAR(sachin_Test_fielding[[#This Row],[Start DateAscending]])</f>
        <v>2011</v>
      </c>
    </row>
    <row r="238" spans="1:9" x14ac:dyDescent="0.35">
      <c r="A238" s="1" t="s">
        <v>8</v>
      </c>
      <c r="B238" s="1" t="s">
        <v>11</v>
      </c>
      <c r="C238">
        <v>0</v>
      </c>
      <c r="D238" s="1" t="s">
        <v>20</v>
      </c>
      <c r="E238" s="1" t="s">
        <v>327</v>
      </c>
      <c r="F238" s="2">
        <v>40773</v>
      </c>
      <c r="G238" s="1" t="s">
        <v>328</v>
      </c>
      <c r="H238" s="1" t="s">
        <v>242</v>
      </c>
      <c r="I238" s="1">
        <f>YEAR(sachin_Test_fielding[[#This Row],[Start DateAscending]])</f>
        <v>2011</v>
      </c>
    </row>
    <row r="239" spans="1:9" x14ac:dyDescent="0.35">
      <c r="A239" s="1" t="s">
        <v>10</v>
      </c>
      <c r="B239" s="1" t="s">
        <v>10</v>
      </c>
      <c r="C239">
        <v>0</v>
      </c>
      <c r="D239" s="1" t="s">
        <v>74</v>
      </c>
      <c r="E239" s="1" t="s">
        <v>249</v>
      </c>
      <c r="F239" s="2">
        <v>40903</v>
      </c>
      <c r="G239" s="1" t="s">
        <v>329</v>
      </c>
      <c r="H239" s="1" t="s">
        <v>242</v>
      </c>
      <c r="I239" s="1">
        <f>YEAR(sachin_Test_fielding[[#This Row],[Start DateAscending]])</f>
        <v>2011</v>
      </c>
    </row>
    <row r="240" spans="1:9" x14ac:dyDescent="0.35">
      <c r="A240" s="1" t="s">
        <v>10</v>
      </c>
      <c r="B240" s="1" t="s">
        <v>10</v>
      </c>
      <c r="C240">
        <v>0</v>
      </c>
      <c r="D240" s="1" t="s">
        <v>74</v>
      </c>
      <c r="E240" s="1" t="s">
        <v>249</v>
      </c>
      <c r="F240" s="2">
        <v>40903</v>
      </c>
      <c r="G240" s="1" t="s">
        <v>329</v>
      </c>
      <c r="H240" s="1" t="s">
        <v>242</v>
      </c>
      <c r="I240" s="1">
        <f>YEAR(sachin_Test_fielding[[#This Row],[Start DateAscending]])</f>
        <v>2011</v>
      </c>
    </row>
    <row r="241" spans="1:9" x14ac:dyDescent="0.35">
      <c r="A241" s="1" t="s">
        <v>10</v>
      </c>
      <c r="B241" s="1" t="s">
        <v>10</v>
      </c>
      <c r="C241">
        <v>2</v>
      </c>
      <c r="D241" s="1" t="s">
        <v>74</v>
      </c>
      <c r="E241" s="1" t="s">
        <v>280</v>
      </c>
      <c r="F241" s="2">
        <v>40911</v>
      </c>
      <c r="G241" s="1" t="s">
        <v>330</v>
      </c>
      <c r="H241" s="1" t="s">
        <v>242</v>
      </c>
      <c r="I241" s="1">
        <f>YEAR(sachin_Test_fielding[[#This Row],[Start DateAscending]])</f>
        <v>2012</v>
      </c>
    </row>
    <row r="242" spans="1:9" x14ac:dyDescent="0.35">
      <c r="A242" s="1" t="s">
        <v>10</v>
      </c>
      <c r="B242" s="1" t="s">
        <v>10</v>
      </c>
      <c r="C242">
        <v>0</v>
      </c>
      <c r="D242" s="1" t="s">
        <v>74</v>
      </c>
      <c r="E242" s="1" t="s">
        <v>187</v>
      </c>
      <c r="F242" s="2">
        <v>40921</v>
      </c>
      <c r="G242" s="1" t="s">
        <v>332</v>
      </c>
      <c r="H242" s="1" t="s">
        <v>242</v>
      </c>
      <c r="I242" s="1">
        <f>YEAR(sachin_Test_fielding[[#This Row],[Start DateAscending]])</f>
        <v>2012</v>
      </c>
    </row>
    <row r="243" spans="1:9" x14ac:dyDescent="0.35">
      <c r="A243" s="1" t="s">
        <v>10</v>
      </c>
      <c r="B243" s="1" t="s">
        <v>10</v>
      </c>
      <c r="C243">
        <v>1</v>
      </c>
      <c r="D243" s="1" t="s">
        <v>74</v>
      </c>
      <c r="E243" s="1" t="s">
        <v>146</v>
      </c>
      <c r="F243" s="2">
        <v>40932</v>
      </c>
      <c r="G243" s="1" t="s">
        <v>333</v>
      </c>
      <c r="H243" s="1" t="s">
        <v>242</v>
      </c>
      <c r="I243" s="1">
        <f>YEAR(sachin_Test_fielding[[#This Row],[Start DateAscending]])</f>
        <v>2012</v>
      </c>
    </row>
    <row r="244" spans="1:9" x14ac:dyDescent="0.35">
      <c r="A244" s="1" t="s">
        <v>10</v>
      </c>
      <c r="B244" s="1" t="s">
        <v>10</v>
      </c>
      <c r="C244">
        <v>0</v>
      </c>
      <c r="D244" s="1" t="s">
        <v>74</v>
      </c>
      <c r="E244" s="1" t="s">
        <v>146</v>
      </c>
      <c r="F244" s="2">
        <v>40932</v>
      </c>
      <c r="G244" s="1" t="s">
        <v>333</v>
      </c>
      <c r="H244" s="1" t="s">
        <v>242</v>
      </c>
      <c r="I244" s="1">
        <f>YEAR(sachin_Test_fielding[[#This Row],[Start DateAscending]])</f>
        <v>2012</v>
      </c>
    </row>
    <row r="245" spans="1:9" x14ac:dyDescent="0.35">
      <c r="A245" s="1" t="s">
        <v>10</v>
      </c>
      <c r="B245" s="1" t="s">
        <v>10</v>
      </c>
      <c r="C245">
        <v>0</v>
      </c>
      <c r="D245" s="1" t="s">
        <v>20</v>
      </c>
      <c r="E245" s="1" t="s">
        <v>34</v>
      </c>
      <c r="F245" s="2">
        <v>41236</v>
      </c>
      <c r="G245" s="1" t="s">
        <v>334</v>
      </c>
      <c r="H245" s="1" t="s">
        <v>242</v>
      </c>
      <c r="I245" s="1">
        <f>YEAR(sachin_Test_fielding[[#This Row],[Start DateAscending]])</f>
        <v>2012</v>
      </c>
    </row>
    <row r="246" spans="1:9" x14ac:dyDescent="0.35">
      <c r="A246" s="1" t="s">
        <v>10</v>
      </c>
      <c r="B246" s="1" t="s">
        <v>10</v>
      </c>
      <c r="C246">
        <v>0</v>
      </c>
      <c r="D246" s="1" t="s">
        <v>20</v>
      </c>
      <c r="E246" s="1" t="s">
        <v>34</v>
      </c>
      <c r="F246" s="2">
        <v>41236</v>
      </c>
      <c r="G246" s="1" t="s">
        <v>334</v>
      </c>
      <c r="H246" s="1" t="s">
        <v>242</v>
      </c>
      <c r="I246" s="1">
        <f>YEAR(sachin_Test_fielding[[#This Row],[Start DateAscending]])</f>
        <v>2012</v>
      </c>
    </row>
    <row r="247" spans="1:9" x14ac:dyDescent="0.35">
      <c r="A247" s="1" t="s">
        <v>10</v>
      </c>
      <c r="B247" s="1" t="s">
        <v>10</v>
      </c>
      <c r="C247">
        <v>0</v>
      </c>
      <c r="D247" s="1" t="s">
        <v>20</v>
      </c>
      <c r="E247" s="1" t="s">
        <v>21</v>
      </c>
      <c r="F247" s="2">
        <v>41248</v>
      </c>
      <c r="G247" s="1" t="s">
        <v>335</v>
      </c>
      <c r="H247" s="1" t="s">
        <v>242</v>
      </c>
      <c r="I247" s="1">
        <f>YEAR(sachin_Test_fielding[[#This Row],[Start DateAscending]])</f>
        <v>2012</v>
      </c>
    </row>
    <row r="248" spans="1:9" x14ac:dyDescent="0.35">
      <c r="A248" s="1" t="s">
        <v>10</v>
      </c>
      <c r="B248" s="1" t="s">
        <v>10</v>
      </c>
      <c r="C248">
        <v>0</v>
      </c>
      <c r="D248" s="1" t="s">
        <v>20</v>
      </c>
      <c r="E248" s="1" t="s">
        <v>21</v>
      </c>
      <c r="F248" s="2">
        <v>41248</v>
      </c>
      <c r="G248" s="1" t="s">
        <v>335</v>
      </c>
      <c r="H248" s="1" t="s">
        <v>242</v>
      </c>
      <c r="I248" s="1">
        <f>YEAR(sachin_Test_fielding[[#This Row],[Start DateAscending]])</f>
        <v>2012</v>
      </c>
    </row>
    <row r="249" spans="1:9" x14ac:dyDescent="0.35">
      <c r="A249" s="1" t="s">
        <v>33</v>
      </c>
      <c r="B249" s="1" t="s">
        <v>11</v>
      </c>
      <c r="C249">
        <v>0</v>
      </c>
      <c r="D249" s="1" t="s">
        <v>94</v>
      </c>
      <c r="E249" s="1" t="s">
        <v>306</v>
      </c>
      <c r="F249" s="2">
        <v>32827</v>
      </c>
      <c r="G249" s="1" t="s">
        <v>336</v>
      </c>
      <c r="H249" s="1" t="s">
        <v>337</v>
      </c>
      <c r="I249" s="1">
        <f>YEAR(sachin_Test_fielding[[#This Row],[Start DateAscending]])</f>
        <v>1989</v>
      </c>
    </row>
    <row r="250" spans="1:9" x14ac:dyDescent="0.35">
      <c r="A250" s="1" t="s">
        <v>56</v>
      </c>
      <c r="B250" s="1" t="s">
        <v>11</v>
      </c>
      <c r="C250">
        <v>0</v>
      </c>
      <c r="D250" s="1" t="s">
        <v>94</v>
      </c>
      <c r="E250" s="1" t="s">
        <v>306</v>
      </c>
      <c r="F250" s="2">
        <v>32827</v>
      </c>
      <c r="G250" s="1" t="s">
        <v>336</v>
      </c>
      <c r="H250" s="1" t="s">
        <v>337</v>
      </c>
      <c r="I250" s="1">
        <f>YEAR(sachin_Test_fielding[[#This Row],[Start DateAscending]])</f>
        <v>1989</v>
      </c>
    </row>
    <row r="251" spans="1:9" x14ac:dyDescent="0.35">
      <c r="A251" s="1" t="s">
        <v>10</v>
      </c>
      <c r="B251" s="1" t="s">
        <v>10</v>
      </c>
      <c r="C251">
        <v>1</v>
      </c>
      <c r="D251" s="1" t="s">
        <v>94</v>
      </c>
      <c r="E251" s="1" t="s">
        <v>338</v>
      </c>
      <c r="F251" s="2">
        <v>32835</v>
      </c>
      <c r="G251" s="1" t="s">
        <v>339</v>
      </c>
      <c r="H251" s="1" t="s">
        <v>337</v>
      </c>
      <c r="I251" s="1">
        <f>YEAR(sachin_Test_fielding[[#This Row],[Start DateAscending]])</f>
        <v>1989</v>
      </c>
    </row>
    <row r="252" spans="1:9" x14ac:dyDescent="0.35">
      <c r="A252" s="1" t="s">
        <v>10</v>
      </c>
      <c r="B252" s="1" t="s">
        <v>10</v>
      </c>
      <c r="C252">
        <v>0</v>
      </c>
      <c r="D252" s="1" t="s">
        <v>94</v>
      </c>
      <c r="E252" s="1" t="s">
        <v>302</v>
      </c>
      <c r="F252" s="2">
        <v>32843</v>
      </c>
      <c r="G252" s="1" t="s">
        <v>340</v>
      </c>
      <c r="H252" s="1" t="s">
        <v>337</v>
      </c>
      <c r="I252" s="1">
        <f>YEAR(sachin_Test_fielding[[#This Row],[Start DateAscending]])</f>
        <v>1989</v>
      </c>
    </row>
    <row r="253" spans="1:9" x14ac:dyDescent="0.35">
      <c r="A253" s="1" t="s">
        <v>10</v>
      </c>
      <c r="B253" s="1" t="s">
        <v>10</v>
      </c>
      <c r="C253">
        <v>0</v>
      </c>
      <c r="D253" s="1" t="s">
        <v>94</v>
      </c>
      <c r="E253" s="1" t="s">
        <v>341</v>
      </c>
      <c r="F253" s="2">
        <v>32851</v>
      </c>
      <c r="G253" s="1" t="s">
        <v>342</v>
      </c>
      <c r="H253" s="1" t="s">
        <v>337</v>
      </c>
      <c r="I253" s="1">
        <f>YEAR(sachin_Test_fielding[[#This Row],[Start DateAscending]])</f>
        <v>1989</v>
      </c>
    </row>
    <row r="254" spans="1:9" x14ac:dyDescent="0.35">
      <c r="A254" s="1" t="s">
        <v>10</v>
      </c>
      <c r="B254" s="1" t="s">
        <v>10</v>
      </c>
      <c r="C254">
        <v>0</v>
      </c>
      <c r="D254" s="1" t="s">
        <v>70</v>
      </c>
      <c r="E254" s="1" t="s">
        <v>344</v>
      </c>
      <c r="F254" s="2">
        <v>32913</v>
      </c>
      <c r="G254" s="1" t="s">
        <v>345</v>
      </c>
      <c r="H254" s="1" t="s">
        <v>337</v>
      </c>
      <c r="I254" s="1">
        <f>YEAR(sachin_Test_fielding[[#This Row],[Start DateAscending]])</f>
        <v>1990</v>
      </c>
    </row>
    <row r="255" spans="1:9" x14ac:dyDescent="0.35">
      <c r="A255" s="1" t="s">
        <v>10</v>
      </c>
      <c r="B255" s="1" t="s">
        <v>10</v>
      </c>
      <c r="C255">
        <v>1</v>
      </c>
      <c r="D255" s="1" t="s">
        <v>70</v>
      </c>
      <c r="E255" s="1" t="s">
        <v>346</v>
      </c>
      <c r="F255" s="2">
        <v>32926</v>
      </c>
      <c r="G255" s="1" t="s">
        <v>347</v>
      </c>
      <c r="H255" s="1" t="s">
        <v>337</v>
      </c>
      <c r="I255" s="1">
        <f>YEAR(sachin_Test_fielding[[#This Row],[Start DateAscending]])</f>
        <v>1990</v>
      </c>
    </row>
    <row r="256" spans="1:9" x14ac:dyDescent="0.35">
      <c r="A256" s="1" t="s">
        <v>10</v>
      </c>
      <c r="B256" s="1" t="s">
        <v>10</v>
      </c>
      <c r="C256">
        <v>0</v>
      </c>
      <c r="D256" s="1" t="s">
        <v>70</v>
      </c>
      <c r="E256" s="1" t="s">
        <v>346</v>
      </c>
      <c r="F256" s="2">
        <v>32926</v>
      </c>
      <c r="G256" s="1" t="s">
        <v>347</v>
      </c>
      <c r="H256" s="1" t="s">
        <v>337</v>
      </c>
      <c r="I256" s="1">
        <f>YEAR(sachin_Test_fielding[[#This Row],[Start DateAscending]])</f>
        <v>1990</v>
      </c>
    </row>
    <row r="257" spans="1:9" x14ac:dyDescent="0.35">
      <c r="A257" s="1" t="s">
        <v>10</v>
      </c>
      <c r="B257" s="1" t="s">
        <v>10</v>
      </c>
      <c r="C257">
        <v>2</v>
      </c>
      <c r="D257" s="1" t="s">
        <v>20</v>
      </c>
      <c r="E257" s="1" t="s">
        <v>348</v>
      </c>
      <c r="F257" s="2">
        <v>33094</v>
      </c>
      <c r="G257" s="1" t="s">
        <v>349</v>
      </c>
      <c r="H257" s="1" t="s">
        <v>337</v>
      </c>
      <c r="I257" s="1">
        <f>YEAR(sachin_Test_fielding[[#This Row],[Start DateAscending]])</f>
        <v>1990</v>
      </c>
    </row>
    <row r="258" spans="1:9" x14ac:dyDescent="0.35">
      <c r="A258" s="1" t="s">
        <v>10</v>
      </c>
      <c r="B258" s="1" t="s">
        <v>10</v>
      </c>
      <c r="C258">
        <v>0</v>
      </c>
      <c r="D258" s="1" t="s">
        <v>20</v>
      </c>
      <c r="E258" s="1" t="s">
        <v>348</v>
      </c>
      <c r="F258" s="2">
        <v>33094</v>
      </c>
      <c r="G258" s="1" t="s">
        <v>349</v>
      </c>
      <c r="H258" s="1" t="s">
        <v>337</v>
      </c>
      <c r="I258" s="1">
        <f>YEAR(sachin_Test_fielding[[#This Row],[Start DateAscending]])</f>
        <v>1990</v>
      </c>
    </row>
    <row r="259" spans="1:9" x14ac:dyDescent="0.35">
      <c r="A259" s="1" t="s">
        <v>10</v>
      </c>
      <c r="B259" s="1" t="s">
        <v>10</v>
      </c>
      <c r="C259">
        <v>0</v>
      </c>
      <c r="D259" s="1" t="s">
        <v>20</v>
      </c>
      <c r="E259" s="1" t="s">
        <v>327</v>
      </c>
      <c r="F259" s="2">
        <v>33108</v>
      </c>
      <c r="G259" s="1" t="s">
        <v>350</v>
      </c>
      <c r="H259" s="1" t="s">
        <v>337</v>
      </c>
      <c r="I259" s="1">
        <f>YEAR(sachin_Test_fielding[[#This Row],[Start DateAscending]])</f>
        <v>1990</v>
      </c>
    </row>
    <row r="260" spans="1:9" x14ac:dyDescent="0.35">
      <c r="A260" s="1" t="s">
        <v>10</v>
      </c>
      <c r="B260" s="1" t="s">
        <v>10</v>
      </c>
      <c r="C260">
        <v>0</v>
      </c>
      <c r="D260" s="1" t="s">
        <v>20</v>
      </c>
      <c r="E260" s="1" t="s">
        <v>327</v>
      </c>
      <c r="F260" s="2">
        <v>33108</v>
      </c>
      <c r="G260" s="1" t="s">
        <v>350</v>
      </c>
      <c r="H260" s="1" t="s">
        <v>337</v>
      </c>
      <c r="I260" s="1">
        <f>YEAR(sachin_Test_fielding[[#This Row],[Start DateAscending]])</f>
        <v>1990</v>
      </c>
    </row>
    <row r="261" spans="1:9" x14ac:dyDescent="0.35">
      <c r="A261" s="1" t="s">
        <v>10</v>
      </c>
      <c r="B261" s="1" t="s">
        <v>10</v>
      </c>
      <c r="C261">
        <v>1</v>
      </c>
      <c r="D261" s="1" t="s">
        <v>74</v>
      </c>
      <c r="E261" s="1" t="s">
        <v>280</v>
      </c>
      <c r="F261" s="2">
        <v>33605</v>
      </c>
      <c r="G261" s="1" t="s">
        <v>351</v>
      </c>
      <c r="H261" s="1" t="s">
        <v>337</v>
      </c>
      <c r="I261" s="1">
        <f>YEAR(sachin_Test_fielding[[#This Row],[Start DateAscending]])</f>
        <v>1992</v>
      </c>
    </row>
    <row r="262" spans="1:9" x14ac:dyDescent="0.35">
      <c r="A262" s="1" t="s">
        <v>26</v>
      </c>
      <c r="B262" s="1" t="s">
        <v>29</v>
      </c>
      <c r="C262">
        <v>0</v>
      </c>
      <c r="D262" s="1" t="s">
        <v>74</v>
      </c>
      <c r="E262" s="1" t="s">
        <v>280</v>
      </c>
      <c r="F262" s="2">
        <v>33605</v>
      </c>
      <c r="G262" s="1" t="s">
        <v>351</v>
      </c>
      <c r="H262" s="1" t="s">
        <v>337</v>
      </c>
      <c r="I262" s="1">
        <f>YEAR(sachin_Test_fielding[[#This Row],[Start DateAscending]])</f>
        <v>1992</v>
      </c>
    </row>
    <row r="263" spans="1:9" x14ac:dyDescent="0.35">
      <c r="A263" s="1" t="s">
        <v>10</v>
      </c>
      <c r="B263" s="1" t="s">
        <v>10</v>
      </c>
      <c r="C263">
        <v>0</v>
      </c>
      <c r="D263" s="1" t="s">
        <v>40</v>
      </c>
      <c r="E263" s="1" t="s">
        <v>269</v>
      </c>
      <c r="F263" s="2">
        <v>33895</v>
      </c>
      <c r="G263" s="1" t="s">
        <v>352</v>
      </c>
      <c r="H263" s="1" t="s">
        <v>337</v>
      </c>
      <c r="I263" s="1">
        <f>YEAR(sachin_Test_fielding[[#This Row],[Start DateAscending]])</f>
        <v>1992</v>
      </c>
    </row>
    <row r="264" spans="1:9" x14ac:dyDescent="0.35">
      <c r="A264" s="1" t="s">
        <v>104</v>
      </c>
      <c r="B264" s="1" t="s">
        <v>11</v>
      </c>
      <c r="C264">
        <v>0</v>
      </c>
      <c r="D264" s="1" t="s">
        <v>40</v>
      </c>
      <c r="E264" s="1" t="s">
        <v>269</v>
      </c>
      <c r="F264" s="2">
        <v>33895</v>
      </c>
      <c r="G264" s="1" t="s">
        <v>352</v>
      </c>
      <c r="H264" s="1" t="s">
        <v>337</v>
      </c>
      <c r="I264" s="1">
        <f>YEAR(sachin_Test_fielding[[#This Row],[Start DateAscending]])</f>
        <v>1992</v>
      </c>
    </row>
    <row r="265" spans="1:9" x14ac:dyDescent="0.35">
      <c r="A265" s="1" t="s">
        <v>10</v>
      </c>
      <c r="B265" s="1" t="s">
        <v>10</v>
      </c>
      <c r="C265">
        <v>2</v>
      </c>
      <c r="D265" s="1" t="s">
        <v>79</v>
      </c>
      <c r="E265" s="1" t="s">
        <v>223</v>
      </c>
      <c r="F265" s="2">
        <v>33921</v>
      </c>
      <c r="G265" s="1" t="s">
        <v>353</v>
      </c>
      <c r="H265" s="1" t="s">
        <v>337</v>
      </c>
      <c r="I265" s="1">
        <f>YEAR(sachin_Test_fielding[[#This Row],[Start DateAscending]])</f>
        <v>1992</v>
      </c>
    </row>
    <row r="266" spans="1:9" x14ac:dyDescent="0.35">
      <c r="A266" s="1" t="s">
        <v>72</v>
      </c>
      <c r="B266" s="1" t="s">
        <v>11</v>
      </c>
      <c r="C266">
        <v>0</v>
      </c>
      <c r="D266" s="1" t="s">
        <v>79</v>
      </c>
      <c r="E266" s="1" t="s">
        <v>223</v>
      </c>
      <c r="F266" s="2">
        <v>33921</v>
      </c>
      <c r="G266" s="1" t="s">
        <v>353</v>
      </c>
      <c r="H266" s="1" t="s">
        <v>337</v>
      </c>
      <c r="I266" s="1">
        <f>YEAR(sachin_Test_fielding[[#This Row],[Start DateAscending]])</f>
        <v>1992</v>
      </c>
    </row>
    <row r="267" spans="1:9" x14ac:dyDescent="0.35">
      <c r="A267" s="1" t="s">
        <v>10</v>
      </c>
      <c r="B267" s="1" t="s">
        <v>10</v>
      </c>
      <c r="C267">
        <v>0</v>
      </c>
      <c r="D267" s="1" t="s">
        <v>79</v>
      </c>
      <c r="E267" s="1" t="s">
        <v>177</v>
      </c>
      <c r="F267" s="2">
        <v>33934</v>
      </c>
      <c r="G267" s="1" t="s">
        <v>354</v>
      </c>
      <c r="H267" s="1" t="s">
        <v>337</v>
      </c>
      <c r="I267" s="1">
        <f>YEAR(sachin_Test_fielding[[#This Row],[Start DateAscending]])</f>
        <v>1992</v>
      </c>
    </row>
    <row r="268" spans="1:9" x14ac:dyDescent="0.35">
      <c r="A268" s="1" t="s">
        <v>26</v>
      </c>
      <c r="B268" s="1" t="s">
        <v>11</v>
      </c>
      <c r="C268">
        <v>1</v>
      </c>
      <c r="D268" s="1" t="s">
        <v>79</v>
      </c>
      <c r="E268" s="1" t="s">
        <v>177</v>
      </c>
      <c r="F268" s="2">
        <v>33934</v>
      </c>
      <c r="G268" s="1" t="s">
        <v>354</v>
      </c>
      <c r="H268" s="1" t="s">
        <v>337</v>
      </c>
      <c r="I268" s="1">
        <f>YEAR(sachin_Test_fielding[[#This Row],[Start DateAscending]])</f>
        <v>1992</v>
      </c>
    </row>
    <row r="269" spans="1:9" x14ac:dyDescent="0.35">
      <c r="A269" s="1" t="s">
        <v>10</v>
      </c>
      <c r="B269" s="1" t="s">
        <v>10</v>
      </c>
      <c r="C269">
        <v>1</v>
      </c>
      <c r="D269" s="1" t="s">
        <v>79</v>
      </c>
      <c r="E269" s="1" t="s">
        <v>263</v>
      </c>
      <c r="F269" s="2">
        <v>33971</v>
      </c>
      <c r="G269" s="1" t="s">
        <v>355</v>
      </c>
      <c r="H269" s="1" t="s">
        <v>337</v>
      </c>
      <c r="I269" s="1">
        <f>YEAR(sachin_Test_fielding[[#This Row],[Start DateAscending]])</f>
        <v>1993</v>
      </c>
    </row>
    <row r="270" spans="1:9" x14ac:dyDescent="0.35">
      <c r="A270" s="1" t="s">
        <v>10</v>
      </c>
      <c r="B270" s="1" t="s">
        <v>10</v>
      </c>
      <c r="C270">
        <v>0</v>
      </c>
      <c r="D270" s="1" t="s">
        <v>79</v>
      </c>
      <c r="E270" s="1" t="s">
        <v>263</v>
      </c>
      <c r="F270" s="2">
        <v>33971</v>
      </c>
      <c r="G270" s="1" t="s">
        <v>355</v>
      </c>
      <c r="H270" s="1" t="s">
        <v>337</v>
      </c>
      <c r="I270" s="1">
        <f>YEAR(sachin_Test_fielding[[#This Row],[Start DateAscending]])</f>
        <v>1993</v>
      </c>
    </row>
    <row r="271" spans="1:9" x14ac:dyDescent="0.35">
      <c r="A271" s="1" t="s">
        <v>10</v>
      </c>
      <c r="B271" s="1" t="s">
        <v>10</v>
      </c>
      <c r="C271">
        <v>0</v>
      </c>
      <c r="D271" s="1" t="s">
        <v>13</v>
      </c>
      <c r="E271" s="1" t="s">
        <v>357</v>
      </c>
      <c r="F271" s="2">
        <v>34167</v>
      </c>
      <c r="G271" s="1" t="s">
        <v>358</v>
      </c>
      <c r="H271" s="1" t="s">
        <v>337</v>
      </c>
      <c r="I271" s="1">
        <f>YEAR(sachin_Test_fielding[[#This Row],[Start DateAscending]])</f>
        <v>1993</v>
      </c>
    </row>
    <row r="272" spans="1:9" x14ac:dyDescent="0.35">
      <c r="A272" s="1" t="s">
        <v>19</v>
      </c>
      <c r="B272" s="1" t="s">
        <v>11</v>
      </c>
      <c r="C272">
        <v>2</v>
      </c>
      <c r="D272" s="1" t="s">
        <v>13</v>
      </c>
      <c r="E272" s="1" t="s">
        <v>215</v>
      </c>
      <c r="F272" s="2">
        <v>34185</v>
      </c>
      <c r="G272" s="1" t="s">
        <v>360</v>
      </c>
      <c r="H272" s="1" t="s">
        <v>337</v>
      </c>
      <c r="I272" s="1">
        <f>YEAR(sachin_Test_fielding[[#This Row],[Start DateAscending]])</f>
        <v>1993</v>
      </c>
    </row>
    <row r="273" spans="1:9" x14ac:dyDescent="0.35">
      <c r="A273" s="1" t="s">
        <v>10</v>
      </c>
      <c r="B273" s="1" t="s">
        <v>10</v>
      </c>
      <c r="C273">
        <v>1</v>
      </c>
      <c r="D273" s="1" t="s">
        <v>13</v>
      </c>
      <c r="E273" s="1" t="s">
        <v>215</v>
      </c>
      <c r="F273" s="2">
        <v>34185</v>
      </c>
      <c r="G273" s="1" t="s">
        <v>360</v>
      </c>
      <c r="H273" s="1" t="s">
        <v>337</v>
      </c>
      <c r="I273" s="1">
        <f>YEAR(sachin_Test_fielding[[#This Row],[Start DateAscending]])</f>
        <v>1993</v>
      </c>
    </row>
    <row r="274" spans="1:9" x14ac:dyDescent="0.35">
      <c r="A274" s="1" t="s">
        <v>10</v>
      </c>
      <c r="B274" s="1" t="s">
        <v>10</v>
      </c>
      <c r="C274">
        <v>0</v>
      </c>
      <c r="D274" s="1" t="s">
        <v>70</v>
      </c>
      <c r="E274" s="1" t="s">
        <v>200</v>
      </c>
      <c r="F274" s="2">
        <v>34412</v>
      </c>
      <c r="G274" s="1" t="s">
        <v>361</v>
      </c>
      <c r="H274" s="1" t="s">
        <v>337</v>
      </c>
      <c r="I274" s="1">
        <f>YEAR(sachin_Test_fielding[[#This Row],[Start DateAscending]])</f>
        <v>1994</v>
      </c>
    </row>
    <row r="275" spans="1:9" x14ac:dyDescent="0.35">
      <c r="A275" s="1" t="s">
        <v>10</v>
      </c>
      <c r="B275" s="1" t="s">
        <v>10</v>
      </c>
      <c r="C275">
        <v>0</v>
      </c>
      <c r="D275" s="1" t="s">
        <v>70</v>
      </c>
      <c r="E275" s="1" t="s">
        <v>200</v>
      </c>
      <c r="F275" s="2">
        <v>34412</v>
      </c>
      <c r="G275" s="1" t="s">
        <v>361</v>
      </c>
      <c r="H275" s="1" t="s">
        <v>337</v>
      </c>
      <c r="I275" s="1">
        <f>YEAR(sachin_Test_fielding[[#This Row],[Start DateAscending]])</f>
        <v>1994</v>
      </c>
    </row>
    <row r="276" spans="1:9" x14ac:dyDescent="0.35">
      <c r="A276" s="1" t="s">
        <v>10</v>
      </c>
      <c r="B276" s="1" t="s">
        <v>10</v>
      </c>
      <c r="C276">
        <v>0</v>
      </c>
      <c r="D276" s="1" t="s">
        <v>66</v>
      </c>
      <c r="E276" s="1" t="s">
        <v>129</v>
      </c>
      <c r="F276" s="2">
        <v>34669</v>
      </c>
      <c r="G276" s="1" t="s">
        <v>362</v>
      </c>
      <c r="H276" s="1" t="s">
        <v>337</v>
      </c>
      <c r="I276" s="1">
        <f>YEAR(sachin_Test_fielding[[#This Row],[Start DateAscending]])</f>
        <v>1994</v>
      </c>
    </row>
    <row r="277" spans="1:9" x14ac:dyDescent="0.35">
      <c r="A277" s="1" t="s">
        <v>10</v>
      </c>
      <c r="B277" s="1" t="s">
        <v>10</v>
      </c>
      <c r="C277">
        <v>2</v>
      </c>
      <c r="D277" s="1" t="s">
        <v>66</v>
      </c>
      <c r="E277" s="1" t="s">
        <v>129</v>
      </c>
      <c r="F277" s="2">
        <v>34669</v>
      </c>
      <c r="G277" s="1" t="s">
        <v>362</v>
      </c>
      <c r="H277" s="1" t="s">
        <v>337</v>
      </c>
      <c r="I277" s="1">
        <f>YEAR(sachin_Test_fielding[[#This Row],[Start DateAscending]])</f>
        <v>1994</v>
      </c>
    </row>
    <row r="278" spans="1:9" x14ac:dyDescent="0.35">
      <c r="A278" s="1" t="s">
        <v>10</v>
      </c>
      <c r="B278" s="1" t="s">
        <v>10</v>
      </c>
      <c r="C278">
        <v>0</v>
      </c>
      <c r="D278" s="1" t="s">
        <v>70</v>
      </c>
      <c r="E278" s="1" t="s">
        <v>364</v>
      </c>
      <c r="F278" s="2">
        <v>35011</v>
      </c>
      <c r="G278" s="1" t="s">
        <v>365</v>
      </c>
      <c r="H278" s="1" t="s">
        <v>337</v>
      </c>
      <c r="I278" s="1">
        <f>YEAR(sachin_Test_fielding[[#This Row],[Start DateAscending]])</f>
        <v>1995</v>
      </c>
    </row>
    <row r="279" spans="1:9" x14ac:dyDescent="0.35">
      <c r="A279" s="1" t="s">
        <v>29</v>
      </c>
      <c r="B279" s="1" t="s">
        <v>11</v>
      </c>
      <c r="C279">
        <v>2</v>
      </c>
      <c r="D279" s="1" t="s">
        <v>20</v>
      </c>
      <c r="E279" s="1" t="s">
        <v>244</v>
      </c>
      <c r="F279" s="2">
        <v>35236</v>
      </c>
      <c r="G279" s="1" t="s">
        <v>366</v>
      </c>
      <c r="H279" s="1" t="s">
        <v>337</v>
      </c>
      <c r="I279" s="1">
        <f>YEAR(sachin_Test_fielding[[#This Row],[Start DateAscending]])</f>
        <v>1996</v>
      </c>
    </row>
    <row r="280" spans="1:9" x14ac:dyDescent="0.35">
      <c r="A280" s="1" t="s">
        <v>10</v>
      </c>
      <c r="B280" s="1" t="s">
        <v>10</v>
      </c>
      <c r="C280">
        <v>0</v>
      </c>
      <c r="D280" s="1" t="s">
        <v>20</v>
      </c>
      <c r="E280" s="1" t="s">
        <v>244</v>
      </c>
      <c r="F280" s="2">
        <v>35236</v>
      </c>
      <c r="G280" s="1" t="s">
        <v>366</v>
      </c>
      <c r="H280" s="1" t="s">
        <v>337</v>
      </c>
      <c r="I280" s="1">
        <f>YEAR(sachin_Test_fielding[[#This Row],[Start DateAscending]])</f>
        <v>1996</v>
      </c>
    </row>
    <row r="281" spans="1:9" x14ac:dyDescent="0.35">
      <c r="A281" s="1" t="s">
        <v>43</v>
      </c>
      <c r="B281" s="1" t="s">
        <v>11</v>
      </c>
      <c r="C281">
        <v>0</v>
      </c>
      <c r="D281" s="1" t="s">
        <v>20</v>
      </c>
      <c r="E281" s="1" t="s">
        <v>180</v>
      </c>
      <c r="F281" s="2">
        <v>35250</v>
      </c>
      <c r="G281" s="1" t="s">
        <v>367</v>
      </c>
      <c r="H281" s="1" t="s">
        <v>337</v>
      </c>
      <c r="I281" s="1">
        <f>YEAR(sachin_Test_fielding[[#This Row],[Start DateAscending]])</f>
        <v>1996</v>
      </c>
    </row>
    <row r="282" spans="1:9" x14ac:dyDescent="0.35">
      <c r="A282" s="1" t="s">
        <v>10</v>
      </c>
      <c r="B282" s="1" t="s">
        <v>10</v>
      </c>
      <c r="C282">
        <v>0</v>
      </c>
      <c r="D282" s="1" t="s">
        <v>79</v>
      </c>
      <c r="E282" s="1" t="s">
        <v>177</v>
      </c>
      <c r="F282" s="2">
        <v>35446</v>
      </c>
      <c r="G282" s="1" t="s">
        <v>368</v>
      </c>
      <c r="H282" s="1" t="s">
        <v>337</v>
      </c>
      <c r="I282" s="1">
        <f>YEAR(sachin_Test_fielding[[#This Row],[Start DateAscending]])</f>
        <v>1997</v>
      </c>
    </row>
    <row r="283" spans="1:9" x14ac:dyDescent="0.35">
      <c r="A283" s="1" t="s">
        <v>105</v>
      </c>
      <c r="B283" s="1" t="s">
        <v>11</v>
      </c>
      <c r="C283">
        <v>0</v>
      </c>
      <c r="D283" s="1" t="s">
        <v>79</v>
      </c>
      <c r="E283" s="1" t="s">
        <v>177</v>
      </c>
      <c r="F283" s="2">
        <v>35446</v>
      </c>
      <c r="G283" s="1" t="s">
        <v>368</v>
      </c>
      <c r="H283" s="1" t="s">
        <v>337</v>
      </c>
      <c r="I283" s="1">
        <f>YEAR(sachin_Test_fielding[[#This Row],[Start DateAscending]])</f>
        <v>1997</v>
      </c>
    </row>
    <row r="284" spans="1:9" x14ac:dyDescent="0.35">
      <c r="A284" s="1" t="s">
        <v>10</v>
      </c>
      <c r="B284" s="1" t="s">
        <v>10</v>
      </c>
      <c r="C284">
        <v>0</v>
      </c>
      <c r="D284" s="1" t="s">
        <v>66</v>
      </c>
      <c r="E284" s="1" t="s">
        <v>295</v>
      </c>
      <c r="F284" s="2">
        <v>35495</v>
      </c>
      <c r="G284" s="1" t="s">
        <v>369</v>
      </c>
      <c r="H284" s="1" t="s">
        <v>337</v>
      </c>
      <c r="I284" s="1">
        <f>YEAR(sachin_Test_fielding[[#This Row],[Start DateAscending]])</f>
        <v>1997</v>
      </c>
    </row>
    <row r="285" spans="1:9" x14ac:dyDescent="0.35">
      <c r="A285" s="1" t="s">
        <v>23</v>
      </c>
      <c r="B285" s="1" t="s">
        <v>11</v>
      </c>
      <c r="C285">
        <v>1</v>
      </c>
      <c r="D285" s="1" t="s">
        <v>66</v>
      </c>
      <c r="E285" s="1" t="s">
        <v>295</v>
      </c>
      <c r="F285" s="2">
        <v>35495</v>
      </c>
      <c r="G285" s="1" t="s">
        <v>369</v>
      </c>
      <c r="H285" s="1" t="s">
        <v>337</v>
      </c>
      <c r="I285" s="1">
        <f>YEAR(sachin_Test_fielding[[#This Row],[Start DateAscending]])</f>
        <v>1997</v>
      </c>
    </row>
    <row r="286" spans="1:9" x14ac:dyDescent="0.35">
      <c r="A286" s="1" t="s">
        <v>10</v>
      </c>
      <c r="B286" s="1" t="s">
        <v>10</v>
      </c>
      <c r="C286">
        <v>0</v>
      </c>
      <c r="D286" s="1" t="s">
        <v>66</v>
      </c>
      <c r="E286" s="1" t="s">
        <v>135</v>
      </c>
      <c r="F286" s="2">
        <v>35503</v>
      </c>
      <c r="G286" s="1" t="s">
        <v>370</v>
      </c>
      <c r="H286" s="1" t="s">
        <v>337</v>
      </c>
      <c r="I286" s="1">
        <f>YEAR(sachin_Test_fielding[[#This Row],[Start DateAscending]])</f>
        <v>1997</v>
      </c>
    </row>
    <row r="287" spans="1:9" x14ac:dyDescent="0.35">
      <c r="A287" s="1" t="s">
        <v>10</v>
      </c>
      <c r="B287" s="1" t="s">
        <v>10</v>
      </c>
      <c r="C287">
        <v>0</v>
      </c>
      <c r="D287" s="1" t="s">
        <v>66</v>
      </c>
      <c r="E287" s="1" t="s">
        <v>135</v>
      </c>
      <c r="F287" s="2">
        <v>35503</v>
      </c>
      <c r="G287" s="1" t="s">
        <v>370</v>
      </c>
      <c r="H287" s="1" t="s">
        <v>337</v>
      </c>
      <c r="I287" s="1">
        <f>YEAR(sachin_Test_fielding[[#This Row],[Start DateAscending]])</f>
        <v>1997</v>
      </c>
    </row>
    <row r="288" spans="1:9" x14ac:dyDescent="0.35">
      <c r="A288" s="1" t="s">
        <v>10</v>
      </c>
      <c r="B288" s="1" t="s">
        <v>10</v>
      </c>
      <c r="C288">
        <v>1</v>
      </c>
      <c r="D288" s="1" t="s">
        <v>66</v>
      </c>
      <c r="E288" s="1" t="s">
        <v>371</v>
      </c>
      <c r="F288" s="2">
        <v>35524</v>
      </c>
      <c r="G288" s="1" t="s">
        <v>372</v>
      </c>
      <c r="H288" s="1" t="s">
        <v>337</v>
      </c>
      <c r="I288" s="1">
        <f>YEAR(sachin_Test_fielding[[#This Row],[Start DateAscending]])</f>
        <v>1997</v>
      </c>
    </row>
    <row r="289" spans="1:9" x14ac:dyDescent="0.35">
      <c r="A289" s="1" t="s">
        <v>10</v>
      </c>
      <c r="B289" s="1" t="s">
        <v>10</v>
      </c>
      <c r="C289">
        <v>0</v>
      </c>
      <c r="D289" s="1" t="s">
        <v>66</v>
      </c>
      <c r="E289" s="1" t="s">
        <v>373</v>
      </c>
      <c r="F289" s="2">
        <v>35537</v>
      </c>
      <c r="G289" s="1" t="s">
        <v>374</v>
      </c>
      <c r="H289" s="1" t="s">
        <v>337</v>
      </c>
      <c r="I289" s="1">
        <f>YEAR(sachin_Test_fielding[[#This Row],[Start DateAscending]])</f>
        <v>1997</v>
      </c>
    </row>
    <row r="290" spans="1:9" x14ac:dyDescent="0.35">
      <c r="A290" s="1" t="s">
        <v>26</v>
      </c>
      <c r="B290" s="1" t="s">
        <v>11</v>
      </c>
      <c r="C290">
        <v>0</v>
      </c>
      <c r="D290" s="1" t="s">
        <v>13</v>
      </c>
      <c r="E290" s="1" t="s">
        <v>375</v>
      </c>
      <c r="F290" s="2">
        <v>35644</v>
      </c>
      <c r="G290" s="1" t="s">
        <v>376</v>
      </c>
      <c r="H290" s="1" t="s">
        <v>337</v>
      </c>
      <c r="I290" s="1">
        <f>YEAR(sachin_Test_fielding[[#This Row],[Start DateAscending]])</f>
        <v>1997</v>
      </c>
    </row>
    <row r="291" spans="1:9" x14ac:dyDescent="0.35">
      <c r="A291" s="1" t="s">
        <v>10</v>
      </c>
      <c r="B291" s="1" t="s">
        <v>10</v>
      </c>
      <c r="C291">
        <v>1</v>
      </c>
      <c r="D291" s="1" t="s">
        <v>13</v>
      </c>
      <c r="E291" s="1" t="s">
        <v>47</v>
      </c>
      <c r="F291" s="2">
        <v>35651</v>
      </c>
      <c r="G291" s="1" t="s">
        <v>377</v>
      </c>
      <c r="H291" s="1" t="s">
        <v>337</v>
      </c>
      <c r="I291" s="1">
        <f>YEAR(sachin_Test_fielding[[#This Row],[Start DateAscending]])</f>
        <v>1997</v>
      </c>
    </row>
    <row r="292" spans="1:9" x14ac:dyDescent="0.35">
      <c r="A292" s="1" t="s">
        <v>10</v>
      </c>
      <c r="B292" s="1" t="s">
        <v>10</v>
      </c>
      <c r="C292">
        <v>0</v>
      </c>
      <c r="D292" s="1" t="s">
        <v>13</v>
      </c>
      <c r="E292" s="1" t="s">
        <v>47</v>
      </c>
      <c r="F292" s="2">
        <v>35651</v>
      </c>
      <c r="G292" s="1" t="s">
        <v>377</v>
      </c>
      <c r="H292" s="1" t="s">
        <v>337</v>
      </c>
      <c r="I292" s="1">
        <f>YEAR(sachin_Test_fielding[[#This Row],[Start DateAscending]])</f>
        <v>1997</v>
      </c>
    </row>
    <row r="293" spans="1:9" x14ac:dyDescent="0.35">
      <c r="A293" s="1" t="s">
        <v>10</v>
      </c>
      <c r="B293" s="1" t="s">
        <v>10</v>
      </c>
      <c r="C293">
        <v>0</v>
      </c>
      <c r="D293" s="1" t="s">
        <v>13</v>
      </c>
      <c r="E293" s="1" t="s">
        <v>126</v>
      </c>
      <c r="F293" s="2">
        <v>35753</v>
      </c>
      <c r="G293" s="1" t="s">
        <v>378</v>
      </c>
      <c r="H293" s="1" t="s">
        <v>337</v>
      </c>
      <c r="I293" s="1">
        <f>YEAR(sachin_Test_fielding[[#This Row],[Start DateAscending]])</f>
        <v>1997</v>
      </c>
    </row>
    <row r="294" spans="1:9" x14ac:dyDescent="0.35">
      <c r="A294" s="1" t="s">
        <v>10</v>
      </c>
      <c r="B294" s="1" t="s">
        <v>10</v>
      </c>
      <c r="C294">
        <v>1</v>
      </c>
      <c r="D294" s="1" t="s">
        <v>13</v>
      </c>
      <c r="E294" s="1" t="s">
        <v>126</v>
      </c>
      <c r="F294" s="2">
        <v>35753</v>
      </c>
      <c r="G294" s="1" t="s">
        <v>378</v>
      </c>
      <c r="H294" s="1" t="s">
        <v>337</v>
      </c>
      <c r="I294" s="1">
        <f>YEAR(sachin_Test_fielding[[#This Row],[Start DateAscending]])</f>
        <v>1997</v>
      </c>
    </row>
    <row r="295" spans="1:9" x14ac:dyDescent="0.35">
      <c r="A295" s="1" t="s">
        <v>10</v>
      </c>
      <c r="B295" s="1" t="s">
        <v>10</v>
      </c>
      <c r="C295">
        <v>0</v>
      </c>
      <c r="D295" s="1" t="s">
        <v>13</v>
      </c>
      <c r="E295" s="1" t="s">
        <v>34</v>
      </c>
      <c r="F295" s="2">
        <v>35767</v>
      </c>
      <c r="G295" s="1" t="s">
        <v>380</v>
      </c>
      <c r="H295" s="1" t="s">
        <v>337</v>
      </c>
      <c r="I295" s="1">
        <f>YEAR(sachin_Test_fielding[[#This Row],[Start DateAscending]])</f>
        <v>1997</v>
      </c>
    </row>
    <row r="296" spans="1:9" x14ac:dyDescent="0.35">
      <c r="A296" s="1" t="s">
        <v>11</v>
      </c>
      <c r="B296" s="1" t="s">
        <v>11</v>
      </c>
      <c r="C296">
        <v>1</v>
      </c>
      <c r="D296" s="1" t="s">
        <v>13</v>
      </c>
      <c r="E296" s="1" t="s">
        <v>34</v>
      </c>
      <c r="F296" s="2">
        <v>35767</v>
      </c>
      <c r="G296" s="1" t="s">
        <v>380</v>
      </c>
      <c r="H296" s="1" t="s">
        <v>337</v>
      </c>
      <c r="I296" s="1">
        <f>YEAR(sachin_Test_fielding[[#This Row],[Start DateAscending]])</f>
        <v>1997</v>
      </c>
    </row>
    <row r="297" spans="1:9" x14ac:dyDescent="0.35">
      <c r="A297" s="1" t="s">
        <v>117</v>
      </c>
      <c r="B297" s="1" t="s">
        <v>11</v>
      </c>
      <c r="C297">
        <v>0</v>
      </c>
      <c r="D297" s="1" t="s">
        <v>70</v>
      </c>
      <c r="E297" s="1" t="s">
        <v>200</v>
      </c>
      <c r="F297" s="2">
        <v>36162</v>
      </c>
      <c r="G297" s="1" t="s">
        <v>382</v>
      </c>
      <c r="H297" s="1" t="s">
        <v>337</v>
      </c>
      <c r="I297" s="1">
        <f>YEAR(sachin_Test_fielding[[#This Row],[Start DateAscending]])</f>
        <v>1999</v>
      </c>
    </row>
    <row r="298" spans="1:9" x14ac:dyDescent="0.35">
      <c r="A298" s="1" t="s">
        <v>243</v>
      </c>
      <c r="B298" s="1" t="s">
        <v>26</v>
      </c>
      <c r="C298">
        <v>0</v>
      </c>
      <c r="D298" s="1" t="s">
        <v>70</v>
      </c>
      <c r="E298" s="1" t="s">
        <v>200</v>
      </c>
      <c r="F298" s="2">
        <v>36162</v>
      </c>
      <c r="G298" s="1" t="s">
        <v>382</v>
      </c>
      <c r="H298" s="1" t="s">
        <v>337</v>
      </c>
      <c r="I298" s="1">
        <f>YEAR(sachin_Test_fielding[[#This Row],[Start DateAscending]])</f>
        <v>1999</v>
      </c>
    </row>
    <row r="299" spans="1:9" x14ac:dyDescent="0.35">
      <c r="A299" s="1" t="s">
        <v>137</v>
      </c>
      <c r="B299" s="1" t="s">
        <v>11</v>
      </c>
      <c r="C299">
        <v>0</v>
      </c>
      <c r="D299" s="1" t="s">
        <v>13</v>
      </c>
      <c r="E299" s="1" t="s">
        <v>47</v>
      </c>
      <c r="F299" s="2">
        <v>36215</v>
      </c>
      <c r="G299" s="1" t="s">
        <v>383</v>
      </c>
      <c r="H299" s="1" t="s">
        <v>337</v>
      </c>
      <c r="I299" s="1">
        <f>YEAR(sachin_Test_fielding[[#This Row],[Start DateAscending]])</f>
        <v>1999</v>
      </c>
    </row>
    <row r="300" spans="1:9" x14ac:dyDescent="0.35">
      <c r="A300" s="1" t="s">
        <v>10</v>
      </c>
      <c r="B300" s="1" t="s">
        <v>10</v>
      </c>
      <c r="C300">
        <v>0</v>
      </c>
      <c r="D300" s="1" t="s">
        <v>70</v>
      </c>
      <c r="E300" s="1" t="s">
        <v>126</v>
      </c>
      <c r="F300" s="2">
        <v>36443</v>
      </c>
      <c r="G300" s="1" t="s">
        <v>384</v>
      </c>
      <c r="H300" s="1" t="s">
        <v>337</v>
      </c>
      <c r="I300" s="1">
        <f>YEAR(sachin_Test_fielding[[#This Row],[Start DateAscending]])</f>
        <v>1999</v>
      </c>
    </row>
    <row r="301" spans="1:9" x14ac:dyDescent="0.35">
      <c r="A301" s="1" t="s">
        <v>8</v>
      </c>
      <c r="B301" s="1" t="s">
        <v>11</v>
      </c>
      <c r="C301">
        <v>0</v>
      </c>
      <c r="D301" s="1" t="s">
        <v>70</v>
      </c>
      <c r="E301" s="1" t="s">
        <v>126</v>
      </c>
      <c r="F301" s="2">
        <v>36443</v>
      </c>
      <c r="G301" s="1" t="s">
        <v>384</v>
      </c>
      <c r="H301" s="1" t="s">
        <v>337</v>
      </c>
      <c r="I301" s="1">
        <f>YEAR(sachin_Test_fielding[[#This Row],[Start DateAscending]])</f>
        <v>1999</v>
      </c>
    </row>
    <row r="302" spans="1:9" x14ac:dyDescent="0.35">
      <c r="A302" s="1" t="s">
        <v>10</v>
      </c>
      <c r="B302" s="1" t="s">
        <v>10</v>
      </c>
      <c r="C302">
        <v>0</v>
      </c>
      <c r="D302" s="1" t="s">
        <v>70</v>
      </c>
      <c r="E302" s="1" t="s">
        <v>61</v>
      </c>
      <c r="F302" s="2">
        <v>36462</v>
      </c>
      <c r="G302" s="1" t="s">
        <v>385</v>
      </c>
      <c r="H302" s="1" t="s">
        <v>337</v>
      </c>
      <c r="I302" s="1">
        <f>YEAR(sachin_Test_fielding[[#This Row],[Start DateAscending]])</f>
        <v>1999</v>
      </c>
    </row>
    <row r="303" spans="1:9" x14ac:dyDescent="0.35">
      <c r="A303" s="1" t="s">
        <v>25</v>
      </c>
      <c r="B303" s="1" t="s">
        <v>11</v>
      </c>
      <c r="C303">
        <v>0</v>
      </c>
      <c r="D303" s="1" t="s">
        <v>70</v>
      </c>
      <c r="E303" s="1" t="s">
        <v>61</v>
      </c>
      <c r="F303" s="2">
        <v>36462</v>
      </c>
      <c r="G303" s="1" t="s">
        <v>385</v>
      </c>
      <c r="H303" s="1" t="s">
        <v>337</v>
      </c>
      <c r="I303" s="1">
        <f>YEAR(sachin_Test_fielding[[#This Row],[Start DateAscending]])</f>
        <v>1999</v>
      </c>
    </row>
    <row r="304" spans="1:9" x14ac:dyDescent="0.35">
      <c r="A304" s="1" t="s">
        <v>39</v>
      </c>
      <c r="B304" s="1" t="s">
        <v>11</v>
      </c>
      <c r="C304">
        <v>0</v>
      </c>
      <c r="D304" s="1" t="s">
        <v>40</v>
      </c>
      <c r="E304" s="1" t="s">
        <v>129</v>
      </c>
      <c r="F304" s="2">
        <v>36855</v>
      </c>
      <c r="G304" s="1" t="s">
        <v>387</v>
      </c>
      <c r="H304" s="1" t="s">
        <v>337</v>
      </c>
      <c r="I304" s="1">
        <f>YEAR(sachin_Test_fielding[[#This Row],[Start DateAscending]])</f>
        <v>2000</v>
      </c>
    </row>
    <row r="305" spans="1:9" x14ac:dyDescent="0.35">
      <c r="A305" s="1" t="s">
        <v>25</v>
      </c>
      <c r="B305" s="1" t="s">
        <v>11</v>
      </c>
      <c r="C305">
        <v>2</v>
      </c>
      <c r="D305" s="1" t="s">
        <v>40</v>
      </c>
      <c r="E305" s="1" t="s">
        <v>129</v>
      </c>
      <c r="F305" s="2">
        <v>36855</v>
      </c>
      <c r="G305" s="1" t="s">
        <v>387</v>
      </c>
      <c r="H305" s="1" t="s">
        <v>337</v>
      </c>
      <c r="I305" s="1">
        <f>YEAR(sachin_Test_fielding[[#This Row],[Start DateAscending]])</f>
        <v>2000</v>
      </c>
    </row>
    <row r="306" spans="1:9" x14ac:dyDescent="0.35">
      <c r="A306" s="1" t="s">
        <v>52</v>
      </c>
      <c r="B306" s="1" t="s">
        <v>29</v>
      </c>
      <c r="C306">
        <v>0</v>
      </c>
      <c r="D306" s="1" t="s">
        <v>79</v>
      </c>
      <c r="E306" s="1" t="s">
        <v>254</v>
      </c>
      <c r="F306" s="2">
        <v>37211</v>
      </c>
      <c r="G306" s="1" t="s">
        <v>388</v>
      </c>
      <c r="H306" s="1" t="s">
        <v>337</v>
      </c>
      <c r="I306" s="1">
        <f>YEAR(sachin_Test_fielding[[#This Row],[Start DateAscending]])</f>
        <v>2001</v>
      </c>
    </row>
    <row r="307" spans="1:9" x14ac:dyDescent="0.35">
      <c r="A307" s="1" t="s">
        <v>33</v>
      </c>
      <c r="B307" s="1" t="s">
        <v>11</v>
      </c>
      <c r="C307">
        <v>0</v>
      </c>
      <c r="D307" s="1" t="s">
        <v>79</v>
      </c>
      <c r="E307" s="1" t="s">
        <v>254</v>
      </c>
      <c r="F307" s="2">
        <v>37211</v>
      </c>
      <c r="G307" s="1" t="s">
        <v>388</v>
      </c>
      <c r="H307" s="1" t="s">
        <v>337</v>
      </c>
      <c r="I307" s="1">
        <f>YEAR(sachin_Test_fielding[[#This Row],[Start DateAscending]])</f>
        <v>2001</v>
      </c>
    </row>
    <row r="308" spans="1:9" x14ac:dyDescent="0.35">
      <c r="A308" s="1" t="s">
        <v>120</v>
      </c>
      <c r="B308" s="1" t="s">
        <v>29</v>
      </c>
      <c r="C308">
        <v>1</v>
      </c>
      <c r="D308" s="1" t="s">
        <v>20</v>
      </c>
      <c r="E308" s="1" t="s">
        <v>61</v>
      </c>
      <c r="F308" s="2">
        <v>37236</v>
      </c>
      <c r="G308" s="1" t="s">
        <v>389</v>
      </c>
      <c r="H308" s="1" t="s">
        <v>337</v>
      </c>
      <c r="I308" s="1">
        <f>YEAR(sachin_Test_fielding[[#This Row],[Start DateAscending]])</f>
        <v>2001</v>
      </c>
    </row>
    <row r="309" spans="1:9" x14ac:dyDescent="0.35">
      <c r="A309" s="1" t="s">
        <v>10</v>
      </c>
      <c r="B309" s="1" t="s">
        <v>10</v>
      </c>
      <c r="C309">
        <v>2</v>
      </c>
      <c r="D309" s="1" t="s">
        <v>20</v>
      </c>
      <c r="E309" s="1" t="s">
        <v>61</v>
      </c>
      <c r="F309" s="2">
        <v>37236</v>
      </c>
      <c r="G309" s="1" t="s">
        <v>389</v>
      </c>
      <c r="H309" s="1" t="s">
        <v>337</v>
      </c>
      <c r="I309" s="1">
        <f>YEAR(sachin_Test_fielding[[#This Row],[Start DateAscending]])</f>
        <v>2001</v>
      </c>
    </row>
    <row r="310" spans="1:9" x14ac:dyDescent="0.35">
      <c r="A310" s="1" t="s">
        <v>25</v>
      </c>
      <c r="B310" s="1" t="s">
        <v>11</v>
      </c>
      <c r="C310">
        <v>1</v>
      </c>
      <c r="D310" s="1" t="s">
        <v>20</v>
      </c>
      <c r="E310" s="1" t="s">
        <v>57</v>
      </c>
      <c r="F310" s="2">
        <v>37244</v>
      </c>
      <c r="G310" s="1" t="s">
        <v>390</v>
      </c>
      <c r="H310" s="1" t="s">
        <v>337</v>
      </c>
      <c r="I310" s="1">
        <f>YEAR(sachin_Test_fielding[[#This Row],[Start DateAscending]])</f>
        <v>2001</v>
      </c>
    </row>
    <row r="311" spans="1:9" x14ac:dyDescent="0.35">
      <c r="A311" s="1" t="s">
        <v>10</v>
      </c>
      <c r="B311" s="1" t="s">
        <v>10</v>
      </c>
      <c r="C311">
        <v>0</v>
      </c>
      <c r="D311" s="1" t="s">
        <v>20</v>
      </c>
      <c r="E311" s="1" t="s">
        <v>57</v>
      </c>
      <c r="F311" s="2">
        <v>37244</v>
      </c>
      <c r="G311" s="1" t="s">
        <v>390</v>
      </c>
      <c r="H311" s="1" t="s">
        <v>337</v>
      </c>
      <c r="I311" s="1">
        <f>YEAR(sachin_Test_fielding[[#This Row],[Start DateAscending]])</f>
        <v>2001</v>
      </c>
    </row>
    <row r="312" spans="1:9" x14ac:dyDescent="0.35">
      <c r="A312" s="1" t="s">
        <v>105</v>
      </c>
      <c r="B312" s="1" t="s">
        <v>11</v>
      </c>
      <c r="C312">
        <v>0</v>
      </c>
      <c r="D312" s="1" t="s">
        <v>66</v>
      </c>
      <c r="E312" s="1" t="s">
        <v>373</v>
      </c>
      <c r="F312" s="2">
        <v>37357</v>
      </c>
      <c r="G312" s="1" t="s">
        <v>391</v>
      </c>
      <c r="H312" s="1" t="s">
        <v>337</v>
      </c>
      <c r="I312" s="1">
        <f>YEAR(sachin_Test_fielding[[#This Row],[Start DateAscending]])</f>
        <v>2002</v>
      </c>
    </row>
    <row r="313" spans="1:9" x14ac:dyDescent="0.35">
      <c r="A313" s="1" t="s">
        <v>251</v>
      </c>
      <c r="B313" s="1" t="s">
        <v>26</v>
      </c>
      <c r="C313">
        <v>0</v>
      </c>
      <c r="D313" s="1" t="s">
        <v>66</v>
      </c>
      <c r="E313" s="1" t="s">
        <v>371</v>
      </c>
      <c r="F313" s="2">
        <v>37386</v>
      </c>
      <c r="G313" s="1" t="s">
        <v>392</v>
      </c>
      <c r="H313" s="1" t="s">
        <v>337</v>
      </c>
      <c r="I313" s="1">
        <f>YEAR(sachin_Test_fielding[[#This Row],[Start DateAscending]])</f>
        <v>2002</v>
      </c>
    </row>
    <row r="314" spans="1:9" x14ac:dyDescent="0.35">
      <c r="A314" s="1" t="s">
        <v>56</v>
      </c>
      <c r="B314" s="1" t="s">
        <v>11</v>
      </c>
      <c r="C314">
        <v>0</v>
      </c>
      <c r="D314" s="1" t="s">
        <v>20</v>
      </c>
      <c r="E314" s="1" t="s">
        <v>180</v>
      </c>
      <c r="F314" s="2">
        <v>37476</v>
      </c>
      <c r="G314" s="1" t="s">
        <v>393</v>
      </c>
      <c r="H314" s="1" t="s">
        <v>337</v>
      </c>
      <c r="I314" s="1">
        <f>YEAR(sachin_Test_fielding[[#This Row],[Start DateAscending]])</f>
        <v>2002</v>
      </c>
    </row>
    <row r="315" spans="1:9" x14ac:dyDescent="0.35">
      <c r="A315" s="1" t="s">
        <v>19</v>
      </c>
      <c r="B315" s="1" t="s">
        <v>11</v>
      </c>
      <c r="C315">
        <v>0</v>
      </c>
      <c r="D315" s="1" t="s">
        <v>20</v>
      </c>
      <c r="E315" s="1" t="s">
        <v>327</v>
      </c>
      <c r="F315" s="2">
        <v>37504</v>
      </c>
      <c r="G315" s="1" t="s">
        <v>394</v>
      </c>
      <c r="H315" s="1" t="s">
        <v>337</v>
      </c>
      <c r="I315" s="1">
        <f>YEAR(sachin_Test_fielding[[#This Row],[Start DateAscending]])</f>
        <v>2002</v>
      </c>
    </row>
    <row r="316" spans="1:9" x14ac:dyDescent="0.35">
      <c r="A316" s="1" t="s">
        <v>10</v>
      </c>
      <c r="B316" s="1" t="s">
        <v>10</v>
      </c>
      <c r="C316">
        <v>0</v>
      </c>
      <c r="D316" s="1" t="s">
        <v>20</v>
      </c>
      <c r="E316" s="1" t="s">
        <v>327</v>
      </c>
      <c r="F316" s="2">
        <v>37504</v>
      </c>
      <c r="G316" s="1" t="s">
        <v>394</v>
      </c>
      <c r="H316" s="1" t="s">
        <v>337</v>
      </c>
      <c r="I316" s="1">
        <f>YEAR(sachin_Test_fielding[[#This Row],[Start DateAscending]])</f>
        <v>2002</v>
      </c>
    </row>
    <row r="317" spans="1:9" x14ac:dyDescent="0.35">
      <c r="A317" s="1" t="s">
        <v>81</v>
      </c>
      <c r="B317" s="1" t="s">
        <v>11</v>
      </c>
      <c r="C317">
        <v>0</v>
      </c>
      <c r="D317" s="1" t="s">
        <v>66</v>
      </c>
      <c r="E317" s="1" t="s">
        <v>21</v>
      </c>
      <c r="F317" s="2">
        <v>37559</v>
      </c>
      <c r="G317" s="1" t="s">
        <v>395</v>
      </c>
      <c r="H317" s="1" t="s">
        <v>337</v>
      </c>
      <c r="I317" s="1">
        <f>YEAR(sachin_Test_fielding[[#This Row],[Start DateAscending]])</f>
        <v>2002</v>
      </c>
    </row>
    <row r="318" spans="1:9" x14ac:dyDescent="0.35">
      <c r="A318" s="1" t="s">
        <v>46</v>
      </c>
      <c r="B318" s="1" t="s">
        <v>11</v>
      </c>
      <c r="C318">
        <v>0</v>
      </c>
      <c r="D318" s="1" t="s">
        <v>70</v>
      </c>
      <c r="E318" s="1" t="s">
        <v>61</v>
      </c>
      <c r="F318" s="2">
        <v>37902</v>
      </c>
      <c r="G318" s="1" t="s">
        <v>396</v>
      </c>
      <c r="H318" s="1" t="s">
        <v>337</v>
      </c>
      <c r="I318" s="1">
        <f>YEAR(sachin_Test_fielding[[#This Row],[Start DateAscending]])</f>
        <v>2003</v>
      </c>
    </row>
    <row r="319" spans="1:9" x14ac:dyDescent="0.35">
      <c r="A319" s="1" t="s">
        <v>174</v>
      </c>
      <c r="B319" s="1" t="s">
        <v>11</v>
      </c>
      <c r="C319">
        <v>0</v>
      </c>
      <c r="D319" s="1" t="s">
        <v>70</v>
      </c>
      <c r="E319" s="1" t="s">
        <v>61</v>
      </c>
      <c r="F319" s="2">
        <v>37902</v>
      </c>
      <c r="G319" s="1" t="s">
        <v>396</v>
      </c>
      <c r="H319" s="1" t="s">
        <v>337</v>
      </c>
      <c r="I319" s="1">
        <f>YEAR(sachin_Test_fielding[[#This Row],[Start DateAscending]])</f>
        <v>2003</v>
      </c>
    </row>
    <row r="320" spans="1:9" x14ac:dyDescent="0.35">
      <c r="A320" s="1" t="s">
        <v>157</v>
      </c>
      <c r="B320" s="1" t="s">
        <v>29</v>
      </c>
      <c r="C320">
        <v>0</v>
      </c>
      <c r="D320" s="1" t="s">
        <v>70</v>
      </c>
      <c r="E320" s="1" t="s">
        <v>126</v>
      </c>
      <c r="F320" s="2">
        <v>37910</v>
      </c>
      <c r="G320" s="1" t="s">
        <v>397</v>
      </c>
      <c r="H320" s="1" t="s">
        <v>337</v>
      </c>
      <c r="I320" s="1">
        <f>YEAR(sachin_Test_fielding[[#This Row],[Start DateAscending]])</f>
        <v>2003</v>
      </c>
    </row>
    <row r="321" spans="1:9" x14ac:dyDescent="0.35">
      <c r="A321" s="1" t="s">
        <v>10</v>
      </c>
      <c r="B321" s="1" t="s">
        <v>10</v>
      </c>
      <c r="C321">
        <v>0</v>
      </c>
      <c r="D321" s="1" t="s">
        <v>74</v>
      </c>
      <c r="E321" s="1" t="s">
        <v>247</v>
      </c>
      <c r="F321" s="2">
        <v>37959</v>
      </c>
      <c r="G321" s="1" t="s">
        <v>398</v>
      </c>
      <c r="H321" s="1" t="s">
        <v>337</v>
      </c>
      <c r="I321" s="1">
        <f>YEAR(sachin_Test_fielding[[#This Row],[Start DateAscending]])</f>
        <v>2003</v>
      </c>
    </row>
    <row r="322" spans="1:9" x14ac:dyDescent="0.35">
      <c r="A322" s="1" t="s">
        <v>23</v>
      </c>
      <c r="B322" s="1" t="s">
        <v>11</v>
      </c>
      <c r="C322">
        <v>0</v>
      </c>
      <c r="D322" s="1" t="s">
        <v>74</v>
      </c>
      <c r="E322" s="1" t="s">
        <v>247</v>
      </c>
      <c r="F322" s="2">
        <v>37959</v>
      </c>
      <c r="G322" s="1" t="s">
        <v>398</v>
      </c>
      <c r="H322" s="1" t="s">
        <v>337</v>
      </c>
      <c r="I322" s="1">
        <f>YEAR(sachin_Test_fielding[[#This Row],[Start DateAscending]])</f>
        <v>2003</v>
      </c>
    </row>
    <row r="323" spans="1:9" x14ac:dyDescent="0.35">
      <c r="A323" s="1" t="s">
        <v>10</v>
      </c>
      <c r="B323" s="1" t="s">
        <v>10</v>
      </c>
      <c r="C323">
        <v>0</v>
      </c>
      <c r="D323" s="1" t="s">
        <v>74</v>
      </c>
      <c r="E323" s="1" t="s">
        <v>280</v>
      </c>
      <c r="F323" s="2">
        <v>37988</v>
      </c>
      <c r="G323" s="1" t="s">
        <v>399</v>
      </c>
      <c r="H323" s="1" t="s">
        <v>337</v>
      </c>
      <c r="I323" s="1">
        <f>YEAR(sachin_Test_fielding[[#This Row],[Start DateAscending]])</f>
        <v>2004</v>
      </c>
    </row>
    <row r="324" spans="1:9" x14ac:dyDescent="0.35">
      <c r="A324" s="1" t="s">
        <v>85</v>
      </c>
      <c r="B324" s="1" t="s">
        <v>11</v>
      </c>
      <c r="C324">
        <v>1</v>
      </c>
      <c r="D324" s="1" t="s">
        <v>74</v>
      </c>
      <c r="E324" s="1" t="s">
        <v>280</v>
      </c>
      <c r="F324" s="2">
        <v>37988</v>
      </c>
      <c r="G324" s="1" t="s">
        <v>399</v>
      </c>
      <c r="H324" s="1" t="s">
        <v>337</v>
      </c>
      <c r="I324" s="1">
        <f>YEAR(sachin_Test_fielding[[#This Row],[Start DateAscending]])</f>
        <v>2004</v>
      </c>
    </row>
    <row r="325" spans="1:9" x14ac:dyDescent="0.35">
      <c r="A325" s="1" t="s">
        <v>85</v>
      </c>
      <c r="B325" s="1" t="s">
        <v>11</v>
      </c>
      <c r="C325">
        <v>0</v>
      </c>
      <c r="D325" s="1" t="s">
        <v>79</v>
      </c>
      <c r="E325" s="1" t="s">
        <v>83</v>
      </c>
      <c r="F325" s="2">
        <v>38311</v>
      </c>
      <c r="G325" s="1" t="s">
        <v>400</v>
      </c>
      <c r="H325" s="1" t="s">
        <v>337</v>
      </c>
      <c r="I325" s="1">
        <f>YEAR(sachin_Test_fielding[[#This Row],[Start DateAscending]])</f>
        <v>2004</v>
      </c>
    </row>
    <row r="326" spans="1:9" x14ac:dyDescent="0.35">
      <c r="A326" s="1" t="s">
        <v>105</v>
      </c>
      <c r="B326" s="1" t="s">
        <v>11</v>
      </c>
      <c r="C326">
        <v>0</v>
      </c>
      <c r="D326" s="1" t="s">
        <v>79</v>
      </c>
      <c r="E326" s="1" t="s">
        <v>83</v>
      </c>
      <c r="F326" s="2">
        <v>38311</v>
      </c>
      <c r="G326" s="1" t="s">
        <v>400</v>
      </c>
      <c r="H326" s="1" t="s">
        <v>337</v>
      </c>
      <c r="I326" s="1">
        <f>YEAR(sachin_Test_fielding[[#This Row],[Start DateAscending]])</f>
        <v>2004</v>
      </c>
    </row>
    <row r="327" spans="1:9" x14ac:dyDescent="0.35">
      <c r="A327" s="1" t="s">
        <v>10</v>
      </c>
      <c r="B327" s="1" t="s">
        <v>10</v>
      </c>
      <c r="C327">
        <v>0</v>
      </c>
      <c r="D327" s="1" t="s">
        <v>94</v>
      </c>
      <c r="E327" s="1" t="s">
        <v>126</v>
      </c>
      <c r="F327" s="2">
        <v>38419</v>
      </c>
      <c r="G327" s="1" t="s">
        <v>401</v>
      </c>
      <c r="H327" s="1" t="s">
        <v>337</v>
      </c>
      <c r="I327" s="1">
        <f>YEAR(sachin_Test_fielding[[#This Row],[Start DateAscending]])</f>
        <v>2005</v>
      </c>
    </row>
    <row r="328" spans="1:9" x14ac:dyDescent="0.35">
      <c r="A328" s="1" t="s">
        <v>243</v>
      </c>
      <c r="B328" s="1" t="s">
        <v>11</v>
      </c>
      <c r="C328">
        <v>0</v>
      </c>
      <c r="D328" s="1" t="s">
        <v>94</v>
      </c>
      <c r="E328" s="1" t="s">
        <v>126</v>
      </c>
      <c r="F328" s="2">
        <v>38419</v>
      </c>
      <c r="G328" s="1" t="s">
        <v>401</v>
      </c>
      <c r="H328" s="1" t="s">
        <v>337</v>
      </c>
      <c r="I328" s="1">
        <f>YEAR(sachin_Test_fielding[[#This Row],[Start DateAscending]])</f>
        <v>2005</v>
      </c>
    </row>
    <row r="329" spans="1:9" x14ac:dyDescent="0.35">
      <c r="A329" s="1" t="s">
        <v>10</v>
      </c>
      <c r="B329" s="1" t="s">
        <v>10</v>
      </c>
      <c r="C329">
        <v>0</v>
      </c>
      <c r="D329" s="1" t="s">
        <v>13</v>
      </c>
      <c r="E329" s="1" t="s">
        <v>30</v>
      </c>
      <c r="F329" s="2">
        <v>38688</v>
      </c>
      <c r="G329" s="1" t="s">
        <v>402</v>
      </c>
      <c r="H329" s="1" t="s">
        <v>337</v>
      </c>
      <c r="I329" s="1">
        <f>YEAR(sachin_Test_fielding[[#This Row],[Start DateAscending]])</f>
        <v>2005</v>
      </c>
    </row>
    <row r="330" spans="1:9" x14ac:dyDescent="0.35">
      <c r="A330" s="1" t="s">
        <v>137</v>
      </c>
      <c r="B330" s="1" t="s">
        <v>11</v>
      </c>
      <c r="C330">
        <v>0</v>
      </c>
      <c r="D330" s="1" t="s">
        <v>94</v>
      </c>
      <c r="E330" s="1" t="s">
        <v>302</v>
      </c>
      <c r="F330" s="2">
        <v>38730</v>
      </c>
      <c r="G330" s="1" t="s">
        <v>403</v>
      </c>
      <c r="H330" s="1" t="s">
        <v>337</v>
      </c>
      <c r="I330" s="1">
        <f>YEAR(sachin_Test_fielding[[#This Row],[Start DateAscending]])</f>
        <v>2006</v>
      </c>
    </row>
    <row r="331" spans="1:9" x14ac:dyDescent="0.35">
      <c r="A331" s="1" t="s">
        <v>10</v>
      </c>
      <c r="B331" s="1" t="s">
        <v>10</v>
      </c>
      <c r="C331">
        <v>0</v>
      </c>
      <c r="D331" s="1" t="s">
        <v>94</v>
      </c>
      <c r="E331" s="1" t="s">
        <v>338</v>
      </c>
      <c r="F331" s="2">
        <v>38738</v>
      </c>
      <c r="G331" s="1" t="s">
        <v>404</v>
      </c>
      <c r="H331" s="1" t="s">
        <v>337</v>
      </c>
      <c r="I331" s="1">
        <f>YEAR(sachin_Test_fielding[[#This Row],[Start DateAscending]])</f>
        <v>2006</v>
      </c>
    </row>
    <row r="332" spans="1:9" x14ac:dyDescent="0.35">
      <c r="A332" s="1" t="s">
        <v>10</v>
      </c>
      <c r="B332" s="1" t="s">
        <v>10</v>
      </c>
      <c r="C332">
        <v>1</v>
      </c>
      <c r="D332" s="1" t="s">
        <v>94</v>
      </c>
      <c r="E332" s="1" t="s">
        <v>338</v>
      </c>
      <c r="F332" s="2">
        <v>38738</v>
      </c>
      <c r="G332" s="1" t="s">
        <v>404</v>
      </c>
      <c r="H332" s="1" t="s">
        <v>337</v>
      </c>
      <c r="I332" s="1">
        <f>YEAR(sachin_Test_fielding[[#This Row],[Start DateAscending]])</f>
        <v>2006</v>
      </c>
    </row>
    <row r="333" spans="1:9" x14ac:dyDescent="0.35">
      <c r="A333" s="1" t="s">
        <v>8</v>
      </c>
      <c r="B333" s="1" t="s">
        <v>11</v>
      </c>
      <c r="C333">
        <v>0</v>
      </c>
      <c r="D333" s="1" t="s">
        <v>20</v>
      </c>
      <c r="E333" s="1" t="s">
        <v>129</v>
      </c>
      <c r="F333" s="2">
        <v>38777</v>
      </c>
      <c r="G333" s="1" t="s">
        <v>405</v>
      </c>
      <c r="H333" s="1" t="s">
        <v>337</v>
      </c>
      <c r="I333" s="1">
        <f>YEAR(sachin_Test_fielding[[#This Row],[Start DateAscending]])</f>
        <v>2006</v>
      </c>
    </row>
    <row r="334" spans="1:9" x14ac:dyDescent="0.35">
      <c r="A334" s="1" t="s">
        <v>10</v>
      </c>
      <c r="B334" s="1" t="s">
        <v>10</v>
      </c>
      <c r="C334">
        <v>0</v>
      </c>
      <c r="D334" s="1" t="s">
        <v>20</v>
      </c>
      <c r="E334" s="1" t="s">
        <v>129</v>
      </c>
      <c r="F334" s="2">
        <v>38777</v>
      </c>
      <c r="G334" s="1" t="s">
        <v>405</v>
      </c>
      <c r="H334" s="1" t="s">
        <v>337</v>
      </c>
      <c r="I334" s="1">
        <f>YEAR(sachin_Test_fielding[[#This Row],[Start DateAscending]])</f>
        <v>2006</v>
      </c>
    </row>
    <row r="335" spans="1:9" x14ac:dyDescent="0.35">
      <c r="A335" s="1" t="s">
        <v>56</v>
      </c>
      <c r="B335" s="1" t="s">
        <v>29</v>
      </c>
      <c r="C335">
        <v>2</v>
      </c>
      <c r="D335" s="1" t="s">
        <v>108</v>
      </c>
      <c r="E335" s="1" t="s">
        <v>166</v>
      </c>
      <c r="F335" s="2">
        <v>39220</v>
      </c>
      <c r="G335" s="1" t="s">
        <v>407</v>
      </c>
      <c r="H335" s="1" t="s">
        <v>337</v>
      </c>
      <c r="I335" s="1">
        <f>YEAR(sachin_Test_fielding[[#This Row],[Start DateAscending]])</f>
        <v>2007</v>
      </c>
    </row>
    <row r="336" spans="1:9" x14ac:dyDescent="0.35">
      <c r="A336" s="1" t="s">
        <v>39</v>
      </c>
      <c r="B336" s="1" t="s">
        <v>11</v>
      </c>
      <c r="C336">
        <v>0</v>
      </c>
      <c r="D336" s="1" t="s">
        <v>108</v>
      </c>
      <c r="E336" s="1" t="s">
        <v>166</v>
      </c>
      <c r="F336" s="2">
        <v>39220</v>
      </c>
      <c r="G336" s="1" t="s">
        <v>407</v>
      </c>
      <c r="H336" s="1" t="s">
        <v>337</v>
      </c>
      <c r="I336" s="1">
        <f>YEAR(sachin_Test_fielding[[#This Row],[Start DateAscending]])</f>
        <v>2007</v>
      </c>
    </row>
    <row r="337" spans="1:9" x14ac:dyDescent="0.35">
      <c r="A337" s="1" t="s">
        <v>104</v>
      </c>
      <c r="B337" s="1" t="s">
        <v>11</v>
      </c>
      <c r="C337">
        <v>0</v>
      </c>
      <c r="D337" s="1" t="s">
        <v>20</v>
      </c>
      <c r="E337" s="1" t="s">
        <v>244</v>
      </c>
      <c r="F337" s="2">
        <v>39282</v>
      </c>
      <c r="G337" s="1" t="s">
        <v>408</v>
      </c>
      <c r="H337" s="1" t="s">
        <v>337</v>
      </c>
      <c r="I337" s="1">
        <f>YEAR(sachin_Test_fielding[[#This Row],[Start DateAscending]])</f>
        <v>2007</v>
      </c>
    </row>
    <row r="338" spans="1:9" x14ac:dyDescent="0.35">
      <c r="A338" s="1" t="s">
        <v>26</v>
      </c>
      <c r="B338" s="1" t="s">
        <v>11</v>
      </c>
      <c r="C338">
        <v>1</v>
      </c>
      <c r="D338" s="1" t="s">
        <v>20</v>
      </c>
      <c r="E338" s="1" t="s">
        <v>244</v>
      </c>
      <c r="F338" s="2">
        <v>39282</v>
      </c>
      <c r="G338" s="1" t="s">
        <v>408</v>
      </c>
      <c r="H338" s="1" t="s">
        <v>337</v>
      </c>
      <c r="I338" s="1">
        <f>YEAR(sachin_Test_fielding[[#This Row],[Start DateAscending]])</f>
        <v>2007</v>
      </c>
    </row>
    <row r="339" spans="1:9" x14ac:dyDescent="0.35">
      <c r="A339" s="1" t="s">
        <v>116</v>
      </c>
      <c r="B339" s="1" t="s">
        <v>29</v>
      </c>
      <c r="C339">
        <v>1</v>
      </c>
      <c r="D339" s="1" t="s">
        <v>20</v>
      </c>
      <c r="E339" s="1" t="s">
        <v>327</v>
      </c>
      <c r="F339" s="2">
        <v>39303</v>
      </c>
      <c r="G339" s="1" t="s">
        <v>409</v>
      </c>
      <c r="H339" s="1" t="s">
        <v>337</v>
      </c>
      <c r="I339" s="1">
        <f>YEAR(sachin_Test_fielding[[#This Row],[Start DateAscending]])</f>
        <v>2007</v>
      </c>
    </row>
    <row r="340" spans="1:9" x14ac:dyDescent="0.35">
      <c r="A340" s="1" t="s">
        <v>32</v>
      </c>
      <c r="B340" s="1" t="s">
        <v>11</v>
      </c>
      <c r="C340">
        <v>0</v>
      </c>
      <c r="D340" s="1" t="s">
        <v>20</v>
      </c>
      <c r="E340" s="1" t="s">
        <v>327</v>
      </c>
      <c r="F340" s="2">
        <v>39303</v>
      </c>
      <c r="G340" s="1" t="s">
        <v>409</v>
      </c>
      <c r="H340" s="1" t="s">
        <v>337</v>
      </c>
      <c r="I340" s="1">
        <f>YEAR(sachin_Test_fielding[[#This Row],[Start DateAscending]])</f>
        <v>2007</v>
      </c>
    </row>
    <row r="341" spans="1:9" x14ac:dyDescent="0.35">
      <c r="A341" s="1" t="s">
        <v>162</v>
      </c>
      <c r="B341" s="1" t="s">
        <v>11</v>
      </c>
      <c r="C341">
        <v>0</v>
      </c>
      <c r="D341" s="1" t="s">
        <v>94</v>
      </c>
      <c r="E341" s="1" t="s">
        <v>21</v>
      </c>
      <c r="F341" s="2">
        <v>39416</v>
      </c>
      <c r="G341" s="1" t="s">
        <v>411</v>
      </c>
      <c r="H341" s="1" t="s">
        <v>337</v>
      </c>
      <c r="I341" s="1">
        <f>YEAR(sachin_Test_fielding[[#This Row],[Start DateAscending]])</f>
        <v>2007</v>
      </c>
    </row>
    <row r="342" spans="1:9" x14ac:dyDescent="0.35">
      <c r="A342" s="1" t="s">
        <v>39</v>
      </c>
      <c r="B342" s="1" t="s">
        <v>11</v>
      </c>
      <c r="C342">
        <v>0</v>
      </c>
      <c r="D342" s="1" t="s">
        <v>94</v>
      </c>
      <c r="E342" s="1" t="s">
        <v>21</v>
      </c>
      <c r="F342" s="2">
        <v>39416</v>
      </c>
      <c r="G342" s="1" t="s">
        <v>411</v>
      </c>
      <c r="H342" s="1" t="s">
        <v>337</v>
      </c>
      <c r="I342" s="1">
        <f>YEAR(sachin_Test_fielding[[#This Row],[Start DateAscending]])</f>
        <v>2007</v>
      </c>
    </row>
    <row r="343" spans="1:9" x14ac:dyDescent="0.35">
      <c r="A343" s="1" t="s">
        <v>12</v>
      </c>
      <c r="B343" s="1" t="s">
        <v>11</v>
      </c>
      <c r="C343">
        <v>0</v>
      </c>
      <c r="D343" s="1" t="s">
        <v>74</v>
      </c>
      <c r="E343" s="1" t="s">
        <v>146</v>
      </c>
      <c r="F343" s="2">
        <v>39471</v>
      </c>
      <c r="G343" s="1" t="s">
        <v>412</v>
      </c>
      <c r="H343" s="1" t="s">
        <v>337</v>
      </c>
      <c r="I343" s="1">
        <f>YEAR(sachin_Test_fielding[[#This Row],[Start DateAscending]])</f>
        <v>2008</v>
      </c>
    </row>
    <row r="344" spans="1:9" x14ac:dyDescent="0.35">
      <c r="A344" s="1" t="s">
        <v>10</v>
      </c>
      <c r="B344" s="1" t="s">
        <v>10</v>
      </c>
      <c r="C344">
        <v>0</v>
      </c>
      <c r="D344" s="1" t="s">
        <v>79</v>
      </c>
      <c r="E344" s="1" t="s">
        <v>30</v>
      </c>
      <c r="F344" s="2">
        <v>39533</v>
      </c>
      <c r="G344" s="1" t="s">
        <v>413</v>
      </c>
      <c r="H344" s="1" t="s">
        <v>337</v>
      </c>
      <c r="I344" s="1">
        <f>YEAR(sachin_Test_fielding[[#This Row],[Start DateAscending]])</f>
        <v>2008</v>
      </c>
    </row>
    <row r="345" spans="1:9" x14ac:dyDescent="0.35">
      <c r="A345" s="1" t="s">
        <v>10</v>
      </c>
      <c r="B345" s="1" t="s">
        <v>10</v>
      </c>
      <c r="C345">
        <v>0</v>
      </c>
      <c r="D345" s="1" t="s">
        <v>79</v>
      </c>
      <c r="E345" s="1" t="s">
        <v>30</v>
      </c>
      <c r="F345" s="2">
        <v>39533</v>
      </c>
      <c r="G345" s="1" t="s">
        <v>413</v>
      </c>
      <c r="H345" s="1" t="s">
        <v>337</v>
      </c>
      <c r="I345" s="1">
        <f>YEAR(sachin_Test_fielding[[#This Row],[Start DateAscending]])</f>
        <v>2008</v>
      </c>
    </row>
    <row r="346" spans="1:9" x14ac:dyDescent="0.35">
      <c r="A346" s="1" t="s">
        <v>10</v>
      </c>
      <c r="B346" s="1" t="s">
        <v>10</v>
      </c>
      <c r="C346">
        <v>0</v>
      </c>
      <c r="D346" s="1" t="s">
        <v>74</v>
      </c>
      <c r="E346" s="1" t="s">
        <v>57</v>
      </c>
      <c r="F346" s="2">
        <v>39730</v>
      </c>
      <c r="G346" s="1" t="s">
        <v>414</v>
      </c>
      <c r="H346" s="1" t="s">
        <v>337</v>
      </c>
      <c r="I346" s="1">
        <f>YEAR(sachin_Test_fielding[[#This Row],[Start DateAscending]])</f>
        <v>2008</v>
      </c>
    </row>
    <row r="347" spans="1:9" x14ac:dyDescent="0.35">
      <c r="A347" s="1" t="s">
        <v>10</v>
      </c>
      <c r="B347" s="1" t="s">
        <v>10</v>
      </c>
      <c r="C347">
        <v>0</v>
      </c>
      <c r="D347" s="1" t="s">
        <v>74</v>
      </c>
      <c r="E347" s="1" t="s">
        <v>57</v>
      </c>
      <c r="F347" s="2">
        <v>39730</v>
      </c>
      <c r="G347" s="1" t="s">
        <v>414</v>
      </c>
      <c r="H347" s="1" t="s">
        <v>337</v>
      </c>
      <c r="I347" s="1">
        <f>YEAR(sachin_Test_fielding[[#This Row],[Start DateAscending]])</f>
        <v>2008</v>
      </c>
    </row>
    <row r="348" spans="1:9" x14ac:dyDescent="0.35">
      <c r="A348" s="1" t="s">
        <v>26</v>
      </c>
      <c r="B348" s="1" t="s">
        <v>11</v>
      </c>
      <c r="C348">
        <v>0</v>
      </c>
      <c r="D348" s="1" t="s">
        <v>74</v>
      </c>
      <c r="E348" s="1" t="s">
        <v>41</v>
      </c>
      <c r="F348" s="2">
        <v>39750</v>
      </c>
      <c r="G348" s="1" t="s">
        <v>415</v>
      </c>
      <c r="H348" s="1" t="s">
        <v>337</v>
      </c>
      <c r="I348" s="1">
        <f>YEAR(sachin_Test_fielding[[#This Row],[Start DateAscending]])</f>
        <v>2008</v>
      </c>
    </row>
    <row r="349" spans="1:9" x14ac:dyDescent="0.35">
      <c r="A349" s="1" t="s">
        <v>10</v>
      </c>
      <c r="B349" s="1" t="s">
        <v>10</v>
      </c>
      <c r="C349">
        <v>0</v>
      </c>
      <c r="D349" s="1" t="s">
        <v>74</v>
      </c>
      <c r="E349" s="1" t="s">
        <v>41</v>
      </c>
      <c r="F349" s="2">
        <v>39750</v>
      </c>
      <c r="G349" s="1" t="s">
        <v>415</v>
      </c>
      <c r="H349" s="1" t="s">
        <v>337</v>
      </c>
      <c r="I349" s="1">
        <f>YEAR(sachin_Test_fielding[[#This Row],[Start DateAscending]])</f>
        <v>2008</v>
      </c>
    </row>
    <row r="350" spans="1:9" x14ac:dyDescent="0.35">
      <c r="A350" s="1" t="s">
        <v>10</v>
      </c>
      <c r="B350" s="1" t="s">
        <v>10</v>
      </c>
      <c r="C350">
        <v>0</v>
      </c>
      <c r="D350" s="1" t="s">
        <v>20</v>
      </c>
      <c r="E350" s="1" t="s">
        <v>126</v>
      </c>
      <c r="F350" s="2">
        <v>39801</v>
      </c>
      <c r="G350" s="1" t="s">
        <v>416</v>
      </c>
      <c r="H350" s="1" t="s">
        <v>337</v>
      </c>
      <c r="I350" s="1">
        <f>YEAR(sachin_Test_fielding[[#This Row],[Start DateAscending]])</f>
        <v>2008</v>
      </c>
    </row>
    <row r="351" spans="1:9" x14ac:dyDescent="0.35">
      <c r="A351" s="1" t="s">
        <v>10</v>
      </c>
      <c r="B351" s="1" t="s">
        <v>10</v>
      </c>
      <c r="C351">
        <v>0</v>
      </c>
      <c r="D351" s="1" t="s">
        <v>20</v>
      </c>
      <c r="E351" s="1" t="s">
        <v>126</v>
      </c>
      <c r="F351" s="2">
        <v>39801</v>
      </c>
      <c r="G351" s="1" t="s">
        <v>416</v>
      </c>
      <c r="H351" s="1" t="s">
        <v>337</v>
      </c>
      <c r="I351" s="1">
        <f>YEAR(sachin_Test_fielding[[#This Row],[Start DateAscending]])</f>
        <v>2008</v>
      </c>
    </row>
    <row r="352" spans="1:9" x14ac:dyDescent="0.35">
      <c r="A352" s="1" t="s">
        <v>10</v>
      </c>
      <c r="B352" s="1" t="s">
        <v>10</v>
      </c>
      <c r="C352">
        <v>1</v>
      </c>
      <c r="D352" s="1" t="s">
        <v>70</v>
      </c>
      <c r="E352" s="1" t="s">
        <v>344</v>
      </c>
      <c r="F352" s="2">
        <v>39898</v>
      </c>
      <c r="G352" s="1" t="s">
        <v>417</v>
      </c>
      <c r="H352" s="1" t="s">
        <v>337</v>
      </c>
      <c r="I352" s="1">
        <f>YEAR(sachin_Test_fielding[[#This Row],[Start DateAscending]])</f>
        <v>2009</v>
      </c>
    </row>
    <row r="353" spans="1:9" x14ac:dyDescent="0.35">
      <c r="A353" s="1" t="s">
        <v>10</v>
      </c>
      <c r="B353" s="1" t="s">
        <v>10</v>
      </c>
      <c r="C353">
        <v>0</v>
      </c>
      <c r="D353" s="1" t="s">
        <v>70</v>
      </c>
      <c r="E353" s="1" t="s">
        <v>272</v>
      </c>
      <c r="F353" s="2">
        <v>39906</v>
      </c>
      <c r="G353" s="1" t="s">
        <v>418</v>
      </c>
      <c r="H353" s="1" t="s">
        <v>337</v>
      </c>
      <c r="I353" s="1">
        <f>YEAR(sachin_Test_fielding[[#This Row],[Start DateAscending]])</f>
        <v>2009</v>
      </c>
    </row>
    <row r="354" spans="1:9" x14ac:dyDescent="0.35">
      <c r="A354" s="1" t="s">
        <v>114</v>
      </c>
      <c r="B354" s="1" t="s">
        <v>26</v>
      </c>
      <c r="C354">
        <v>0</v>
      </c>
      <c r="D354" s="1" t="s">
        <v>70</v>
      </c>
      <c r="E354" s="1" t="s">
        <v>272</v>
      </c>
      <c r="F354" s="2">
        <v>39906</v>
      </c>
      <c r="G354" s="1" t="s">
        <v>418</v>
      </c>
      <c r="H354" s="1" t="s">
        <v>337</v>
      </c>
      <c r="I354" s="1">
        <f>YEAR(sachin_Test_fielding[[#This Row],[Start DateAscending]])</f>
        <v>2009</v>
      </c>
    </row>
    <row r="355" spans="1:9" x14ac:dyDescent="0.35">
      <c r="A355" s="1" t="s">
        <v>145</v>
      </c>
      <c r="B355" s="1" t="s">
        <v>11</v>
      </c>
      <c r="C355">
        <v>1</v>
      </c>
      <c r="D355" s="1" t="s">
        <v>13</v>
      </c>
      <c r="E355" s="1" t="s">
        <v>61</v>
      </c>
      <c r="F355" s="2">
        <v>40133</v>
      </c>
      <c r="G355" s="1" t="s">
        <v>419</v>
      </c>
      <c r="H355" s="1" t="s">
        <v>337</v>
      </c>
      <c r="I355" s="1">
        <f>YEAR(sachin_Test_fielding[[#This Row],[Start DateAscending]])</f>
        <v>2009</v>
      </c>
    </row>
    <row r="356" spans="1:9" x14ac:dyDescent="0.35">
      <c r="A356" s="1" t="s">
        <v>10</v>
      </c>
      <c r="B356" s="1" t="s">
        <v>10</v>
      </c>
      <c r="C356">
        <v>0</v>
      </c>
      <c r="D356" s="1" t="s">
        <v>13</v>
      </c>
      <c r="E356" s="1" t="s">
        <v>47</v>
      </c>
      <c r="F356" s="2">
        <v>40385</v>
      </c>
      <c r="G356" s="1" t="s">
        <v>421</v>
      </c>
      <c r="H356" s="1" t="s">
        <v>337</v>
      </c>
      <c r="I356" s="1">
        <f>YEAR(sachin_Test_fielding[[#This Row],[Start DateAscending]])</f>
        <v>2010</v>
      </c>
    </row>
    <row r="357" spans="1:9" x14ac:dyDescent="0.35">
      <c r="A357" s="1" t="s">
        <v>10</v>
      </c>
      <c r="B357" s="1" t="s">
        <v>10</v>
      </c>
      <c r="C357">
        <v>0</v>
      </c>
      <c r="D357" s="1" t="s">
        <v>13</v>
      </c>
      <c r="E357" s="1" t="s">
        <v>47</v>
      </c>
      <c r="F357" s="2">
        <v>40385</v>
      </c>
      <c r="G357" s="1" t="s">
        <v>421</v>
      </c>
      <c r="H357" s="1" t="s">
        <v>337</v>
      </c>
      <c r="I357" s="1">
        <f>YEAR(sachin_Test_fielding[[#This Row],[Start DateAscending]])</f>
        <v>2010</v>
      </c>
    </row>
    <row r="358" spans="1:9" x14ac:dyDescent="0.35">
      <c r="A358" s="1" t="s">
        <v>137</v>
      </c>
      <c r="B358" s="1" t="s">
        <v>11</v>
      </c>
      <c r="C358">
        <v>0</v>
      </c>
      <c r="D358" s="1" t="s">
        <v>70</v>
      </c>
      <c r="E358" s="1" t="s">
        <v>61</v>
      </c>
      <c r="F358" s="2">
        <v>40486</v>
      </c>
      <c r="G358" s="1" t="s">
        <v>422</v>
      </c>
      <c r="H358" s="1" t="s">
        <v>337</v>
      </c>
      <c r="I358" s="1">
        <f>YEAR(sachin_Test_fielding[[#This Row],[Start DateAscending]])</f>
        <v>2010</v>
      </c>
    </row>
    <row r="359" spans="1:9" x14ac:dyDescent="0.35">
      <c r="A359" s="1" t="s">
        <v>10</v>
      </c>
      <c r="B359" s="1" t="s">
        <v>10</v>
      </c>
      <c r="C359">
        <v>0</v>
      </c>
      <c r="D359" s="1" t="s">
        <v>70</v>
      </c>
      <c r="E359" s="1" t="s">
        <v>61</v>
      </c>
      <c r="F359" s="2">
        <v>40486</v>
      </c>
      <c r="G359" s="1" t="s">
        <v>422</v>
      </c>
      <c r="H359" s="1" t="s">
        <v>337</v>
      </c>
      <c r="I359" s="1">
        <f>YEAR(sachin_Test_fielding[[#This Row],[Start DateAscending]])</f>
        <v>2010</v>
      </c>
    </row>
    <row r="360" spans="1:9" x14ac:dyDescent="0.35">
      <c r="A360" s="1" t="s">
        <v>10</v>
      </c>
      <c r="B360" s="1" t="s">
        <v>10</v>
      </c>
      <c r="C360">
        <v>0</v>
      </c>
      <c r="D360" s="1" t="s">
        <v>70</v>
      </c>
      <c r="E360" s="1" t="s">
        <v>229</v>
      </c>
      <c r="F360" s="2">
        <v>40494</v>
      </c>
      <c r="G360" s="1" t="s">
        <v>423</v>
      </c>
      <c r="H360" s="1" t="s">
        <v>337</v>
      </c>
      <c r="I360" s="1">
        <f>YEAR(sachin_Test_fielding[[#This Row],[Start DateAscending]])</f>
        <v>2010</v>
      </c>
    </row>
    <row r="361" spans="1:9" x14ac:dyDescent="0.35">
      <c r="A361" s="1" t="s">
        <v>39</v>
      </c>
      <c r="B361" s="1" t="s">
        <v>11</v>
      </c>
      <c r="C361">
        <v>0</v>
      </c>
      <c r="D361" s="1" t="s">
        <v>70</v>
      </c>
      <c r="E361" s="1" t="s">
        <v>229</v>
      </c>
      <c r="F361" s="2">
        <v>40494</v>
      </c>
      <c r="G361" s="1" t="s">
        <v>423</v>
      </c>
      <c r="H361" s="1" t="s">
        <v>337</v>
      </c>
      <c r="I361" s="1">
        <f>YEAR(sachin_Test_fielding[[#This Row],[Start DateAscending]])</f>
        <v>2010</v>
      </c>
    </row>
    <row r="362" spans="1:9" x14ac:dyDescent="0.35">
      <c r="A362" s="1" t="s">
        <v>10</v>
      </c>
      <c r="B362" s="1" t="s">
        <v>10</v>
      </c>
      <c r="C362">
        <v>0</v>
      </c>
      <c r="D362" s="1" t="s">
        <v>79</v>
      </c>
      <c r="E362" s="1" t="s">
        <v>263</v>
      </c>
      <c r="F362" s="2">
        <v>40545</v>
      </c>
      <c r="G362" s="1" t="s">
        <v>424</v>
      </c>
      <c r="H362" s="1" t="s">
        <v>337</v>
      </c>
      <c r="I362" s="1">
        <f>YEAR(sachin_Test_fielding[[#This Row],[Start DateAscending]])</f>
        <v>2011</v>
      </c>
    </row>
    <row r="363" spans="1:9" x14ac:dyDescent="0.35">
      <c r="A363" s="1" t="s">
        <v>23</v>
      </c>
      <c r="B363" s="1" t="s">
        <v>29</v>
      </c>
      <c r="C363">
        <v>0</v>
      </c>
      <c r="D363" s="1" t="s">
        <v>79</v>
      </c>
      <c r="E363" s="1" t="s">
        <v>263</v>
      </c>
      <c r="F363" s="2">
        <v>40545</v>
      </c>
      <c r="G363" s="1" t="s">
        <v>424</v>
      </c>
      <c r="H363" s="1" t="s">
        <v>337</v>
      </c>
      <c r="I363" s="1">
        <f>YEAR(sachin_Test_fielding[[#This Row],[Start DateAscending]])</f>
        <v>2011</v>
      </c>
    </row>
    <row r="364" spans="1:9" x14ac:dyDescent="0.35">
      <c r="A364" s="1" t="s">
        <v>28</v>
      </c>
      <c r="B364" s="1" t="s">
        <v>11</v>
      </c>
      <c r="C364">
        <v>0</v>
      </c>
      <c r="D364" s="1" t="s">
        <v>66</v>
      </c>
      <c r="E364" s="1" t="s">
        <v>34</v>
      </c>
      <c r="F364" s="2">
        <v>40869</v>
      </c>
      <c r="G364" s="1" t="s">
        <v>425</v>
      </c>
      <c r="H364" s="1" t="s">
        <v>337</v>
      </c>
      <c r="I364" s="1">
        <f>YEAR(sachin_Test_fielding[[#This Row],[Start DateAscending]])</f>
        <v>2011</v>
      </c>
    </row>
    <row r="365" spans="1:9" x14ac:dyDescent="0.35">
      <c r="A365" s="1" t="s">
        <v>46</v>
      </c>
      <c r="B365" s="1" t="s">
        <v>11</v>
      </c>
      <c r="C365">
        <v>2</v>
      </c>
      <c r="D365" s="1" t="s">
        <v>66</v>
      </c>
      <c r="E365" s="1" t="s">
        <v>34</v>
      </c>
      <c r="F365" s="2">
        <v>40869</v>
      </c>
      <c r="G365" s="1" t="s">
        <v>425</v>
      </c>
      <c r="H365" s="1" t="s">
        <v>337</v>
      </c>
      <c r="I365" s="1">
        <f>YEAR(sachin_Test_fielding[[#This Row],[Start DateAscending]])</f>
        <v>2011</v>
      </c>
    </row>
    <row r="366" spans="1:9" x14ac:dyDescent="0.35">
      <c r="A366" s="1" t="s">
        <v>10</v>
      </c>
      <c r="B366" s="1" t="s">
        <v>10</v>
      </c>
      <c r="C366">
        <v>0</v>
      </c>
      <c r="D366" s="1" t="s">
        <v>20</v>
      </c>
      <c r="E366" s="1" t="s">
        <v>129</v>
      </c>
      <c r="F366" s="2">
        <v>41256</v>
      </c>
      <c r="G366" s="1" t="s">
        <v>426</v>
      </c>
      <c r="H366" s="1" t="s">
        <v>337</v>
      </c>
      <c r="I366" s="1">
        <f>YEAR(sachin_Test_fielding[[#This Row],[Start DateAscending]])</f>
        <v>2012</v>
      </c>
    </row>
    <row r="367" spans="1:9" x14ac:dyDescent="0.35">
      <c r="A367" s="1" t="s">
        <v>10</v>
      </c>
      <c r="B367" s="1" t="s">
        <v>10</v>
      </c>
      <c r="C367">
        <v>0</v>
      </c>
      <c r="D367" s="1" t="s">
        <v>20</v>
      </c>
      <c r="E367" s="1" t="s">
        <v>129</v>
      </c>
      <c r="F367" s="2">
        <v>41256</v>
      </c>
      <c r="G367" s="1" t="s">
        <v>426</v>
      </c>
      <c r="H367" s="1" t="s">
        <v>337</v>
      </c>
      <c r="I367" s="1">
        <f>YEAR(sachin_Test_fielding[[#This Row],[Start DateAscending]])</f>
        <v>2012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B6B0B-9AA5-4925-9258-41EF522A93BB}">
  <dimension ref="A3:AR82"/>
  <sheetViews>
    <sheetView topLeftCell="AP1" workbookViewId="0">
      <selection activeCell="AR9" sqref="AR9"/>
    </sheetView>
  </sheetViews>
  <sheetFormatPr defaultRowHeight="14.5" x14ac:dyDescent="0.35"/>
  <cols>
    <col min="1" max="1" width="12.36328125" bestFit="1" customWidth="1"/>
    <col min="2" max="2" width="20.1796875" bestFit="1" customWidth="1"/>
    <col min="12" max="12" width="13" bestFit="1" customWidth="1"/>
    <col min="13" max="13" width="14.90625" bestFit="1" customWidth="1"/>
    <col min="14" max="14" width="11.7265625" bestFit="1" customWidth="1"/>
    <col min="15" max="15" width="9.81640625" bestFit="1" customWidth="1"/>
    <col min="16" max="16" width="8.81640625" bestFit="1" customWidth="1"/>
    <col min="17" max="17" width="8.08984375" bestFit="1" customWidth="1"/>
    <col min="18" max="18" width="7.26953125" bestFit="1" customWidth="1"/>
    <col min="19" max="19" width="9.08984375" bestFit="1" customWidth="1"/>
    <col min="20" max="20" width="12.453125" bestFit="1" customWidth="1"/>
    <col min="21" max="21" width="13.08984375" bestFit="1" customWidth="1"/>
    <col min="22" max="22" width="13" bestFit="1" customWidth="1"/>
    <col min="23" max="23" width="14.90625" bestFit="1" customWidth="1"/>
    <col min="24" max="24" width="9.6328125" bestFit="1" customWidth="1"/>
    <col min="25" max="25" width="7.26953125" bestFit="1" customWidth="1"/>
    <col min="26" max="26" width="12" bestFit="1" customWidth="1"/>
    <col min="27" max="27" width="10.90625" bestFit="1" customWidth="1"/>
    <col min="28" max="28" width="10.7265625" bestFit="1" customWidth="1"/>
    <col min="32" max="32" width="13" bestFit="1" customWidth="1"/>
    <col min="33" max="33" width="14.90625" bestFit="1" customWidth="1"/>
    <col min="43" max="43" width="17.90625" bestFit="1" customWidth="1"/>
    <col min="44" max="44" width="12" bestFit="1" customWidth="1"/>
    <col min="45" max="67" width="4.81640625" bestFit="1" customWidth="1"/>
    <col min="68" max="68" width="10.7265625" bestFit="1" customWidth="1"/>
  </cols>
  <sheetData>
    <row r="3" spans="1:44" x14ac:dyDescent="0.35">
      <c r="A3" s="3" t="s">
        <v>647</v>
      </c>
      <c r="B3" t="s">
        <v>679</v>
      </c>
      <c r="L3" s="3" t="s">
        <v>647</v>
      </c>
      <c r="M3" t="s">
        <v>680</v>
      </c>
    </row>
    <row r="4" spans="1:44" x14ac:dyDescent="0.35">
      <c r="A4" s="4" t="s">
        <v>650</v>
      </c>
      <c r="B4" s="1">
        <v>1</v>
      </c>
      <c r="L4" s="4" t="s">
        <v>74</v>
      </c>
      <c r="M4" s="1">
        <v>30</v>
      </c>
      <c r="V4" s="3" t="s">
        <v>647</v>
      </c>
      <c r="W4" t="s">
        <v>681</v>
      </c>
      <c r="AF4" s="3" t="s">
        <v>647</v>
      </c>
      <c r="AG4" t="s">
        <v>680</v>
      </c>
      <c r="AQ4" s="3" t="s">
        <v>647</v>
      </c>
      <c r="AR4" t="s">
        <v>682</v>
      </c>
    </row>
    <row r="5" spans="1:44" x14ac:dyDescent="0.35">
      <c r="A5" s="4" t="s">
        <v>651</v>
      </c>
      <c r="B5" s="1">
        <v>7</v>
      </c>
      <c r="L5" s="4" t="s">
        <v>108</v>
      </c>
      <c r="M5" s="1">
        <v>5</v>
      </c>
      <c r="V5" s="4" t="s">
        <v>74</v>
      </c>
      <c r="W5" s="1">
        <v>30</v>
      </c>
      <c r="AF5" s="4" t="s">
        <v>74</v>
      </c>
      <c r="AG5" s="1">
        <v>30</v>
      </c>
      <c r="AQ5" s="4" t="s">
        <v>146</v>
      </c>
      <c r="AR5" s="1">
        <v>3</v>
      </c>
    </row>
    <row r="6" spans="1:44" x14ac:dyDescent="0.35">
      <c r="A6" s="4" t="s">
        <v>652</v>
      </c>
      <c r="B6" s="1">
        <v>10</v>
      </c>
      <c r="L6" s="4" t="s">
        <v>20</v>
      </c>
      <c r="M6" s="1">
        <v>22</v>
      </c>
      <c r="V6" s="4" t="s">
        <v>108</v>
      </c>
      <c r="W6" s="1">
        <v>5</v>
      </c>
      <c r="AF6" s="4" t="s">
        <v>108</v>
      </c>
      <c r="AG6" s="1">
        <v>5</v>
      </c>
      <c r="AQ6" s="4" t="s">
        <v>61</v>
      </c>
      <c r="AR6" s="1">
        <v>2</v>
      </c>
    </row>
    <row r="7" spans="1:44" x14ac:dyDescent="0.35">
      <c r="A7" s="4" t="s">
        <v>653</v>
      </c>
      <c r="B7" s="1">
        <v>10</v>
      </c>
      <c r="L7" s="4" t="s">
        <v>625</v>
      </c>
      <c r="M7" s="1">
        <v>2</v>
      </c>
      <c r="V7" s="4" t="s">
        <v>20</v>
      </c>
      <c r="W7" s="1">
        <v>22</v>
      </c>
      <c r="AF7" s="4" t="s">
        <v>20</v>
      </c>
      <c r="AG7" s="1">
        <v>22</v>
      </c>
      <c r="AQ7" s="4" t="s">
        <v>515</v>
      </c>
      <c r="AR7" s="1">
        <v>1</v>
      </c>
    </row>
    <row r="8" spans="1:44" x14ac:dyDescent="0.35">
      <c r="A8" s="4" t="s">
        <v>654</v>
      </c>
      <c r="B8" s="1">
        <v>10</v>
      </c>
      <c r="L8" s="4" t="s">
        <v>518</v>
      </c>
      <c r="M8" s="1">
        <v>4</v>
      </c>
      <c r="V8" s="4" t="s">
        <v>625</v>
      </c>
      <c r="W8" s="1">
        <v>2</v>
      </c>
      <c r="AF8" s="4" t="s">
        <v>625</v>
      </c>
      <c r="AG8" s="1">
        <v>2</v>
      </c>
      <c r="AQ8" s="4" t="s">
        <v>346</v>
      </c>
      <c r="AR8" s="1">
        <v>2</v>
      </c>
    </row>
    <row r="9" spans="1:44" x14ac:dyDescent="0.35">
      <c r="A9" s="4" t="s">
        <v>655</v>
      </c>
      <c r="B9" s="1">
        <v>11</v>
      </c>
      <c r="L9" s="4" t="s">
        <v>595</v>
      </c>
      <c r="M9" s="1">
        <v>1</v>
      </c>
      <c r="V9" s="4" t="s">
        <v>518</v>
      </c>
      <c r="W9" s="1">
        <v>4</v>
      </c>
      <c r="AF9" s="4" t="s">
        <v>518</v>
      </c>
      <c r="AG9" s="1">
        <v>4</v>
      </c>
      <c r="AQ9" s="4" t="s">
        <v>485</v>
      </c>
      <c r="AR9" s="1">
        <v>6</v>
      </c>
    </row>
    <row r="10" spans="1:44" x14ac:dyDescent="0.35">
      <c r="A10" s="4" t="s">
        <v>656</v>
      </c>
      <c r="B10" s="1">
        <v>5</v>
      </c>
      <c r="L10" s="4" t="s">
        <v>70</v>
      </c>
      <c r="M10" s="1">
        <v>26</v>
      </c>
      <c r="V10" s="4" t="s">
        <v>595</v>
      </c>
      <c r="W10" s="1">
        <v>1</v>
      </c>
      <c r="AF10" s="4" t="s">
        <v>595</v>
      </c>
      <c r="AG10" s="1">
        <v>1</v>
      </c>
      <c r="AQ10" s="4" t="s">
        <v>626</v>
      </c>
      <c r="AR10" s="1">
        <v>3</v>
      </c>
    </row>
    <row r="11" spans="1:44" x14ac:dyDescent="0.35">
      <c r="A11" s="4" t="s">
        <v>657</v>
      </c>
      <c r="B11" s="1">
        <v>17</v>
      </c>
      <c r="L11" s="4" t="s">
        <v>94</v>
      </c>
      <c r="M11" s="1">
        <v>34</v>
      </c>
      <c r="V11" s="4" t="s">
        <v>70</v>
      </c>
      <c r="W11" s="1">
        <v>26</v>
      </c>
      <c r="AF11" s="4" t="s">
        <v>70</v>
      </c>
      <c r="AG11" s="1">
        <v>26</v>
      </c>
      <c r="AQ11" s="4" t="s">
        <v>534</v>
      </c>
      <c r="AR11" s="1">
        <v>1</v>
      </c>
    </row>
    <row r="12" spans="1:44" x14ac:dyDescent="0.35">
      <c r="A12" s="4" t="s">
        <v>658</v>
      </c>
      <c r="B12" s="1">
        <v>22</v>
      </c>
      <c r="L12" s="4" t="s">
        <v>79</v>
      </c>
      <c r="M12" s="1">
        <v>30</v>
      </c>
      <c r="V12" s="4" t="s">
        <v>94</v>
      </c>
      <c r="W12" s="1">
        <v>34</v>
      </c>
      <c r="AF12" s="4" t="s">
        <v>94</v>
      </c>
      <c r="AG12" s="1">
        <v>34</v>
      </c>
      <c r="AQ12" s="4" t="s">
        <v>257</v>
      </c>
      <c r="AR12" s="1">
        <v>2</v>
      </c>
    </row>
    <row r="13" spans="1:44" x14ac:dyDescent="0.35">
      <c r="A13" s="4" t="s">
        <v>659</v>
      </c>
      <c r="B13" s="1">
        <v>20</v>
      </c>
      <c r="L13" s="4" t="s">
        <v>13</v>
      </c>
      <c r="M13" s="1">
        <v>43</v>
      </c>
      <c r="V13" s="4" t="s">
        <v>79</v>
      </c>
      <c r="W13" s="1">
        <v>30</v>
      </c>
      <c r="AF13" s="4" t="s">
        <v>79</v>
      </c>
      <c r="AG13" s="1">
        <v>30</v>
      </c>
      <c r="AQ13" s="4" t="s">
        <v>265</v>
      </c>
      <c r="AR13" s="1">
        <v>1</v>
      </c>
    </row>
    <row r="14" spans="1:44" x14ac:dyDescent="0.35">
      <c r="A14" s="4" t="s">
        <v>660</v>
      </c>
      <c r="B14" s="1">
        <v>13</v>
      </c>
      <c r="L14" s="4" t="s">
        <v>504</v>
      </c>
      <c r="M14" s="1">
        <v>1</v>
      </c>
      <c r="V14" s="4" t="s">
        <v>13</v>
      </c>
      <c r="W14" s="1">
        <v>43</v>
      </c>
      <c r="AF14" s="4" t="s">
        <v>13</v>
      </c>
      <c r="AG14" s="1">
        <v>43</v>
      </c>
      <c r="AQ14" s="4" t="s">
        <v>247</v>
      </c>
      <c r="AR14" s="1">
        <v>6</v>
      </c>
    </row>
    <row r="15" spans="1:44" x14ac:dyDescent="0.35">
      <c r="A15" s="4" t="s">
        <v>661</v>
      </c>
      <c r="B15" s="1">
        <v>15</v>
      </c>
      <c r="L15" s="4" t="s">
        <v>66</v>
      </c>
      <c r="M15" s="1">
        <v>23</v>
      </c>
      <c r="V15" s="4" t="s">
        <v>504</v>
      </c>
      <c r="W15" s="1">
        <v>1</v>
      </c>
      <c r="AF15" s="4" t="s">
        <v>504</v>
      </c>
      <c r="AG15" s="1">
        <v>1</v>
      </c>
      <c r="AQ15" s="4" t="s">
        <v>559</v>
      </c>
      <c r="AR15" s="1">
        <v>2</v>
      </c>
    </row>
    <row r="16" spans="1:44" x14ac:dyDescent="0.35">
      <c r="A16" s="4" t="s">
        <v>662</v>
      </c>
      <c r="B16" s="1">
        <v>10</v>
      </c>
      <c r="L16" s="4" t="s">
        <v>40</v>
      </c>
      <c r="M16" s="1">
        <v>18</v>
      </c>
      <c r="V16" s="4" t="s">
        <v>66</v>
      </c>
      <c r="W16" s="1">
        <v>23</v>
      </c>
      <c r="AF16" s="4" t="s">
        <v>66</v>
      </c>
      <c r="AG16" s="1">
        <v>23</v>
      </c>
      <c r="AQ16" s="4" t="s">
        <v>122</v>
      </c>
      <c r="AR16" s="1">
        <v>4</v>
      </c>
    </row>
    <row r="17" spans="1:44" x14ac:dyDescent="0.35">
      <c r="A17" s="4" t="s">
        <v>663</v>
      </c>
      <c r="B17" s="1">
        <v>11</v>
      </c>
      <c r="L17" s="4" t="s">
        <v>648</v>
      </c>
      <c r="M17" s="1">
        <v>239</v>
      </c>
      <c r="V17" s="4" t="s">
        <v>40</v>
      </c>
      <c r="W17" s="1">
        <v>18</v>
      </c>
      <c r="AF17" s="4" t="s">
        <v>40</v>
      </c>
      <c r="AG17" s="1">
        <v>18</v>
      </c>
      <c r="AQ17" s="4" t="s">
        <v>263</v>
      </c>
      <c r="AR17" s="1">
        <v>1</v>
      </c>
    </row>
    <row r="18" spans="1:44" x14ac:dyDescent="0.35">
      <c r="A18" s="4" t="s">
        <v>664</v>
      </c>
      <c r="B18" s="1">
        <v>11</v>
      </c>
      <c r="V18" s="4" t="s">
        <v>648</v>
      </c>
      <c r="W18" s="1">
        <v>239</v>
      </c>
      <c r="AF18" s="4" t="s">
        <v>648</v>
      </c>
      <c r="AG18" s="1">
        <v>239</v>
      </c>
      <c r="AQ18" s="4" t="s">
        <v>321</v>
      </c>
      <c r="AR18" s="1">
        <v>5</v>
      </c>
    </row>
    <row r="19" spans="1:44" x14ac:dyDescent="0.35">
      <c r="A19" s="4" t="s">
        <v>665</v>
      </c>
      <c r="B19" s="1">
        <v>8</v>
      </c>
      <c r="AQ19" s="4" t="s">
        <v>14</v>
      </c>
      <c r="AR19" s="1">
        <v>2</v>
      </c>
    </row>
    <row r="20" spans="1:44" x14ac:dyDescent="0.35">
      <c r="A20" s="4" t="s">
        <v>666</v>
      </c>
      <c r="B20" s="1">
        <v>10</v>
      </c>
      <c r="AQ20" s="4" t="s">
        <v>30</v>
      </c>
      <c r="AR20" s="1">
        <v>3</v>
      </c>
    </row>
    <row r="21" spans="1:44" x14ac:dyDescent="0.35">
      <c r="A21" s="4" t="s">
        <v>667</v>
      </c>
      <c r="B21" s="1">
        <v>7</v>
      </c>
      <c r="AQ21" s="4" t="s">
        <v>591</v>
      </c>
      <c r="AR21" s="1">
        <v>1</v>
      </c>
    </row>
    <row r="22" spans="1:44" x14ac:dyDescent="0.35">
      <c r="A22" s="4" t="s">
        <v>668</v>
      </c>
      <c r="B22" s="1">
        <v>18</v>
      </c>
      <c r="AQ22" s="4" t="s">
        <v>240</v>
      </c>
      <c r="AR22" s="1">
        <v>1</v>
      </c>
    </row>
    <row r="23" spans="1:44" x14ac:dyDescent="0.35">
      <c r="A23" s="4" t="s">
        <v>669</v>
      </c>
      <c r="B23" s="1">
        <v>5</v>
      </c>
      <c r="AQ23" s="4" t="s">
        <v>375</v>
      </c>
      <c r="AR23" s="1">
        <v>14</v>
      </c>
    </row>
    <row r="24" spans="1:44" x14ac:dyDescent="0.35">
      <c r="A24" s="4" t="s">
        <v>670</v>
      </c>
      <c r="B24" s="1">
        <v>9</v>
      </c>
      <c r="AQ24" s="4" t="s">
        <v>47</v>
      </c>
      <c r="AR24" s="1">
        <v>8</v>
      </c>
    </row>
    <row r="25" spans="1:44" x14ac:dyDescent="0.35">
      <c r="A25" s="4" t="s">
        <v>671</v>
      </c>
      <c r="B25" s="1">
        <v>1</v>
      </c>
      <c r="AQ25" s="4" t="s">
        <v>364</v>
      </c>
      <c r="AR25" s="1">
        <v>5</v>
      </c>
    </row>
    <row r="26" spans="1:44" x14ac:dyDescent="0.35">
      <c r="A26" s="4" t="s">
        <v>672</v>
      </c>
      <c r="B26" s="1">
        <v>6</v>
      </c>
      <c r="AQ26" s="4" t="s">
        <v>608</v>
      </c>
      <c r="AR26" s="1">
        <v>2</v>
      </c>
    </row>
    <row r="27" spans="1:44" x14ac:dyDescent="0.35">
      <c r="A27" s="4" t="s">
        <v>673</v>
      </c>
      <c r="B27" s="1">
        <v>2</v>
      </c>
      <c r="AQ27" s="4" t="s">
        <v>41</v>
      </c>
      <c r="AR27" s="1">
        <v>3</v>
      </c>
    </row>
    <row r="28" spans="1:44" x14ac:dyDescent="0.35">
      <c r="A28" s="4" t="s">
        <v>648</v>
      </c>
      <c r="B28" s="1">
        <v>239</v>
      </c>
      <c r="AQ28" s="4" t="s">
        <v>109</v>
      </c>
      <c r="AR28" s="1">
        <v>5</v>
      </c>
    </row>
    <row r="29" spans="1:44" x14ac:dyDescent="0.35">
      <c r="AQ29" s="4" t="s">
        <v>443</v>
      </c>
      <c r="AR29" s="1">
        <v>1</v>
      </c>
    </row>
    <row r="30" spans="1:44" x14ac:dyDescent="0.35">
      <c r="AQ30" s="4" t="s">
        <v>223</v>
      </c>
      <c r="AR30" s="1">
        <v>4</v>
      </c>
    </row>
    <row r="31" spans="1:44" x14ac:dyDescent="0.35">
      <c r="AQ31" s="4" t="s">
        <v>482</v>
      </c>
      <c r="AR31" s="1">
        <v>2</v>
      </c>
    </row>
    <row r="32" spans="1:44" x14ac:dyDescent="0.35">
      <c r="AQ32" s="4" t="s">
        <v>189</v>
      </c>
      <c r="AR32" s="1">
        <v>1</v>
      </c>
    </row>
    <row r="33" spans="43:44" x14ac:dyDescent="0.35">
      <c r="AQ33" s="4" t="s">
        <v>439</v>
      </c>
      <c r="AR33" s="1">
        <v>1</v>
      </c>
    </row>
    <row r="34" spans="43:44" x14ac:dyDescent="0.35">
      <c r="AQ34" s="4" t="s">
        <v>491</v>
      </c>
      <c r="AR34" s="1">
        <v>4</v>
      </c>
    </row>
    <row r="35" spans="43:44" x14ac:dyDescent="0.35">
      <c r="AQ35" s="4" t="s">
        <v>462</v>
      </c>
      <c r="AR35" s="1">
        <v>5</v>
      </c>
    </row>
    <row r="36" spans="43:44" x14ac:dyDescent="0.35">
      <c r="AQ36" s="4" t="s">
        <v>200</v>
      </c>
      <c r="AR36" s="1">
        <v>1</v>
      </c>
    </row>
    <row r="37" spans="43:44" x14ac:dyDescent="0.35">
      <c r="AQ37" s="4" t="s">
        <v>269</v>
      </c>
      <c r="AR37" s="1">
        <v>4</v>
      </c>
    </row>
    <row r="38" spans="43:44" x14ac:dyDescent="0.35">
      <c r="AQ38" s="4" t="s">
        <v>468</v>
      </c>
      <c r="AR38" s="1">
        <v>4</v>
      </c>
    </row>
    <row r="39" spans="43:44" x14ac:dyDescent="0.35">
      <c r="AQ39" s="4" t="s">
        <v>557</v>
      </c>
      <c r="AR39" s="1">
        <v>1</v>
      </c>
    </row>
    <row r="40" spans="43:44" x14ac:dyDescent="0.35">
      <c r="AQ40" s="4" t="s">
        <v>229</v>
      </c>
      <c r="AR40" s="1">
        <v>3</v>
      </c>
    </row>
    <row r="41" spans="43:44" x14ac:dyDescent="0.35">
      <c r="AQ41" s="4" t="s">
        <v>543</v>
      </c>
      <c r="AR41" s="1">
        <v>1</v>
      </c>
    </row>
    <row r="42" spans="43:44" x14ac:dyDescent="0.35">
      <c r="AQ42" s="4" t="s">
        <v>484</v>
      </c>
      <c r="AR42" s="1">
        <v>4</v>
      </c>
    </row>
    <row r="43" spans="43:44" x14ac:dyDescent="0.35">
      <c r="AQ43" s="4" t="s">
        <v>577</v>
      </c>
      <c r="AR43" s="1">
        <v>1</v>
      </c>
    </row>
    <row r="44" spans="43:44" x14ac:dyDescent="0.35">
      <c r="AQ44" s="4" t="s">
        <v>177</v>
      </c>
      <c r="AR44" s="1">
        <v>2</v>
      </c>
    </row>
    <row r="45" spans="43:44" x14ac:dyDescent="0.35">
      <c r="AQ45" s="4" t="s">
        <v>83</v>
      </c>
      <c r="AR45" s="1">
        <v>3</v>
      </c>
    </row>
    <row r="46" spans="43:44" x14ac:dyDescent="0.35">
      <c r="AQ46" s="4" t="s">
        <v>538</v>
      </c>
      <c r="AR46" s="1">
        <v>1</v>
      </c>
    </row>
    <row r="47" spans="43:44" x14ac:dyDescent="0.35">
      <c r="AQ47" s="4" t="s">
        <v>545</v>
      </c>
      <c r="AR47" s="1">
        <v>3</v>
      </c>
    </row>
    <row r="48" spans="43:44" x14ac:dyDescent="0.35">
      <c r="AQ48" s="4" t="s">
        <v>21</v>
      </c>
      <c r="AR48" s="1">
        <v>7</v>
      </c>
    </row>
    <row r="49" spans="43:44" x14ac:dyDescent="0.35">
      <c r="AQ49" s="4" t="s">
        <v>620</v>
      </c>
      <c r="AR49" s="1">
        <v>2</v>
      </c>
    </row>
    <row r="50" spans="43:44" x14ac:dyDescent="0.35">
      <c r="AQ50" s="4" t="s">
        <v>302</v>
      </c>
      <c r="AR50" s="1">
        <v>1</v>
      </c>
    </row>
    <row r="51" spans="43:44" x14ac:dyDescent="0.35">
      <c r="AQ51" s="4" t="s">
        <v>139</v>
      </c>
      <c r="AR51" s="1">
        <v>1</v>
      </c>
    </row>
    <row r="52" spans="43:44" x14ac:dyDescent="0.35">
      <c r="AQ52" s="4" t="s">
        <v>244</v>
      </c>
      <c r="AR52" s="1">
        <v>1</v>
      </c>
    </row>
    <row r="53" spans="43:44" x14ac:dyDescent="0.35">
      <c r="AQ53" s="4" t="s">
        <v>348</v>
      </c>
      <c r="AR53" s="1">
        <v>3</v>
      </c>
    </row>
    <row r="54" spans="43:44" x14ac:dyDescent="0.35">
      <c r="AQ54" s="4" t="s">
        <v>453</v>
      </c>
      <c r="AR54" s="1">
        <v>3</v>
      </c>
    </row>
    <row r="55" spans="43:44" x14ac:dyDescent="0.35">
      <c r="AQ55" s="4" t="s">
        <v>249</v>
      </c>
      <c r="AR55" s="1">
        <v>2</v>
      </c>
    </row>
    <row r="56" spans="43:44" x14ac:dyDescent="0.35">
      <c r="AQ56" s="4" t="s">
        <v>126</v>
      </c>
      <c r="AR56" s="1">
        <v>5</v>
      </c>
    </row>
    <row r="57" spans="43:44" x14ac:dyDescent="0.35">
      <c r="AQ57" s="4" t="s">
        <v>493</v>
      </c>
      <c r="AR57" s="1">
        <v>1</v>
      </c>
    </row>
    <row r="58" spans="43:44" x14ac:dyDescent="0.35">
      <c r="AQ58" s="4" t="s">
        <v>152</v>
      </c>
      <c r="AR58" s="1">
        <v>1</v>
      </c>
    </row>
    <row r="59" spans="43:44" x14ac:dyDescent="0.35">
      <c r="AQ59" s="4" t="s">
        <v>34</v>
      </c>
      <c r="AR59" s="1">
        <v>5</v>
      </c>
    </row>
    <row r="60" spans="43:44" x14ac:dyDescent="0.35">
      <c r="AQ60" s="4" t="s">
        <v>205</v>
      </c>
      <c r="AR60" s="1">
        <v>1</v>
      </c>
    </row>
    <row r="61" spans="43:44" x14ac:dyDescent="0.35">
      <c r="AQ61" s="4" t="s">
        <v>129</v>
      </c>
      <c r="AR61" s="1">
        <v>5</v>
      </c>
    </row>
    <row r="62" spans="43:44" x14ac:dyDescent="0.35">
      <c r="AQ62" s="4" t="s">
        <v>572</v>
      </c>
      <c r="AR62" s="1">
        <v>2</v>
      </c>
    </row>
    <row r="63" spans="43:44" x14ac:dyDescent="0.35">
      <c r="AQ63" s="4" t="s">
        <v>344</v>
      </c>
      <c r="AR63" s="1">
        <v>3</v>
      </c>
    </row>
    <row r="64" spans="43:44" x14ac:dyDescent="0.35">
      <c r="AQ64" s="4" t="s">
        <v>464</v>
      </c>
      <c r="AR64" s="1">
        <v>1</v>
      </c>
    </row>
    <row r="65" spans="43:44" x14ac:dyDescent="0.35">
      <c r="AQ65" s="4" t="s">
        <v>180</v>
      </c>
      <c r="AR65" s="1">
        <v>2</v>
      </c>
    </row>
    <row r="66" spans="43:44" x14ac:dyDescent="0.35">
      <c r="AQ66" s="4" t="s">
        <v>533</v>
      </c>
      <c r="AR66" s="1">
        <v>2</v>
      </c>
    </row>
    <row r="67" spans="43:44" x14ac:dyDescent="0.35">
      <c r="AQ67" s="4" t="s">
        <v>187</v>
      </c>
      <c r="AR67" s="1">
        <v>3</v>
      </c>
    </row>
    <row r="68" spans="43:44" x14ac:dyDescent="0.35">
      <c r="AQ68" s="4" t="s">
        <v>254</v>
      </c>
      <c r="AR68" s="1">
        <v>2</v>
      </c>
    </row>
    <row r="69" spans="43:44" x14ac:dyDescent="0.35">
      <c r="AQ69" s="4" t="s">
        <v>135</v>
      </c>
      <c r="AR69" s="1">
        <v>5</v>
      </c>
    </row>
    <row r="70" spans="43:44" x14ac:dyDescent="0.35">
      <c r="AQ70" s="4" t="s">
        <v>452</v>
      </c>
      <c r="AR70" s="1">
        <v>5</v>
      </c>
    </row>
    <row r="71" spans="43:44" x14ac:dyDescent="0.35">
      <c r="AQ71" s="4" t="s">
        <v>500</v>
      </c>
      <c r="AR71" s="1">
        <v>3</v>
      </c>
    </row>
    <row r="72" spans="43:44" x14ac:dyDescent="0.35">
      <c r="AQ72" s="4" t="s">
        <v>446</v>
      </c>
      <c r="AR72" s="1">
        <v>24</v>
      </c>
    </row>
    <row r="73" spans="43:44" x14ac:dyDescent="0.35">
      <c r="AQ73" s="4" t="s">
        <v>523</v>
      </c>
      <c r="AR73" s="1">
        <v>2</v>
      </c>
    </row>
    <row r="74" spans="43:44" x14ac:dyDescent="0.35">
      <c r="AQ74" s="4" t="s">
        <v>627</v>
      </c>
      <c r="AR74" s="1">
        <v>1</v>
      </c>
    </row>
    <row r="75" spans="43:44" x14ac:dyDescent="0.35">
      <c r="AQ75" s="4" t="s">
        <v>280</v>
      </c>
      <c r="AR75" s="1">
        <v>3</v>
      </c>
    </row>
    <row r="76" spans="43:44" x14ac:dyDescent="0.35">
      <c r="AQ76" s="4" t="s">
        <v>556</v>
      </c>
      <c r="AR76" s="1">
        <v>1</v>
      </c>
    </row>
    <row r="77" spans="43:44" x14ac:dyDescent="0.35">
      <c r="AQ77" s="4" t="s">
        <v>327</v>
      </c>
      <c r="AR77" s="1">
        <v>2</v>
      </c>
    </row>
    <row r="78" spans="43:44" x14ac:dyDescent="0.35">
      <c r="AQ78" s="4" t="s">
        <v>526</v>
      </c>
      <c r="AR78" s="1">
        <v>6</v>
      </c>
    </row>
    <row r="79" spans="43:44" x14ac:dyDescent="0.35">
      <c r="AQ79" s="4" t="s">
        <v>508</v>
      </c>
      <c r="AR79" s="1">
        <v>1</v>
      </c>
    </row>
    <row r="80" spans="43:44" x14ac:dyDescent="0.35">
      <c r="AQ80" s="4" t="s">
        <v>510</v>
      </c>
      <c r="AR80" s="1">
        <v>1</v>
      </c>
    </row>
    <row r="81" spans="43:44" x14ac:dyDescent="0.35">
      <c r="AQ81" s="4" t="s">
        <v>272</v>
      </c>
      <c r="AR81" s="1">
        <v>3</v>
      </c>
    </row>
    <row r="82" spans="43:44" x14ac:dyDescent="0.35">
      <c r="AQ82" s="4" t="s">
        <v>648</v>
      </c>
      <c r="AR82" s="1">
        <v>239</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AF561-5CF1-4988-B64F-1BFC2A6E1A9E}">
  <dimension ref="A1:K464"/>
  <sheetViews>
    <sheetView topLeftCell="C1" workbookViewId="0">
      <selection activeCell="K3" sqref="K3"/>
    </sheetView>
  </sheetViews>
  <sheetFormatPr defaultRowHeight="14.5" x14ac:dyDescent="0.35"/>
  <cols>
    <col min="1" max="1" width="14.54296875" bestFit="1" customWidth="1"/>
    <col min="2" max="2" width="9.36328125" bestFit="1" customWidth="1"/>
    <col min="3" max="3" width="15.90625" bestFit="1" customWidth="1"/>
    <col min="4" max="4" width="9.36328125" bestFit="1" customWidth="1"/>
    <col min="5" max="5" width="9.26953125" bestFit="1" customWidth="1"/>
    <col min="6" max="6" width="13" bestFit="1" customWidth="1"/>
    <col min="7" max="7" width="17.90625" bestFit="1" customWidth="1"/>
    <col min="8" max="8" width="10.453125" bestFit="1" customWidth="1"/>
    <col min="9" max="9" width="14.1796875" bestFit="1" customWidth="1"/>
    <col min="10" max="10" width="14.7265625" bestFit="1" customWidth="1"/>
    <col min="11" max="11" width="16.08984375" bestFit="1" customWidth="1"/>
  </cols>
  <sheetData>
    <row r="1" spans="1:11" x14ac:dyDescent="0.35">
      <c r="A1" t="s">
        <v>429</v>
      </c>
      <c r="B1" t="s">
        <v>430</v>
      </c>
      <c r="C1" t="s">
        <v>431</v>
      </c>
      <c r="D1" t="s">
        <v>432</v>
      </c>
      <c r="E1" t="s">
        <v>433</v>
      </c>
      <c r="F1" t="s">
        <v>434</v>
      </c>
      <c r="G1" t="s">
        <v>435</v>
      </c>
      <c r="H1" t="s">
        <v>436</v>
      </c>
      <c r="I1" t="s">
        <v>437</v>
      </c>
      <c r="J1" t="s">
        <v>438</v>
      </c>
      <c r="K1" t="s">
        <v>690</v>
      </c>
    </row>
    <row r="2" spans="1:11" x14ac:dyDescent="0.35">
      <c r="A2" s="1" t="s">
        <v>11</v>
      </c>
      <c r="B2" s="1" t="s">
        <v>10</v>
      </c>
      <c r="C2" s="1" t="s">
        <v>11</v>
      </c>
      <c r="D2" s="1" t="s">
        <v>11</v>
      </c>
      <c r="E2" s="1" t="s">
        <v>94</v>
      </c>
      <c r="F2" s="1" t="s">
        <v>439</v>
      </c>
      <c r="G2" s="2">
        <v>32860</v>
      </c>
      <c r="H2" s="1" t="s">
        <v>440</v>
      </c>
      <c r="I2" s="1" t="s">
        <v>441</v>
      </c>
      <c r="J2" s="1" t="s">
        <v>442</v>
      </c>
      <c r="K2" s="1">
        <f>YEAR(sachin_odi[[#This Row],[date]])</f>
        <v>1989</v>
      </c>
    </row>
    <row r="3" spans="1:11" x14ac:dyDescent="0.35">
      <c r="A3" s="1" t="s">
        <v>11</v>
      </c>
      <c r="B3" s="1" t="s">
        <v>10</v>
      </c>
      <c r="C3" s="1" t="s">
        <v>11</v>
      </c>
      <c r="D3" s="1" t="s">
        <v>11</v>
      </c>
      <c r="E3" s="1" t="s">
        <v>70</v>
      </c>
      <c r="F3" s="1" t="s">
        <v>443</v>
      </c>
      <c r="G3" s="2">
        <v>32933</v>
      </c>
      <c r="H3" s="1" t="s">
        <v>440</v>
      </c>
      <c r="I3" s="1" t="s">
        <v>444</v>
      </c>
      <c r="J3" s="1" t="s">
        <v>442</v>
      </c>
      <c r="K3" s="1">
        <f>YEAR(sachin_odi[[#This Row],[date]])</f>
        <v>1990</v>
      </c>
    </row>
    <row r="4" spans="1:11" x14ac:dyDescent="0.35">
      <c r="A4" s="1" t="s">
        <v>85</v>
      </c>
      <c r="B4" s="1" t="s">
        <v>10</v>
      </c>
      <c r="C4" s="1" t="s">
        <v>11</v>
      </c>
      <c r="D4" s="1" t="s">
        <v>11</v>
      </c>
      <c r="E4" s="1" t="s">
        <v>70</v>
      </c>
      <c r="F4" s="1" t="s">
        <v>272</v>
      </c>
      <c r="G4" s="2">
        <v>32938</v>
      </c>
      <c r="H4" s="1" t="s">
        <v>442</v>
      </c>
      <c r="I4" s="1" t="s">
        <v>445</v>
      </c>
      <c r="J4" s="1" t="s">
        <v>442</v>
      </c>
      <c r="K4" s="1">
        <f>YEAR(sachin_odi[[#This Row],[date]])</f>
        <v>1990</v>
      </c>
    </row>
    <row r="5" spans="1:11" x14ac:dyDescent="0.35">
      <c r="A5" s="1" t="s">
        <v>33</v>
      </c>
      <c r="B5" s="1" t="s">
        <v>10</v>
      </c>
      <c r="C5" s="1" t="s">
        <v>29</v>
      </c>
      <c r="D5" s="1" t="s">
        <v>11</v>
      </c>
      <c r="E5" s="1" t="s">
        <v>13</v>
      </c>
      <c r="F5" s="1" t="s">
        <v>446</v>
      </c>
      <c r="G5" s="2">
        <v>32988</v>
      </c>
      <c r="H5" s="1" t="s">
        <v>440</v>
      </c>
      <c r="I5" s="1" t="s">
        <v>447</v>
      </c>
      <c r="J5" s="1" t="s">
        <v>440</v>
      </c>
      <c r="K5" s="1">
        <f>YEAR(sachin_odi[[#This Row],[date]])</f>
        <v>1990</v>
      </c>
    </row>
    <row r="6" spans="1:11" x14ac:dyDescent="0.35">
      <c r="A6" s="1" t="s">
        <v>145</v>
      </c>
      <c r="B6" s="1" t="s">
        <v>10</v>
      </c>
      <c r="C6" s="1" t="s">
        <v>11</v>
      </c>
      <c r="D6" s="1" t="s">
        <v>11</v>
      </c>
      <c r="E6" s="1" t="s">
        <v>94</v>
      </c>
      <c r="F6" s="1" t="s">
        <v>446</v>
      </c>
      <c r="G6" s="2">
        <v>32990</v>
      </c>
      <c r="H6" s="1" t="s">
        <v>440</v>
      </c>
      <c r="I6" s="1" t="s">
        <v>448</v>
      </c>
      <c r="J6" s="1" t="s">
        <v>442</v>
      </c>
      <c r="K6" s="1">
        <f>YEAR(sachin_odi[[#This Row],[date]])</f>
        <v>1990</v>
      </c>
    </row>
    <row r="7" spans="1:11" x14ac:dyDescent="0.35">
      <c r="A7" s="1" t="s">
        <v>25</v>
      </c>
      <c r="B7" s="1" t="s">
        <v>10</v>
      </c>
      <c r="C7" s="1" t="s">
        <v>11</v>
      </c>
      <c r="D7" s="1" t="s">
        <v>11</v>
      </c>
      <c r="E7" s="1" t="s">
        <v>20</v>
      </c>
      <c r="F7" s="1" t="s">
        <v>139</v>
      </c>
      <c r="G7" s="2">
        <v>33072</v>
      </c>
      <c r="H7" s="1" t="s">
        <v>442</v>
      </c>
      <c r="I7" s="1" t="s">
        <v>449</v>
      </c>
      <c r="J7" s="1" t="s">
        <v>442</v>
      </c>
      <c r="K7" s="1">
        <f>YEAR(sachin_odi[[#This Row],[date]])</f>
        <v>1990</v>
      </c>
    </row>
    <row r="8" spans="1:11" x14ac:dyDescent="0.35">
      <c r="A8" s="1" t="s">
        <v>191</v>
      </c>
      <c r="B8" s="1" t="s">
        <v>11</v>
      </c>
      <c r="C8" s="1" t="s">
        <v>11</v>
      </c>
      <c r="D8" s="1" t="s">
        <v>11</v>
      </c>
      <c r="E8" s="1" t="s">
        <v>20</v>
      </c>
      <c r="F8" s="1" t="s">
        <v>180</v>
      </c>
      <c r="G8" s="2">
        <v>33074</v>
      </c>
      <c r="H8" s="1" t="s">
        <v>442</v>
      </c>
      <c r="I8" s="1" t="s">
        <v>450</v>
      </c>
      <c r="J8" s="1" t="s">
        <v>442</v>
      </c>
      <c r="K8" s="1">
        <f>YEAR(sachin_odi[[#This Row],[date]])</f>
        <v>1990</v>
      </c>
    </row>
    <row r="9" spans="1:11" x14ac:dyDescent="0.35">
      <c r="A9" s="1" t="s">
        <v>85</v>
      </c>
      <c r="B9" s="1" t="s">
        <v>10</v>
      </c>
      <c r="C9" s="1" t="s">
        <v>11</v>
      </c>
      <c r="D9" s="1" t="s">
        <v>11</v>
      </c>
      <c r="E9" s="1" t="s">
        <v>13</v>
      </c>
      <c r="F9" s="1" t="s">
        <v>129</v>
      </c>
      <c r="G9" s="2">
        <v>33208</v>
      </c>
      <c r="H9" s="1" t="s">
        <v>442</v>
      </c>
      <c r="I9" s="1" t="s">
        <v>451</v>
      </c>
      <c r="J9" s="1" t="s">
        <v>440</v>
      </c>
      <c r="K9" s="1">
        <f>YEAR(sachin_odi[[#This Row],[date]])</f>
        <v>1990</v>
      </c>
    </row>
    <row r="10" spans="1:11" x14ac:dyDescent="0.35">
      <c r="A10" s="1" t="s">
        <v>203</v>
      </c>
      <c r="B10" s="1" t="s">
        <v>26</v>
      </c>
      <c r="C10" s="1" t="s">
        <v>26</v>
      </c>
      <c r="D10" s="1" t="s">
        <v>11</v>
      </c>
      <c r="E10" s="1" t="s">
        <v>13</v>
      </c>
      <c r="F10" s="1" t="s">
        <v>452</v>
      </c>
      <c r="G10" s="2">
        <v>33212</v>
      </c>
      <c r="H10" s="1" t="s">
        <v>442</v>
      </c>
      <c r="I10" s="1" t="s">
        <v>449</v>
      </c>
      <c r="J10" s="1" t="s">
        <v>442</v>
      </c>
      <c r="K10" s="1">
        <f>YEAR(sachin_odi[[#This Row],[date]])</f>
        <v>1990</v>
      </c>
    </row>
    <row r="11" spans="1:11" x14ac:dyDescent="0.35">
      <c r="A11" s="1" t="s">
        <v>243</v>
      </c>
      <c r="B11" s="1" t="s">
        <v>10</v>
      </c>
      <c r="C11" s="1" t="s">
        <v>11</v>
      </c>
      <c r="D11" s="1" t="s">
        <v>11</v>
      </c>
      <c r="E11" s="1" t="s">
        <v>13</v>
      </c>
      <c r="F11" s="1" t="s">
        <v>453</v>
      </c>
      <c r="G11" s="2">
        <v>33215</v>
      </c>
      <c r="H11" s="1" t="s">
        <v>440</v>
      </c>
      <c r="I11" s="1" t="s">
        <v>454</v>
      </c>
      <c r="J11" s="1" t="s">
        <v>442</v>
      </c>
      <c r="K11" s="1">
        <f>YEAR(sachin_odi[[#This Row],[date]])</f>
        <v>1990</v>
      </c>
    </row>
    <row r="12" spans="1:11" hidden="1" x14ac:dyDescent="0.35">
      <c r="A12" s="1" t="s">
        <v>111</v>
      </c>
      <c r="B12" s="1" t="s">
        <v>11</v>
      </c>
      <c r="C12" s="1" t="s">
        <v>11</v>
      </c>
      <c r="D12" s="1" t="s">
        <v>11</v>
      </c>
      <c r="E12" s="1" t="s">
        <v>108</v>
      </c>
      <c r="F12" s="1" t="s">
        <v>14</v>
      </c>
      <c r="G12" s="2">
        <v>33232</v>
      </c>
      <c r="H12" s="1" t="s">
        <v>442</v>
      </c>
      <c r="I12" s="1" t="s">
        <v>455</v>
      </c>
      <c r="J12" s="1" t="s">
        <v>440</v>
      </c>
      <c r="K12" s="1">
        <f>YEAR(sachin_odi[[#This Row],[date]])</f>
        <v>1990</v>
      </c>
    </row>
    <row r="13" spans="1:11" x14ac:dyDescent="0.35">
      <c r="A13" s="1" t="s">
        <v>19</v>
      </c>
      <c r="B13" s="1" t="s">
        <v>10</v>
      </c>
      <c r="C13" s="1" t="s">
        <v>11</v>
      </c>
      <c r="D13" s="1" t="s">
        <v>11</v>
      </c>
      <c r="E13" s="1" t="s">
        <v>13</v>
      </c>
      <c r="F13" s="1" t="s">
        <v>364</v>
      </c>
      <c r="G13" s="2">
        <v>33235</v>
      </c>
      <c r="H13" s="1" t="s">
        <v>440</v>
      </c>
      <c r="I13" s="1" t="s">
        <v>456</v>
      </c>
      <c r="J13" s="1" t="s">
        <v>440</v>
      </c>
      <c r="K13" s="1">
        <f>YEAR(sachin_odi[[#This Row],[date]])</f>
        <v>1990</v>
      </c>
    </row>
    <row r="14" spans="1:11" x14ac:dyDescent="0.35">
      <c r="A14" s="1" t="s">
        <v>203</v>
      </c>
      <c r="B14" s="1" t="s">
        <v>10</v>
      </c>
      <c r="C14" s="1" t="s">
        <v>11</v>
      </c>
      <c r="D14" s="1" t="s">
        <v>11</v>
      </c>
      <c r="E14" s="1" t="s">
        <v>13</v>
      </c>
      <c r="F14" s="1" t="s">
        <v>21</v>
      </c>
      <c r="G14" s="2">
        <v>33242</v>
      </c>
      <c r="H14" s="1" t="s">
        <v>442</v>
      </c>
      <c r="I14" s="1" t="s">
        <v>454</v>
      </c>
      <c r="J14" s="1" t="s">
        <v>442</v>
      </c>
      <c r="K14" s="1">
        <f>YEAR(sachin_odi[[#This Row],[date]])</f>
        <v>1991</v>
      </c>
    </row>
    <row r="15" spans="1:11" x14ac:dyDescent="0.35">
      <c r="A15" s="1" t="s">
        <v>457</v>
      </c>
      <c r="B15" s="1" t="s">
        <v>10</v>
      </c>
      <c r="C15" s="1" t="s">
        <v>11</v>
      </c>
      <c r="D15" s="1" t="s">
        <v>11</v>
      </c>
      <c r="E15" s="1" t="s">
        <v>94</v>
      </c>
      <c r="F15" s="1" t="s">
        <v>446</v>
      </c>
      <c r="G15" s="2">
        <v>33529</v>
      </c>
      <c r="H15" s="1" t="s">
        <v>442</v>
      </c>
      <c r="I15" s="1" t="s">
        <v>458</v>
      </c>
      <c r="J15" s="1" t="s">
        <v>442</v>
      </c>
      <c r="K15" s="1">
        <f>YEAR(sachin_odi[[#This Row],[date]])</f>
        <v>1991</v>
      </c>
    </row>
    <row r="16" spans="1:11" x14ac:dyDescent="0.35">
      <c r="A16" s="1" t="s">
        <v>52</v>
      </c>
      <c r="B16" s="1" t="s">
        <v>10</v>
      </c>
      <c r="C16" s="1" t="s">
        <v>11</v>
      </c>
      <c r="D16" s="1" t="s">
        <v>11</v>
      </c>
      <c r="E16" s="1" t="s">
        <v>66</v>
      </c>
      <c r="F16" s="1" t="s">
        <v>446</v>
      </c>
      <c r="G16" s="2">
        <v>33530</v>
      </c>
      <c r="H16" s="1" t="s">
        <v>442</v>
      </c>
      <c r="I16" s="1" t="s">
        <v>451</v>
      </c>
      <c r="J16" s="1" t="s">
        <v>440</v>
      </c>
      <c r="K16" s="1">
        <f>YEAR(sachin_odi[[#This Row],[date]])</f>
        <v>1991</v>
      </c>
    </row>
    <row r="17" spans="1:11" x14ac:dyDescent="0.35">
      <c r="A17" s="1" t="s">
        <v>459</v>
      </c>
      <c r="B17" s="1" t="s">
        <v>19</v>
      </c>
      <c r="C17" s="1" t="s">
        <v>11</v>
      </c>
      <c r="D17" s="1" t="s">
        <v>11</v>
      </c>
      <c r="E17" s="1" t="s">
        <v>66</v>
      </c>
      <c r="F17" s="1" t="s">
        <v>446</v>
      </c>
      <c r="G17" s="2">
        <v>33533</v>
      </c>
      <c r="H17" s="1" t="s">
        <v>442</v>
      </c>
      <c r="I17" s="1" t="s">
        <v>454</v>
      </c>
      <c r="J17" s="1" t="s">
        <v>442</v>
      </c>
      <c r="K17" s="1">
        <f>YEAR(sachin_odi[[#This Row],[date]])</f>
        <v>1991</v>
      </c>
    </row>
    <row r="18" spans="1:11" x14ac:dyDescent="0.35">
      <c r="A18" s="1" t="s">
        <v>124</v>
      </c>
      <c r="B18" s="1" t="s">
        <v>11</v>
      </c>
      <c r="C18" s="1" t="s">
        <v>29</v>
      </c>
      <c r="D18" s="1" t="s">
        <v>11</v>
      </c>
      <c r="E18" s="1" t="s">
        <v>94</v>
      </c>
      <c r="F18" s="1" t="s">
        <v>446</v>
      </c>
      <c r="G18" s="2">
        <v>33534</v>
      </c>
      <c r="H18" s="1" t="s">
        <v>440</v>
      </c>
      <c r="I18" s="1" t="s">
        <v>460</v>
      </c>
      <c r="J18" s="1" t="s">
        <v>440</v>
      </c>
      <c r="K18" s="1">
        <f>YEAR(sachin_odi[[#This Row],[date]])</f>
        <v>1991</v>
      </c>
    </row>
    <row r="19" spans="1:11" x14ac:dyDescent="0.35">
      <c r="A19" s="1" t="s">
        <v>11</v>
      </c>
      <c r="B19" s="1" t="s">
        <v>11</v>
      </c>
      <c r="C19" s="1" t="s">
        <v>11</v>
      </c>
      <c r="D19" s="1" t="s">
        <v>11</v>
      </c>
      <c r="E19" s="1" t="s">
        <v>94</v>
      </c>
      <c r="F19" s="1" t="s">
        <v>446</v>
      </c>
      <c r="G19" s="2">
        <v>33536</v>
      </c>
      <c r="H19" s="1" t="s">
        <v>440</v>
      </c>
      <c r="I19" s="1" t="s">
        <v>461</v>
      </c>
      <c r="J19" s="1" t="s">
        <v>442</v>
      </c>
      <c r="K19" s="1">
        <f>YEAR(sachin_odi[[#This Row],[date]])</f>
        <v>1991</v>
      </c>
    </row>
    <row r="20" spans="1:11" x14ac:dyDescent="0.35">
      <c r="A20" s="1" t="s">
        <v>36</v>
      </c>
      <c r="B20" s="1" t="s">
        <v>29</v>
      </c>
      <c r="C20" s="1" t="s">
        <v>11</v>
      </c>
      <c r="D20" s="1" t="s">
        <v>11</v>
      </c>
      <c r="E20" s="1" t="s">
        <v>79</v>
      </c>
      <c r="F20" s="1" t="s">
        <v>21</v>
      </c>
      <c r="G20" s="2">
        <v>33552</v>
      </c>
      <c r="H20" s="1" t="s">
        <v>442</v>
      </c>
      <c r="I20" s="1" t="s">
        <v>447</v>
      </c>
      <c r="J20" s="1" t="s">
        <v>442</v>
      </c>
      <c r="K20" s="1">
        <f>YEAR(sachin_odi[[#This Row],[date]])</f>
        <v>1991</v>
      </c>
    </row>
    <row r="21" spans="1:11" x14ac:dyDescent="0.35">
      <c r="A21" s="1" t="s">
        <v>19</v>
      </c>
      <c r="B21" s="1" t="s">
        <v>11</v>
      </c>
      <c r="C21" s="1" t="s">
        <v>11</v>
      </c>
      <c r="D21" s="1" t="s">
        <v>11</v>
      </c>
      <c r="E21" s="1" t="s">
        <v>79</v>
      </c>
      <c r="F21" s="1" t="s">
        <v>462</v>
      </c>
      <c r="G21" s="2">
        <v>33554</v>
      </c>
      <c r="H21" s="1" t="s">
        <v>442</v>
      </c>
      <c r="I21" s="1" t="s">
        <v>463</v>
      </c>
      <c r="J21" s="1" t="s">
        <v>440</v>
      </c>
      <c r="K21" s="1">
        <f>YEAR(sachin_odi[[#This Row],[date]])</f>
        <v>1991</v>
      </c>
    </row>
    <row r="22" spans="1:11" x14ac:dyDescent="0.35">
      <c r="A22" s="1" t="s">
        <v>29</v>
      </c>
      <c r="B22" s="1" t="s">
        <v>11</v>
      </c>
      <c r="C22" s="1" t="s">
        <v>11</v>
      </c>
      <c r="D22" s="1" t="s">
        <v>11</v>
      </c>
      <c r="E22" s="1" t="s">
        <v>79</v>
      </c>
      <c r="F22" s="1" t="s">
        <v>464</v>
      </c>
      <c r="G22" s="2">
        <v>33556</v>
      </c>
      <c r="H22" s="1" t="s">
        <v>440</v>
      </c>
      <c r="I22" s="1" t="s">
        <v>465</v>
      </c>
      <c r="J22" s="1" t="s">
        <v>442</v>
      </c>
      <c r="K22" s="1">
        <f>YEAR(sachin_odi[[#This Row],[date]])</f>
        <v>1991</v>
      </c>
    </row>
    <row r="23" spans="1:11" x14ac:dyDescent="0.35">
      <c r="A23" s="1" t="s">
        <v>29</v>
      </c>
      <c r="B23" s="1" t="s">
        <v>29</v>
      </c>
      <c r="C23" s="1" t="s">
        <v>11</v>
      </c>
      <c r="D23" s="1" t="s">
        <v>11</v>
      </c>
      <c r="E23" s="1" t="s">
        <v>66</v>
      </c>
      <c r="F23" s="1" t="s">
        <v>187</v>
      </c>
      <c r="G23" s="2">
        <v>33578</v>
      </c>
      <c r="H23" s="1" t="s">
        <v>466</v>
      </c>
      <c r="I23" s="1" t="s">
        <v>10</v>
      </c>
      <c r="J23" s="1" t="s">
        <v>440</v>
      </c>
      <c r="K23" s="1">
        <f>YEAR(sachin_odi[[#This Row],[date]])</f>
        <v>1991</v>
      </c>
    </row>
    <row r="24" spans="1:11" x14ac:dyDescent="0.35">
      <c r="A24" s="1" t="s">
        <v>85</v>
      </c>
      <c r="B24" s="1" t="s">
        <v>11</v>
      </c>
      <c r="C24" s="1" t="s">
        <v>29</v>
      </c>
      <c r="D24" s="1" t="s">
        <v>11</v>
      </c>
      <c r="E24" s="1" t="s">
        <v>74</v>
      </c>
      <c r="F24" s="1" t="s">
        <v>187</v>
      </c>
      <c r="G24" s="2">
        <v>33580</v>
      </c>
      <c r="H24" s="1" t="s">
        <v>442</v>
      </c>
      <c r="I24" s="1" t="s">
        <v>467</v>
      </c>
      <c r="J24" s="1" t="s">
        <v>442</v>
      </c>
      <c r="K24" s="1">
        <f>YEAR(sachin_odi[[#This Row],[date]])</f>
        <v>1991</v>
      </c>
    </row>
    <row r="25" spans="1:11" x14ac:dyDescent="0.35">
      <c r="A25" s="1" t="s">
        <v>309</v>
      </c>
      <c r="B25" s="1" t="s">
        <v>10</v>
      </c>
      <c r="C25" s="1" t="s">
        <v>29</v>
      </c>
      <c r="D25" s="1" t="s">
        <v>11</v>
      </c>
      <c r="E25" s="1" t="s">
        <v>74</v>
      </c>
      <c r="F25" s="1" t="s">
        <v>468</v>
      </c>
      <c r="G25" s="2">
        <v>33582</v>
      </c>
      <c r="H25" s="1" t="s">
        <v>440</v>
      </c>
      <c r="I25" s="1" t="s">
        <v>465</v>
      </c>
      <c r="J25" s="1" t="s">
        <v>442</v>
      </c>
      <c r="K25" s="1">
        <f>YEAR(sachin_odi[[#This Row],[date]])</f>
        <v>1991</v>
      </c>
    </row>
    <row r="26" spans="1:11" x14ac:dyDescent="0.35">
      <c r="A26" s="1" t="s">
        <v>196</v>
      </c>
      <c r="B26" s="1" t="s">
        <v>11</v>
      </c>
      <c r="C26" s="1" t="s">
        <v>11</v>
      </c>
      <c r="D26" s="1" t="s">
        <v>11</v>
      </c>
      <c r="E26" s="1" t="s">
        <v>66</v>
      </c>
      <c r="F26" s="1" t="s">
        <v>146</v>
      </c>
      <c r="G26" s="2">
        <v>33586</v>
      </c>
      <c r="H26" s="1" t="s">
        <v>442</v>
      </c>
      <c r="I26" s="1" t="s">
        <v>469</v>
      </c>
      <c r="J26" s="1" t="s">
        <v>442</v>
      </c>
      <c r="K26" s="1">
        <f>YEAR(sachin_odi[[#This Row],[date]])</f>
        <v>1991</v>
      </c>
    </row>
    <row r="27" spans="1:11" x14ac:dyDescent="0.35">
      <c r="A27" s="1" t="s">
        <v>151</v>
      </c>
      <c r="B27" s="1" t="s">
        <v>11</v>
      </c>
      <c r="C27" s="1" t="s">
        <v>29</v>
      </c>
      <c r="D27" s="1" t="s">
        <v>11</v>
      </c>
      <c r="E27" s="1" t="s">
        <v>74</v>
      </c>
      <c r="F27" s="1" t="s">
        <v>146</v>
      </c>
      <c r="G27" s="2">
        <v>33587</v>
      </c>
      <c r="H27" s="1" t="s">
        <v>440</v>
      </c>
      <c r="I27" s="1" t="s">
        <v>449</v>
      </c>
      <c r="J27" s="1" t="s">
        <v>442</v>
      </c>
      <c r="K27" s="1">
        <f>YEAR(sachin_odi[[#This Row],[date]])</f>
        <v>1991</v>
      </c>
    </row>
    <row r="28" spans="1:11" x14ac:dyDescent="0.35">
      <c r="A28" s="1" t="s">
        <v>221</v>
      </c>
      <c r="B28" s="1" t="s">
        <v>11</v>
      </c>
      <c r="C28" s="1" t="s">
        <v>11</v>
      </c>
      <c r="D28" s="1" t="s">
        <v>11</v>
      </c>
      <c r="E28" s="1" t="s">
        <v>66</v>
      </c>
      <c r="F28" s="1" t="s">
        <v>247</v>
      </c>
      <c r="G28" s="2">
        <v>33614</v>
      </c>
      <c r="H28" s="1" t="s">
        <v>440</v>
      </c>
      <c r="I28" s="1" t="s">
        <v>449</v>
      </c>
      <c r="J28" s="1" t="s">
        <v>442</v>
      </c>
      <c r="K28" s="1">
        <f>YEAR(sachin_odi[[#This Row],[date]])</f>
        <v>1992</v>
      </c>
    </row>
    <row r="29" spans="1:11" x14ac:dyDescent="0.35">
      <c r="A29" s="1" t="s">
        <v>191</v>
      </c>
      <c r="B29" s="1" t="s">
        <v>11</v>
      </c>
      <c r="C29" s="1" t="s">
        <v>11</v>
      </c>
      <c r="D29" s="1" t="s">
        <v>11</v>
      </c>
      <c r="E29" s="1" t="s">
        <v>74</v>
      </c>
      <c r="F29" s="1" t="s">
        <v>280</v>
      </c>
      <c r="G29" s="2">
        <v>33617</v>
      </c>
      <c r="H29" s="1" t="s">
        <v>440</v>
      </c>
      <c r="I29" s="1" t="s">
        <v>455</v>
      </c>
      <c r="J29" s="1" t="s">
        <v>442</v>
      </c>
      <c r="K29" s="1">
        <f>YEAR(sachin_odi[[#This Row],[date]])</f>
        <v>1992</v>
      </c>
    </row>
    <row r="30" spans="1:11" x14ac:dyDescent="0.35">
      <c r="A30" s="1" t="s">
        <v>470</v>
      </c>
      <c r="B30" s="1" t="s">
        <v>11</v>
      </c>
      <c r="C30" s="1" t="s">
        <v>11</v>
      </c>
      <c r="D30" s="1" t="s">
        <v>11</v>
      </c>
      <c r="E30" s="1" t="s">
        <v>66</v>
      </c>
      <c r="F30" s="1" t="s">
        <v>249</v>
      </c>
      <c r="G30" s="2">
        <v>33619</v>
      </c>
      <c r="H30" s="1" t="s">
        <v>442</v>
      </c>
      <c r="I30" s="1" t="s">
        <v>450</v>
      </c>
      <c r="J30" s="1" t="s">
        <v>440</v>
      </c>
      <c r="K30" s="1">
        <f>YEAR(sachin_odi[[#This Row],[date]])</f>
        <v>1992</v>
      </c>
    </row>
    <row r="31" spans="1:11" x14ac:dyDescent="0.35">
      <c r="A31" s="1" t="s">
        <v>19</v>
      </c>
      <c r="B31" s="1" t="s">
        <v>29</v>
      </c>
      <c r="C31" s="1" t="s">
        <v>11</v>
      </c>
      <c r="D31" s="1" t="s">
        <v>11</v>
      </c>
      <c r="E31" s="1" t="s">
        <v>74</v>
      </c>
      <c r="F31" s="1" t="s">
        <v>249</v>
      </c>
      <c r="G31" s="2">
        <v>33621</v>
      </c>
      <c r="H31" s="1" t="s">
        <v>440</v>
      </c>
      <c r="I31" s="1" t="s">
        <v>471</v>
      </c>
      <c r="J31" s="1" t="s">
        <v>440</v>
      </c>
      <c r="K31" s="1">
        <f>YEAR(sachin_odi[[#This Row],[date]])</f>
        <v>1992</v>
      </c>
    </row>
    <row r="32" spans="1:11" x14ac:dyDescent="0.35">
      <c r="A32" s="1" t="s">
        <v>290</v>
      </c>
      <c r="B32" s="1" t="s">
        <v>11</v>
      </c>
      <c r="C32" s="1" t="s">
        <v>29</v>
      </c>
      <c r="D32" s="1" t="s">
        <v>11</v>
      </c>
      <c r="E32" s="1" t="s">
        <v>74</v>
      </c>
      <c r="F32" s="1" t="s">
        <v>280</v>
      </c>
      <c r="G32" s="2">
        <v>33623</v>
      </c>
      <c r="H32" s="1" t="s">
        <v>440</v>
      </c>
      <c r="I32" s="1" t="s">
        <v>472</v>
      </c>
      <c r="J32" s="1" t="s">
        <v>440</v>
      </c>
      <c r="K32" s="1">
        <f>YEAR(sachin_odi[[#This Row],[date]])</f>
        <v>1992</v>
      </c>
    </row>
    <row r="33" spans="1:11" x14ac:dyDescent="0.35">
      <c r="A33" s="1" t="s">
        <v>141</v>
      </c>
      <c r="B33" s="1" t="s">
        <v>11</v>
      </c>
      <c r="C33" s="1" t="s">
        <v>29</v>
      </c>
      <c r="D33" s="1" t="s">
        <v>11</v>
      </c>
      <c r="E33" s="1" t="s">
        <v>20</v>
      </c>
      <c r="F33" s="1" t="s">
        <v>187</v>
      </c>
      <c r="G33" s="2">
        <v>33656</v>
      </c>
      <c r="H33" s="1" t="s">
        <v>440</v>
      </c>
      <c r="I33" s="1" t="s">
        <v>473</v>
      </c>
      <c r="J33" s="1" t="s">
        <v>440</v>
      </c>
      <c r="K33" s="1">
        <f>YEAR(sachin_odi[[#This Row],[date]])</f>
        <v>1992</v>
      </c>
    </row>
    <row r="34" spans="1:11" hidden="1" x14ac:dyDescent="0.35">
      <c r="A34" s="1" t="s">
        <v>111</v>
      </c>
      <c r="B34" s="1" t="s">
        <v>10</v>
      </c>
      <c r="C34" s="1" t="s">
        <v>10</v>
      </c>
      <c r="D34" s="1" t="s">
        <v>10</v>
      </c>
      <c r="E34" s="1" t="s">
        <v>13</v>
      </c>
      <c r="F34" s="1" t="s">
        <v>474</v>
      </c>
      <c r="G34" s="2">
        <v>33662</v>
      </c>
      <c r="H34" s="1" t="s">
        <v>475</v>
      </c>
      <c r="I34" s="1" t="s">
        <v>10</v>
      </c>
      <c r="J34" s="1" t="s">
        <v>440</v>
      </c>
      <c r="K34" s="1">
        <f>YEAR(sachin_odi[[#This Row],[date]])</f>
        <v>1992</v>
      </c>
    </row>
    <row r="35" spans="1:11" x14ac:dyDescent="0.35">
      <c r="A35" s="1" t="s">
        <v>8</v>
      </c>
      <c r="B35" s="1" t="s">
        <v>11</v>
      </c>
      <c r="C35" s="1" t="s">
        <v>11</v>
      </c>
      <c r="D35" s="1" t="s">
        <v>11</v>
      </c>
      <c r="E35" s="1" t="s">
        <v>74</v>
      </c>
      <c r="F35" s="1" t="s">
        <v>247</v>
      </c>
      <c r="G35" s="2">
        <v>33664</v>
      </c>
      <c r="H35" s="1" t="s">
        <v>440</v>
      </c>
      <c r="I35" s="1" t="s">
        <v>445</v>
      </c>
      <c r="J35" s="1" t="s">
        <v>440</v>
      </c>
      <c r="K35" s="1">
        <f>YEAR(sachin_odi[[#This Row],[date]])</f>
        <v>1992</v>
      </c>
    </row>
    <row r="36" spans="1:11" x14ac:dyDescent="0.35">
      <c r="A36" s="1" t="s">
        <v>476</v>
      </c>
      <c r="B36" s="1" t="s">
        <v>29</v>
      </c>
      <c r="C36" s="1" t="s">
        <v>11</v>
      </c>
      <c r="D36" s="1" t="s">
        <v>11</v>
      </c>
      <c r="E36" s="1" t="s">
        <v>94</v>
      </c>
      <c r="F36" s="1" t="s">
        <v>280</v>
      </c>
      <c r="G36" s="2">
        <v>33667</v>
      </c>
      <c r="H36" s="1" t="s">
        <v>442</v>
      </c>
      <c r="I36" s="1" t="s">
        <v>477</v>
      </c>
      <c r="J36" s="1" t="s">
        <v>442</v>
      </c>
      <c r="K36" s="1">
        <f>YEAR(sachin_odi[[#This Row],[date]])</f>
        <v>1992</v>
      </c>
    </row>
    <row r="37" spans="1:11" x14ac:dyDescent="0.35">
      <c r="A37" s="1" t="s">
        <v>233</v>
      </c>
      <c r="B37" s="1" t="s">
        <v>29</v>
      </c>
      <c r="C37" s="1" t="s">
        <v>11</v>
      </c>
      <c r="D37" s="1" t="s">
        <v>11</v>
      </c>
      <c r="E37" s="1" t="s">
        <v>40</v>
      </c>
      <c r="F37" s="1" t="s">
        <v>200</v>
      </c>
      <c r="G37" s="2">
        <v>33670</v>
      </c>
      <c r="H37" s="1" t="s">
        <v>442</v>
      </c>
      <c r="I37" s="1" t="s">
        <v>478</v>
      </c>
      <c r="J37" s="1" t="s">
        <v>442</v>
      </c>
      <c r="K37" s="1">
        <f>YEAR(sachin_odi[[#This Row],[date]])</f>
        <v>1992</v>
      </c>
    </row>
    <row r="38" spans="1:11" x14ac:dyDescent="0.35">
      <c r="A38" s="1" t="s">
        <v>19</v>
      </c>
      <c r="B38" s="1" t="s">
        <v>11</v>
      </c>
      <c r="C38" s="1" t="s">
        <v>29</v>
      </c>
      <c r="D38" s="1" t="s">
        <v>11</v>
      </c>
      <c r="E38" s="1" t="s">
        <v>66</v>
      </c>
      <c r="F38" s="1" t="s">
        <v>272</v>
      </c>
      <c r="G38" s="2">
        <v>33673</v>
      </c>
      <c r="H38" s="1" t="s">
        <v>440</v>
      </c>
      <c r="I38" s="1" t="s">
        <v>450</v>
      </c>
      <c r="J38" s="1" t="s">
        <v>442</v>
      </c>
      <c r="K38" s="1">
        <f>YEAR(sachin_odi[[#This Row],[date]])</f>
        <v>1992</v>
      </c>
    </row>
    <row r="39" spans="1:11" x14ac:dyDescent="0.35">
      <c r="A39" s="1" t="s">
        <v>320</v>
      </c>
      <c r="B39" s="1" t="s">
        <v>11</v>
      </c>
      <c r="C39" s="1" t="s">
        <v>11</v>
      </c>
      <c r="D39" s="1" t="s">
        <v>11</v>
      </c>
      <c r="E39" s="1" t="s">
        <v>70</v>
      </c>
      <c r="F39" s="1" t="s">
        <v>443</v>
      </c>
      <c r="G39" s="2">
        <v>33675</v>
      </c>
      <c r="H39" s="1" t="s">
        <v>440</v>
      </c>
      <c r="I39" s="1" t="s">
        <v>479</v>
      </c>
      <c r="J39" s="1" t="s">
        <v>440</v>
      </c>
      <c r="K39" s="1">
        <f>YEAR(sachin_odi[[#This Row],[date]])</f>
        <v>1992</v>
      </c>
    </row>
    <row r="40" spans="1:11" x14ac:dyDescent="0.35">
      <c r="A40" s="1" t="s">
        <v>60</v>
      </c>
      <c r="B40" s="1" t="s">
        <v>11</v>
      </c>
      <c r="C40" s="1" t="s">
        <v>11</v>
      </c>
      <c r="D40" s="1" t="s">
        <v>11</v>
      </c>
      <c r="E40" s="1" t="s">
        <v>79</v>
      </c>
      <c r="F40" s="1" t="s">
        <v>146</v>
      </c>
      <c r="G40" s="2">
        <v>33678</v>
      </c>
      <c r="H40" s="1" t="s">
        <v>440</v>
      </c>
      <c r="I40" s="1" t="s">
        <v>449</v>
      </c>
      <c r="J40" s="1" t="s">
        <v>440</v>
      </c>
      <c r="K40" s="1">
        <f>YEAR(sachin_odi[[#This Row],[date]])</f>
        <v>1992</v>
      </c>
    </row>
    <row r="41" spans="1:11" x14ac:dyDescent="0.35">
      <c r="A41" s="1" t="s">
        <v>103</v>
      </c>
      <c r="B41" s="1" t="s">
        <v>11</v>
      </c>
      <c r="C41" s="1" t="s">
        <v>11</v>
      </c>
      <c r="D41" s="1" t="s">
        <v>11</v>
      </c>
      <c r="E41" s="1" t="s">
        <v>40</v>
      </c>
      <c r="F41" s="1" t="s">
        <v>269</v>
      </c>
      <c r="G41" s="2">
        <v>33902</v>
      </c>
      <c r="H41" s="1" t="s">
        <v>442</v>
      </c>
      <c r="I41" s="1" t="s">
        <v>480</v>
      </c>
      <c r="J41" s="1" t="s">
        <v>440</v>
      </c>
      <c r="K41" s="1">
        <f>YEAR(sachin_odi[[#This Row],[date]])</f>
        <v>1992</v>
      </c>
    </row>
    <row r="42" spans="1:11" x14ac:dyDescent="0.35">
      <c r="A42" s="1" t="s">
        <v>56</v>
      </c>
      <c r="B42" s="1" t="s">
        <v>29</v>
      </c>
      <c r="C42" s="1" t="s">
        <v>29</v>
      </c>
      <c r="D42" s="1" t="s">
        <v>11</v>
      </c>
      <c r="E42" s="1" t="s">
        <v>79</v>
      </c>
      <c r="F42" s="1" t="s">
        <v>263</v>
      </c>
      <c r="G42" s="2">
        <v>33945</v>
      </c>
      <c r="H42" s="1" t="s">
        <v>440</v>
      </c>
      <c r="I42" s="1" t="s">
        <v>449</v>
      </c>
      <c r="J42" s="1" t="s">
        <v>442</v>
      </c>
      <c r="K42" s="1">
        <f>YEAR(sachin_odi[[#This Row],[date]])</f>
        <v>1992</v>
      </c>
    </row>
    <row r="43" spans="1:11" x14ac:dyDescent="0.35">
      <c r="A43" s="1" t="s">
        <v>33</v>
      </c>
      <c r="B43" s="1" t="s">
        <v>11</v>
      </c>
      <c r="C43" s="1" t="s">
        <v>11</v>
      </c>
      <c r="D43" s="1" t="s">
        <v>11</v>
      </c>
      <c r="E43" s="1" t="s">
        <v>79</v>
      </c>
      <c r="F43" s="1" t="s">
        <v>254</v>
      </c>
      <c r="G43" s="2">
        <v>33947</v>
      </c>
      <c r="H43" s="1" t="s">
        <v>440</v>
      </c>
      <c r="I43" s="1" t="s">
        <v>449</v>
      </c>
      <c r="J43" s="1" t="s">
        <v>442</v>
      </c>
      <c r="K43" s="1">
        <f>YEAR(sachin_odi[[#This Row],[date]])</f>
        <v>1992</v>
      </c>
    </row>
    <row r="44" spans="1:11" x14ac:dyDescent="0.35">
      <c r="A44" s="1" t="s">
        <v>52</v>
      </c>
      <c r="B44" s="1" t="s">
        <v>11</v>
      </c>
      <c r="C44" s="1" t="s">
        <v>11</v>
      </c>
      <c r="D44" s="1" t="s">
        <v>11</v>
      </c>
      <c r="E44" s="1" t="s">
        <v>79</v>
      </c>
      <c r="F44" s="1" t="s">
        <v>321</v>
      </c>
      <c r="G44" s="2">
        <v>33949</v>
      </c>
      <c r="H44" s="1" t="s">
        <v>442</v>
      </c>
      <c r="I44" s="1" t="s">
        <v>479</v>
      </c>
      <c r="J44" s="1" t="s">
        <v>442</v>
      </c>
      <c r="K44" s="1">
        <f>YEAR(sachin_odi[[#This Row],[date]])</f>
        <v>1992</v>
      </c>
    </row>
    <row r="45" spans="1:11" x14ac:dyDescent="0.35">
      <c r="A45" s="1" t="s">
        <v>151</v>
      </c>
      <c r="B45" s="1" t="s">
        <v>11</v>
      </c>
      <c r="C45" s="1" t="s">
        <v>11</v>
      </c>
      <c r="D45" s="1" t="s">
        <v>11</v>
      </c>
      <c r="E45" s="1" t="s">
        <v>79</v>
      </c>
      <c r="F45" s="1" t="s">
        <v>177</v>
      </c>
      <c r="G45" s="2">
        <v>33951</v>
      </c>
      <c r="H45" s="1" t="s">
        <v>440</v>
      </c>
      <c r="I45" s="1" t="s">
        <v>449</v>
      </c>
      <c r="J45" s="1" t="s">
        <v>440</v>
      </c>
      <c r="K45" s="1">
        <f>YEAR(sachin_odi[[#This Row],[date]])</f>
        <v>1992</v>
      </c>
    </row>
    <row r="46" spans="1:11" x14ac:dyDescent="0.35">
      <c r="A46" s="1" t="s">
        <v>162</v>
      </c>
      <c r="B46" s="1" t="s">
        <v>11</v>
      </c>
      <c r="C46" s="1" t="s">
        <v>11</v>
      </c>
      <c r="D46" s="1" t="s">
        <v>11</v>
      </c>
      <c r="E46" s="1" t="s">
        <v>79</v>
      </c>
      <c r="F46" s="1" t="s">
        <v>291</v>
      </c>
      <c r="G46" s="2">
        <v>33953</v>
      </c>
      <c r="H46" s="1" t="s">
        <v>440</v>
      </c>
      <c r="I46" s="1" t="s">
        <v>465</v>
      </c>
      <c r="J46" s="1" t="s">
        <v>440</v>
      </c>
      <c r="K46" s="1">
        <f>YEAR(sachin_odi[[#This Row],[date]])</f>
        <v>1992</v>
      </c>
    </row>
    <row r="47" spans="1:11" x14ac:dyDescent="0.35">
      <c r="A47" s="1" t="s">
        <v>117</v>
      </c>
      <c r="B47" s="1" t="s">
        <v>10</v>
      </c>
      <c r="C47" s="1" t="s">
        <v>11</v>
      </c>
      <c r="D47" s="1" t="s">
        <v>11</v>
      </c>
      <c r="E47" s="1" t="s">
        <v>79</v>
      </c>
      <c r="F47" s="1" t="s">
        <v>223</v>
      </c>
      <c r="G47" s="2">
        <v>33955</v>
      </c>
      <c r="H47" s="1" t="s">
        <v>440</v>
      </c>
      <c r="I47" s="1" t="s">
        <v>481</v>
      </c>
      <c r="J47" s="1" t="s">
        <v>442</v>
      </c>
      <c r="K47" s="1">
        <f>YEAR(sachin_odi[[#This Row],[date]])</f>
        <v>1992</v>
      </c>
    </row>
    <row r="48" spans="1:11" x14ac:dyDescent="0.35">
      <c r="A48" s="1" t="s">
        <v>151</v>
      </c>
      <c r="B48" s="1" t="s">
        <v>10</v>
      </c>
      <c r="C48" s="1" t="s">
        <v>29</v>
      </c>
      <c r="D48" s="1" t="s">
        <v>11</v>
      </c>
      <c r="E48" s="1" t="s">
        <v>79</v>
      </c>
      <c r="F48" s="1" t="s">
        <v>482</v>
      </c>
      <c r="G48" s="2">
        <v>33957</v>
      </c>
      <c r="H48" s="1" t="s">
        <v>442</v>
      </c>
      <c r="I48" s="1" t="s">
        <v>450</v>
      </c>
      <c r="J48" s="1" t="s">
        <v>442</v>
      </c>
      <c r="K48" s="1">
        <f>YEAR(sachin_odi[[#This Row],[date]])</f>
        <v>1992</v>
      </c>
    </row>
    <row r="49" spans="1:11" x14ac:dyDescent="0.35">
      <c r="A49" s="1" t="s">
        <v>483</v>
      </c>
      <c r="B49" s="1" t="s">
        <v>10</v>
      </c>
      <c r="C49" s="1" t="s">
        <v>11</v>
      </c>
      <c r="D49" s="1" t="s">
        <v>11</v>
      </c>
      <c r="E49" s="1" t="s">
        <v>20</v>
      </c>
      <c r="F49" s="1" t="s">
        <v>484</v>
      </c>
      <c r="G49" s="2">
        <v>33987</v>
      </c>
      <c r="H49" s="1" t="s">
        <v>440</v>
      </c>
      <c r="I49" s="1" t="s">
        <v>479</v>
      </c>
      <c r="J49" s="1" t="s">
        <v>440</v>
      </c>
      <c r="K49" s="1">
        <f>YEAR(sachin_odi[[#This Row],[date]])</f>
        <v>1993</v>
      </c>
    </row>
    <row r="50" spans="1:11" x14ac:dyDescent="0.35">
      <c r="A50" s="1" t="s">
        <v>29</v>
      </c>
      <c r="B50" s="1" t="s">
        <v>11</v>
      </c>
      <c r="C50" s="1" t="s">
        <v>29</v>
      </c>
      <c r="D50" s="1" t="s">
        <v>11</v>
      </c>
      <c r="E50" s="1" t="s">
        <v>20</v>
      </c>
      <c r="F50" s="1" t="s">
        <v>14</v>
      </c>
      <c r="G50" s="2">
        <v>33990</v>
      </c>
      <c r="H50" s="1" t="s">
        <v>442</v>
      </c>
      <c r="I50" s="1" t="s">
        <v>450</v>
      </c>
      <c r="J50" s="1" t="s">
        <v>442</v>
      </c>
      <c r="K50" s="1">
        <f>YEAR(sachin_odi[[#This Row],[date]])</f>
        <v>1993</v>
      </c>
    </row>
    <row r="51" spans="1:11" x14ac:dyDescent="0.35">
      <c r="A51" s="1" t="s">
        <v>72</v>
      </c>
      <c r="B51" s="1" t="s">
        <v>10</v>
      </c>
      <c r="C51" s="1" t="s">
        <v>29</v>
      </c>
      <c r="D51" s="1" t="s">
        <v>11</v>
      </c>
      <c r="E51" s="1" t="s">
        <v>20</v>
      </c>
      <c r="F51" s="1" t="s">
        <v>485</v>
      </c>
      <c r="G51" s="2">
        <v>34026</v>
      </c>
      <c r="H51" s="1" t="s">
        <v>440</v>
      </c>
      <c r="I51" s="1" t="s">
        <v>486</v>
      </c>
      <c r="J51" s="1" t="s">
        <v>442</v>
      </c>
      <c r="K51" s="1">
        <f>YEAR(sachin_odi[[#This Row],[date]])</f>
        <v>1993</v>
      </c>
    </row>
    <row r="52" spans="1:11" x14ac:dyDescent="0.35">
      <c r="A52" s="1" t="s">
        <v>28</v>
      </c>
      <c r="B52" s="1" t="s">
        <v>10</v>
      </c>
      <c r="C52" s="1" t="s">
        <v>11</v>
      </c>
      <c r="D52" s="1" t="s">
        <v>11</v>
      </c>
      <c r="E52" s="1" t="s">
        <v>20</v>
      </c>
      <c r="F52" s="1" t="s">
        <v>487</v>
      </c>
      <c r="G52" s="2">
        <v>34029</v>
      </c>
      <c r="H52" s="1" t="s">
        <v>440</v>
      </c>
      <c r="I52" s="1" t="s">
        <v>449</v>
      </c>
      <c r="J52" s="1" t="s">
        <v>440</v>
      </c>
      <c r="K52" s="1">
        <f>YEAR(sachin_odi[[#This Row],[date]])</f>
        <v>1993</v>
      </c>
    </row>
    <row r="53" spans="1:11" x14ac:dyDescent="0.35">
      <c r="A53" s="1" t="s">
        <v>46</v>
      </c>
      <c r="B53" s="1" t="s">
        <v>10</v>
      </c>
      <c r="C53" s="1" t="s">
        <v>11</v>
      </c>
      <c r="D53" s="1" t="s">
        <v>11</v>
      </c>
      <c r="E53" s="1" t="s">
        <v>20</v>
      </c>
      <c r="F53" s="1" t="s">
        <v>462</v>
      </c>
      <c r="G53" s="2">
        <v>34032</v>
      </c>
      <c r="H53" s="1" t="s">
        <v>442</v>
      </c>
      <c r="I53" s="1" t="s">
        <v>447</v>
      </c>
      <c r="J53" s="1" t="s">
        <v>442</v>
      </c>
      <c r="K53" s="1">
        <f>YEAR(sachin_odi[[#This Row],[date]])</f>
        <v>1993</v>
      </c>
    </row>
    <row r="54" spans="1:11" x14ac:dyDescent="0.35">
      <c r="A54" s="1" t="s">
        <v>63</v>
      </c>
      <c r="B54" s="1" t="s">
        <v>10</v>
      </c>
      <c r="C54" s="1" t="s">
        <v>11</v>
      </c>
      <c r="D54" s="1" t="s">
        <v>11</v>
      </c>
      <c r="E54" s="1" t="s">
        <v>20</v>
      </c>
      <c r="F54" s="1" t="s">
        <v>462</v>
      </c>
      <c r="G54" s="2">
        <v>34033</v>
      </c>
      <c r="H54" s="1" t="s">
        <v>442</v>
      </c>
      <c r="I54" s="1" t="s">
        <v>479</v>
      </c>
      <c r="J54" s="1" t="s">
        <v>442</v>
      </c>
      <c r="K54" s="1">
        <f>YEAR(sachin_odi[[#This Row],[date]])</f>
        <v>1993</v>
      </c>
    </row>
    <row r="55" spans="1:11" x14ac:dyDescent="0.35">
      <c r="A55" s="1" t="s">
        <v>72</v>
      </c>
      <c r="B55" s="1" t="s">
        <v>29</v>
      </c>
      <c r="C55" s="1" t="s">
        <v>11</v>
      </c>
      <c r="D55" s="1" t="s">
        <v>11</v>
      </c>
      <c r="E55" s="1" t="s">
        <v>40</v>
      </c>
      <c r="F55" s="1" t="s">
        <v>488</v>
      </c>
      <c r="G55" s="2">
        <v>34047</v>
      </c>
      <c r="H55" s="1" t="s">
        <v>442</v>
      </c>
      <c r="I55" s="1" t="s">
        <v>489</v>
      </c>
      <c r="J55" s="1" t="s">
        <v>440</v>
      </c>
      <c r="K55" s="1">
        <f>YEAR(sachin_odi[[#This Row],[date]])</f>
        <v>1993</v>
      </c>
    </row>
    <row r="56" spans="1:11" x14ac:dyDescent="0.35">
      <c r="A56" s="1" t="s">
        <v>490</v>
      </c>
      <c r="B56" s="1" t="s">
        <v>10</v>
      </c>
      <c r="C56" s="1" t="s">
        <v>11</v>
      </c>
      <c r="D56" s="1" t="s">
        <v>11</v>
      </c>
      <c r="E56" s="1" t="s">
        <v>40</v>
      </c>
      <c r="F56" s="1" t="s">
        <v>491</v>
      </c>
      <c r="G56" s="2">
        <v>34050</v>
      </c>
      <c r="H56" s="1" t="s">
        <v>442</v>
      </c>
      <c r="I56" s="1" t="s">
        <v>454</v>
      </c>
      <c r="J56" s="1" t="s">
        <v>442</v>
      </c>
      <c r="K56" s="1">
        <f>YEAR(sachin_odi[[#This Row],[date]])</f>
        <v>1993</v>
      </c>
    </row>
    <row r="57" spans="1:11" hidden="1" x14ac:dyDescent="0.35">
      <c r="A57" s="1" t="s">
        <v>111</v>
      </c>
      <c r="B57" s="1" t="s">
        <v>11</v>
      </c>
      <c r="C57" s="1" t="s">
        <v>11</v>
      </c>
      <c r="D57" s="1" t="s">
        <v>11</v>
      </c>
      <c r="E57" s="1" t="s">
        <v>40</v>
      </c>
      <c r="F57" s="1" t="s">
        <v>452</v>
      </c>
      <c r="G57" s="2">
        <v>34053</v>
      </c>
      <c r="H57" s="1" t="s">
        <v>442</v>
      </c>
      <c r="I57" s="1" t="s">
        <v>465</v>
      </c>
      <c r="J57" s="1" t="s">
        <v>442</v>
      </c>
      <c r="K57" s="1">
        <f>YEAR(sachin_odi[[#This Row],[date]])</f>
        <v>1993</v>
      </c>
    </row>
    <row r="58" spans="1:11" x14ac:dyDescent="0.35">
      <c r="A58" s="1" t="s">
        <v>151</v>
      </c>
      <c r="B58" s="1" t="s">
        <v>10</v>
      </c>
      <c r="C58" s="1" t="s">
        <v>11</v>
      </c>
      <c r="D58" s="1" t="s">
        <v>11</v>
      </c>
      <c r="E58" s="1" t="s">
        <v>13</v>
      </c>
      <c r="F58" s="1" t="s">
        <v>375</v>
      </c>
      <c r="G58" s="2">
        <v>34175</v>
      </c>
      <c r="H58" s="1" t="s">
        <v>442</v>
      </c>
      <c r="I58" s="1" t="s">
        <v>445</v>
      </c>
      <c r="J58" s="1" t="s">
        <v>440</v>
      </c>
      <c r="K58" s="1">
        <f>YEAR(sachin_odi[[#This Row],[date]])</f>
        <v>1993</v>
      </c>
    </row>
    <row r="59" spans="1:11" x14ac:dyDescent="0.35">
      <c r="A59" s="1" t="s">
        <v>56</v>
      </c>
      <c r="B59" s="1" t="s">
        <v>11</v>
      </c>
      <c r="C59" s="1" t="s">
        <v>29</v>
      </c>
      <c r="D59" s="1" t="s">
        <v>11</v>
      </c>
      <c r="E59" s="1" t="s">
        <v>13</v>
      </c>
      <c r="F59" s="1" t="s">
        <v>375</v>
      </c>
      <c r="G59" s="2">
        <v>34193</v>
      </c>
      <c r="H59" s="1" t="s">
        <v>440</v>
      </c>
      <c r="I59" s="1" t="s">
        <v>492</v>
      </c>
      <c r="J59" s="1" t="s">
        <v>442</v>
      </c>
      <c r="K59" s="1">
        <f>YEAR(sachin_odi[[#This Row],[date]])</f>
        <v>1993</v>
      </c>
    </row>
    <row r="60" spans="1:11" x14ac:dyDescent="0.35">
      <c r="A60" s="1" t="s">
        <v>59</v>
      </c>
      <c r="B60" s="1" t="s">
        <v>11</v>
      </c>
      <c r="C60" s="1" t="s">
        <v>11</v>
      </c>
      <c r="D60" s="1" t="s">
        <v>11</v>
      </c>
      <c r="E60" s="1" t="s">
        <v>13</v>
      </c>
      <c r="F60" s="1" t="s">
        <v>493</v>
      </c>
      <c r="G60" s="2">
        <v>34195</v>
      </c>
      <c r="H60" s="1" t="s">
        <v>440</v>
      </c>
      <c r="I60" s="1" t="s">
        <v>479</v>
      </c>
      <c r="J60" s="1" t="s">
        <v>442</v>
      </c>
      <c r="K60" s="1">
        <f>YEAR(sachin_odi[[#This Row],[date]])</f>
        <v>1993</v>
      </c>
    </row>
    <row r="61" spans="1:11" x14ac:dyDescent="0.35">
      <c r="A61" s="1" t="s">
        <v>494</v>
      </c>
      <c r="B61" s="1" t="s">
        <v>29</v>
      </c>
      <c r="C61" s="1" t="s">
        <v>29</v>
      </c>
      <c r="D61" s="1" t="s">
        <v>11</v>
      </c>
      <c r="E61" s="1" t="s">
        <v>13</v>
      </c>
      <c r="F61" s="1" t="s">
        <v>83</v>
      </c>
      <c r="G61" s="2">
        <v>34280</v>
      </c>
      <c r="H61" s="1" t="s">
        <v>442</v>
      </c>
      <c r="I61" s="1" t="s">
        <v>454</v>
      </c>
      <c r="J61" s="1" t="s">
        <v>442</v>
      </c>
      <c r="K61" s="1">
        <f>YEAR(sachin_odi[[#This Row],[date]])</f>
        <v>1993</v>
      </c>
    </row>
    <row r="62" spans="1:11" x14ac:dyDescent="0.35">
      <c r="A62" s="1" t="s">
        <v>26</v>
      </c>
      <c r="B62" s="1" t="s">
        <v>11</v>
      </c>
      <c r="C62" s="1" t="s">
        <v>11</v>
      </c>
      <c r="D62" s="1" t="s">
        <v>11</v>
      </c>
      <c r="E62" s="1" t="s">
        <v>66</v>
      </c>
      <c r="F62" s="1" t="s">
        <v>61</v>
      </c>
      <c r="G62" s="2">
        <v>34289</v>
      </c>
      <c r="H62" s="1" t="s">
        <v>440</v>
      </c>
      <c r="I62" s="1" t="s">
        <v>495</v>
      </c>
      <c r="J62" s="1" t="s">
        <v>440</v>
      </c>
      <c r="K62" s="1">
        <f>YEAR(sachin_odi[[#This Row],[date]])</f>
        <v>1993</v>
      </c>
    </row>
    <row r="63" spans="1:11" x14ac:dyDescent="0.35">
      <c r="A63" s="1" t="s">
        <v>28</v>
      </c>
      <c r="B63" s="1" t="s">
        <v>29</v>
      </c>
      <c r="C63" s="1" t="s">
        <v>11</v>
      </c>
      <c r="D63" s="1" t="s">
        <v>11</v>
      </c>
      <c r="E63" s="1" t="s">
        <v>40</v>
      </c>
      <c r="F63" s="1" t="s">
        <v>496</v>
      </c>
      <c r="G63" s="2">
        <v>34291</v>
      </c>
      <c r="H63" s="1" t="s">
        <v>466</v>
      </c>
      <c r="I63" s="1" t="s">
        <v>10</v>
      </c>
      <c r="J63" s="1" t="s">
        <v>440</v>
      </c>
      <c r="K63" s="1">
        <f>YEAR(sachin_odi[[#This Row],[date]])</f>
        <v>1993</v>
      </c>
    </row>
    <row r="64" spans="1:11" x14ac:dyDescent="0.35">
      <c r="A64" s="1" t="s">
        <v>72</v>
      </c>
      <c r="B64" s="1" t="s">
        <v>10</v>
      </c>
      <c r="C64" s="1" t="s">
        <v>11</v>
      </c>
      <c r="D64" s="1" t="s">
        <v>11</v>
      </c>
      <c r="E64" s="1" t="s">
        <v>79</v>
      </c>
      <c r="F64" s="1" t="s">
        <v>126</v>
      </c>
      <c r="G64" s="2">
        <v>34295</v>
      </c>
      <c r="H64" s="1" t="s">
        <v>442</v>
      </c>
      <c r="I64" s="1" t="s">
        <v>477</v>
      </c>
      <c r="J64" s="1" t="s">
        <v>440</v>
      </c>
      <c r="K64" s="1">
        <f>YEAR(sachin_odi[[#This Row],[date]])</f>
        <v>1993</v>
      </c>
    </row>
    <row r="65" spans="1:11" x14ac:dyDescent="0.35">
      <c r="A65" s="1" t="s">
        <v>56</v>
      </c>
      <c r="B65" s="1" t="s">
        <v>11</v>
      </c>
      <c r="C65" s="1" t="s">
        <v>11</v>
      </c>
      <c r="D65" s="1" t="s">
        <v>11</v>
      </c>
      <c r="E65" s="1" t="s">
        <v>79</v>
      </c>
      <c r="F65" s="1" t="s">
        <v>21</v>
      </c>
      <c r="G65" s="2">
        <v>34297</v>
      </c>
      <c r="H65" s="1" t="s">
        <v>442</v>
      </c>
      <c r="I65" s="1" t="s">
        <v>497</v>
      </c>
      <c r="J65" s="1" t="s">
        <v>442</v>
      </c>
      <c r="K65" s="1">
        <f>YEAR(sachin_odi[[#This Row],[date]])</f>
        <v>1993</v>
      </c>
    </row>
    <row r="66" spans="1:11" x14ac:dyDescent="0.35">
      <c r="A66" s="1" t="s">
        <v>498</v>
      </c>
      <c r="B66" s="1" t="s">
        <v>29</v>
      </c>
      <c r="C66" s="1" t="s">
        <v>11</v>
      </c>
      <c r="D66" s="1" t="s">
        <v>11</v>
      </c>
      <c r="E66" s="1" t="s">
        <v>66</v>
      </c>
      <c r="F66" s="1" t="s">
        <v>21</v>
      </c>
      <c r="G66" s="2">
        <v>34300</v>
      </c>
      <c r="H66" s="1" t="s">
        <v>442</v>
      </c>
      <c r="I66" s="1" t="s">
        <v>499</v>
      </c>
      <c r="J66" s="1" t="s">
        <v>440</v>
      </c>
      <c r="K66" s="1">
        <f>YEAR(sachin_odi[[#This Row],[date]])</f>
        <v>1993</v>
      </c>
    </row>
    <row r="67" spans="1:11" x14ac:dyDescent="0.35">
      <c r="A67" s="1" t="s">
        <v>29</v>
      </c>
      <c r="B67" s="1" t="s">
        <v>72</v>
      </c>
      <c r="C67" s="1" t="s">
        <v>29</v>
      </c>
      <c r="D67" s="1" t="s">
        <v>11</v>
      </c>
      <c r="E67" s="1" t="s">
        <v>13</v>
      </c>
      <c r="F67" s="1" t="s">
        <v>500</v>
      </c>
      <c r="G67" s="2">
        <v>34380</v>
      </c>
      <c r="H67" s="1" t="s">
        <v>442</v>
      </c>
      <c r="I67" s="1" t="s">
        <v>492</v>
      </c>
      <c r="J67" s="1" t="s">
        <v>440</v>
      </c>
      <c r="K67" s="1">
        <f>YEAR(sachin_odi[[#This Row],[date]])</f>
        <v>1994</v>
      </c>
    </row>
    <row r="68" spans="1:11" x14ac:dyDescent="0.35">
      <c r="A68" s="1" t="s">
        <v>459</v>
      </c>
      <c r="B68" s="1" t="s">
        <v>29</v>
      </c>
      <c r="C68" s="1" t="s">
        <v>29</v>
      </c>
      <c r="D68" s="1" t="s">
        <v>11</v>
      </c>
      <c r="E68" s="1" t="s">
        <v>13</v>
      </c>
      <c r="F68" s="1" t="s">
        <v>229</v>
      </c>
      <c r="G68" s="2">
        <v>34383</v>
      </c>
      <c r="H68" s="1" t="s">
        <v>442</v>
      </c>
      <c r="I68" s="1" t="s">
        <v>454</v>
      </c>
      <c r="J68" s="1" t="s">
        <v>442</v>
      </c>
      <c r="K68" s="1">
        <f>YEAR(sachin_odi[[#This Row],[date]])</f>
        <v>1994</v>
      </c>
    </row>
    <row r="69" spans="1:11" x14ac:dyDescent="0.35">
      <c r="A69" s="1" t="s">
        <v>45</v>
      </c>
      <c r="B69" s="1" t="s">
        <v>29</v>
      </c>
      <c r="C69" s="1" t="s">
        <v>11</v>
      </c>
      <c r="D69" s="1" t="s">
        <v>11</v>
      </c>
      <c r="E69" s="1" t="s">
        <v>13</v>
      </c>
      <c r="F69" s="1" t="s">
        <v>501</v>
      </c>
      <c r="G69" s="2">
        <v>34385</v>
      </c>
      <c r="H69" s="1" t="s">
        <v>440</v>
      </c>
      <c r="I69" s="1" t="s">
        <v>479</v>
      </c>
      <c r="J69" s="1" t="s">
        <v>440</v>
      </c>
      <c r="K69" s="1">
        <f>YEAR(sachin_odi[[#This Row],[date]])</f>
        <v>1994</v>
      </c>
    </row>
    <row r="70" spans="1:11" x14ac:dyDescent="0.35">
      <c r="A70" s="1" t="s">
        <v>56</v>
      </c>
      <c r="B70" s="1" t="s">
        <v>11</v>
      </c>
      <c r="C70" s="1" t="s">
        <v>11</v>
      </c>
      <c r="D70" s="1" t="s">
        <v>11</v>
      </c>
      <c r="E70" s="1" t="s">
        <v>70</v>
      </c>
      <c r="F70" s="1" t="s">
        <v>344</v>
      </c>
      <c r="G70" s="2">
        <v>34418</v>
      </c>
      <c r="H70" s="1" t="s">
        <v>440</v>
      </c>
      <c r="I70" s="1" t="s">
        <v>502</v>
      </c>
      <c r="J70" s="1" t="s">
        <v>442</v>
      </c>
      <c r="K70" s="1">
        <f>YEAR(sachin_odi[[#This Row],[date]])</f>
        <v>1994</v>
      </c>
    </row>
    <row r="71" spans="1:11" x14ac:dyDescent="0.35">
      <c r="A71" s="1" t="s">
        <v>160</v>
      </c>
      <c r="B71" s="1" t="s">
        <v>10</v>
      </c>
      <c r="C71" s="1" t="s">
        <v>11</v>
      </c>
      <c r="D71" s="1" t="s">
        <v>11</v>
      </c>
      <c r="E71" s="1" t="s">
        <v>70</v>
      </c>
      <c r="F71" s="1" t="s">
        <v>346</v>
      </c>
      <c r="G71" s="2">
        <v>34420</v>
      </c>
      <c r="H71" s="1" t="s">
        <v>442</v>
      </c>
      <c r="I71" s="1" t="s">
        <v>454</v>
      </c>
      <c r="J71" s="1" t="s">
        <v>440</v>
      </c>
      <c r="K71" s="1">
        <f>YEAR(sachin_odi[[#This Row],[date]])</f>
        <v>1994</v>
      </c>
    </row>
    <row r="72" spans="1:11" x14ac:dyDescent="0.35">
      <c r="A72" s="1" t="s">
        <v>106</v>
      </c>
      <c r="B72" s="1" t="s">
        <v>11</v>
      </c>
      <c r="C72" s="1" t="s">
        <v>11</v>
      </c>
      <c r="D72" s="1" t="s">
        <v>11</v>
      </c>
      <c r="E72" s="1" t="s">
        <v>70</v>
      </c>
      <c r="F72" s="1" t="s">
        <v>272</v>
      </c>
      <c r="G72" s="2">
        <v>34423</v>
      </c>
      <c r="H72" s="1" t="s">
        <v>442</v>
      </c>
      <c r="I72" s="1" t="s">
        <v>503</v>
      </c>
      <c r="J72" s="1" t="s">
        <v>440</v>
      </c>
      <c r="K72" s="1">
        <f>YEAR(sachin_odi[[#This Row],[date]])</f>
        <v>1994</v>
      </c>
    </row>
    <row r="73" spans="1:11" x14ac:dyDescent="0.35">
      <c r="A73" s="1" t="s">
        <v>174</v>
      </c>
      <c r="B73" s="1" t="s">
        <v>11</v>
      </c>
      <c r="C73" s="1" t="s">
        <v>11</v>
      </c>
      <c r="D73" s="1" t="s">
        <v>11</v>
      </c>
      <c r="E73" s="1" t="s">
        <v>70</v>
      </c>
      <c r="F73" s="1" t="s">
        <v>240</v>
      </c>
      <c r="G73" s="2">
        <v>34426</v>
      </c>
      <c r="H73" s="1" t="s">
        <v>440</v>
      </c>
      <c r="I73" s="1" t="s">
        <v>449</v>
      </c>
      <c r="J73" s="1" t="s">
        <v>442</v>
      </c>
      <c r="K73" s="1">
        <f>YEAR(sachin_odi[[#This Row],[date]])</f>
        <v>1994</v>
      </c>
    </row>
    <row r="74" spans="1:11" x14ac:dyDescent="0.35">
      <c r="A74" s="1" t="s">
        <v>106</v>
      </c>
      <c r="B74" s="1" t="s">
        <v>11</v>
      </c>
      <c r="C74" s="1" t="s">
        <v>29</v>
      </c>
      <c r="D74" s="1" t="s">
        <v>11</v>
      </c>
      <c r="E74" s="1" t="s">
        <v>504</v>
      </c>
      <c r="F74" s="1" t="s">
        <v>446</v>
      </c>
      <c r="G74" s="2">
        <v>34437</v>
      </c>
      <c r="H74" s="1" t="s">
        <v>442</v>
      </c>
      <c r="I74" s="1" t="s">
        <v>505</v>
      </c>
      <c r="J74" s="1" t="s">
        <v>440</v>
      </c>
      <c r="K74" s="1">
        <f>YEAR(sachin_odi[[#This Row],[date]])</f>
        <v>1994</v>
      </c>
    </row>
    <row r="75" spans="1:11" x14ac:dyDescent="0.35">
      <c r="A75" s="1" t="s">
        <v>163</v>
      </c>
      <c r="B75" s="1" t="s">
        <v>11</v>
      </c>
      <c r="C75" s="1" t="s">
        <v>11</v>
      </c>
      <c r="D75" s="1" t="s">
        <v>11</v>
      </c>
      <c r="E75" s="1" t="s">
        <v>94</v>
      </c>
      <c r="F75" s="1" t="s">
        <v>446</v>
      </c>
      <c r="G75" s="2">
        <v>34439</v>
      </c>
      <c r="H75" s="1" t="s">
        <v>440</v>
      </c>
      <c r="I75" s="1" t="s">
        <v>449</v>
      </c>
      <c r="J75" s="1" t="s">
        <v>440</v>
      </c>
      <c r="K75" s="1">
        <f>YEAR(sachin_odi[[#This Row],[date]])</f>
        <v>1994</v>
      </c>
    </row>
    <row r="76" spans="1:11" x14ac:dyDescent="0.35">
      <c r="A76" s="1" t="s">
        <v>12</v>
      </c>
      <c r="B76" s="1" t="s">
        <v>11</v>
      </c>
      <c r="C76" s="1" t="s">
        <v>29</v>
      </c>
      <c r="D76" s="1" t="s">
        <v>11</v>
      </c>
      <c r="E76" s="1" t="s">
        <v>74</v>
      </c>
      <c r="F76" s="1" t="s">
        <v>446</v>
      </c>
      <c r="G76" s="2">
        <v>34443</v>
      </c>
      <c r="H76" s="1" t="s">
        <v>442</v>
      </c>
      <c r="I76" s="1" t="s">
        <v>454</v>
      </c>
      <c r="J76" s="1" t="s">
        <v>440</v>
      </c>
      <c r="K76" s="1">
        <f>YEAR(sachin_odi[[#This Row],[date]])</f>
        <v>1994</v>
      </c>
    </row>
    <row r="77" spans="1:11" x14ac:dyDescent="0.35">
      <c r="A77" s="1" t="s">
        <v>28</v>
      </c>
      <c r="B77" s="1" t="s">
        <v>11</v>
      </c>
      <c r="C77" s="1" t="s">
        <v>11</v>
      </c>
      <c r="D77" s="1" t="s">
        <v>11</v>
      </c>
      <c r="E77" s="1" t="s">
        <v>94</v>
      </c>
      <c r="F77" s="1" t="s">
        <v>446</v>
      </c>
      <c r="G77" s="2">
        <v>34446</v>
      </c>
      <c r="H77" s="1" t="s">
        <v>440</v>
      </c>
      <c r="I77" s="1" t="s">
        <v>481</v>
      </c>
      <c r="J77" s="1" t="s">
        <v>442</v>
      </c>
      <c r="K77" s="1">
        <f>YEAR(sachin_odi[[#This Row],[date]])</f>
        <v>1994</v>
      </c>
    </row>
    <row r="78" spans="1:11" x14ac:dyDescent="0.35">
      <c r="A78" s="1" t="s">
        <v>459</v>
      </c>
      <c r="B78" s="1" t="s">
        <v>10</v>
      </c>
      <c r="C78" s="1" t="s">
        <v>10</v>
      </c>
      <c r="D78" s="1" t="s">
        <v>10</v>
      </c>
      <c r="E78" s="1" t="s">
        <v>13</v>
      </c>
      <c r="F78" s="1" t="s">
        <v>375</v>
      </c>
      <c r="G78" s="2">
        <v>34581</v>
      </c>
      <c r="H78" s="1" t="s">
        <v>475</v>
      </c>
      <c r="I78" s="1" t="s">
        <v>10</v>
      </c>
      <c r="J78" s="1" t="s">
        <v>440</v>
      </c>
      <c r="K78" s="1">
        <f>YEAR(sachin_odi[[#This Row],[date]])</f>
        <v>1994</v>
      </c>
    </row>
    <row r="79" spans="1:11" x14ac:dyDescent="0.35">
      <c r="A79" s="1" t="s">
        <v>12</v>
      </c>
      <c r="B79" s="1" t="s">
        <v>11</v>
      </c>
      <c r="C79" s="1" t="s">
        <v>11</v>
      </c>
      <c r="D79" s="1" t="s">
        <v>11</v>
      </c>
      <c r="E79" s="1" t="s">
        <v>13</v>
      </c>
      <c r="F79" s="1" t="s">
        <v>375</v>
      </c>
      <c r="G79" s="2">
        <v>34582</v>
      </c>
      <c r="H79" s="1" t="s">
        <v>440</v>
      </c>
      <c r="I79" s="1" t="s">
        <v>454</v>
      </c>
      <c r="J79" s="1" t="s">
        <v>440</v>
      </c>
      <c r="K79" s="1">
        <f>YEAR(sachin_odi[[#This Row],[date]])</f>
        <v>1994</v>
      </c>
    </row>
    <row r="80" spans="1:11" x14ac:dyDescent="0.35">
      <c r="A80" s="1" t="s">
        <v>184</v>
      </c>
      <c r="B80" s="1" t="s">
        <v>11</v>
      </c>
      <c r="C80" s="1" t="s">
        <v>11</v>
      </c>
      <c r="D80" s="1" t="s">
        <v>11</v>
      </c>
      <c r="E80" s="1" t="s">
        <v>74</v>
      </c>
      <c r="F80" s="1" t="s">
        <v>375</v>
      </c>
      <c r="G80" s="2">
        <v>34586</v>
      </c>
      <c r="H80" s="1" t="s">
        <v>442</v>
      </c>
      <c r="I80" s="1" t="s">
        <v>506</v>
      </c>
      <c r="J80" s="1" t="s">
        <v>442</v>
      </c>
      <c r="K80" s="1">
        <f>YEAR(sachin_odi[[#This Row],[date]])</f>
        <v>1994</v>
      </c>
    </row>
    <row r="81" spans="1:11" x14ac:dyDescent="0.35">
      <c r="A81" s="1" t="s">
        <v>11</v>
      </c>
      <c r="B81" s="1" t="s">
        <v>10</v>
      </c>
      <c r="C81" s="1" t="s">
        <v>11</v>
      </c>
      <c r="D81" s="1" t="s">
        <v>11</v>
      </c>
      <c r="E81" s="1" t="s">
        <v>13</v>
      </c>
      <c r="F81" s="1" t="s">
        <v>47</v>
      </c>
      <c r="G81" s="2">
        <v>34594</v>
      </c>
      <c r="H81" s="1" t="s">
        <v>442</v>
      </c>
      <c r="I81" s="1" t="s">
        <v>449</v>
      </c>
      <c r="J81" s="1" t="s">
        <v>442</v>
      </c>
      <c r="K81" s="1">
        <f>YEAR(sachin_odi[[#This Row],[date]])</f>
        <v>1994</v>
      </c>
    </row>
    <row r="82" spans="1:11" x14ac:dyDescent="0.35">
      <c r="A82" s="1" t="s">
        <v>11</v>
      </c>
      <c r="B82" s="1" t="s">
        <v>11</v>
      </c>
      <c r="C82" s="1" t="s">
        <v>11</v>
      </c>
      <c r="D82" s="1" t="s">
        <v>11</v>
      </c>
      <c r="E82" s="1" t="s">
        <v>66</v>
      </c>
      <c r="F82" s="1" t="s">
        <v>488</v>
      </c>
      <c r="G82" s="2">
        <v>34624</v>
      </c>
      <c r="H82" s="1" t="s">
        <v>440</v>
      </c>
      <c r="I82" s="1" t="s">
        <v>507</v>
      </c>
      <c r="J82" s="1" t="s">
        <v>440</v>
      </c>
      <c r="K82" s="1">
        <f>YEAR(sachin_odi[[#This Row],[date]])</f>
        <v>1994</v>
      </c>
    </row>
    <row r="83" spans="1:11" x14ac:dyDescent="0.35">
      <c r="A83" s="1" t="s">
        <v>11</v>
      </c>
      <c r="B83" s="1" t="s">
        <v>10</v>
      </c>
      <c r="C83" s="1" t="s">
        <v>29</v>
      </c>
      <c r="D83" s="1" t="s">
        <v>11</v>
      </c>
      <c r="E83" s="1" t="s">
        <v>66</v>
      </c>
      <c r="F83" s="1" t="s">
        <v>34</v>
      </c>
      <c r="G83" s="2">
        <v>34627</v>
      </c>
      <c r="H83" s="1" t="s">
        <v>442</v>
      </c>
      <c r="I83" s="1" t="s">
        <v>492</v>
      </c>
      <c r="J83" s="1" t="s">
        <v>442</v>
      </c>
      <c r="K83" s="1">
        <f>YEAR(sachin_odi[[#This Row],[date]])</f>
        <v>1994</v>
      </c>
    </row>
    <row r="84" spans="1:11" x14ac:dyDescent="0.35">
      <c r="A84" s="1" t="s">
        <v>104</v>
      </c>
      <c r="B84" s="1" t="s">
        <v>72</v>
      </c>
      <c r="C84" s="1" t="s">
        <v>29</v>
      </c>
      <c r="D84" s="1" t="s">
        <v>11</v>
      </c>
      <c r="E84" s="1" t="s">
        <v>66</v>
      </c>
      <c r="F84" s="1" t="s">
        <v>30</v>
      </c>
      <c r="G84" s="2">
        <v>34630</v>
      </c>
      <c r="H84" s="1" t="s">
        <v>442</v>
      </c>
      <c r="I84" s="1" t="s">
        <v>479</v>
      </c>
      <c r="J84" s="1" t="s">
        <v>442</v>
      </c>
      <c r="K84" s="1">
        <f>YEAR(sachin_odi[[#This Row],[date]])</f>
        <v>1994</v>
      </c>
    </row>
    <row r="85" spans="1:11" x14ac:dyDescent="0.35">
      <c r="A85" s="1" t="s">
        <v>310</v>
      </c>
      <c r="B85" s="1" t="s">
        <v>11</v>
      </c>
      <c r="C85" s="1" t="s">
        <v>11</v>
      </c>
      <c r="D85" s="1" t="s">
        <v>11</v>
      </c>
      <c r="E85" s="1" t="s">
        <v>70</v>
      </c>
      <c r="F85" s="1" t="s">
        <v>508</v>
      </c>
      <c r="G85" s="2">
        <v>34635</v>
      </c>
      <c r="H85" s="1" t="s">
        <v>442</v>
      </c>
      <c r="I85" s="1" t="s">
        <v>454</v>
      </c>
      <c r="J85" s="1" t="s">
        <v>440</v>
      </c>
      <c r="K85" s="1">
        <f>YEAR(sachin_odi[[#This Row],[date]])</f>
        <v>1994</v>
      </c>
    </row>
    <row r="86" spans="1:11" x14ac:dyDescent="0.35">
      <c r="A86" s="1" t="s">
        <v>63</v>
      </c>
      <c r="B86" s="1" t="s">
        <v>26</v>
      </c>
      <c r="C86" s="1" t="s">
        <v>29</v>
      </c>
      <c r="D86" s="1" t="s">
        <v>11</v>
      </c>
      <c r="E86" s="1" t="s">
        <v>66</v>
      </c>
      <c r="F86" s="1" t="s">
        <v>83</v>
      </c>
      <c r="G86" s="2">
        <v>34637</v>
      </c>
      <c r="H86" s="1" t="s">
        <v>440</v>
      </c>
      <c r="I86" s="1" t="s">
        <v>509</v>
      </c>
      <c r="J86" s="1" t="s">
        <v>442</v>
      </c>
      <c r="K86" s="1">
        <f>YEAR(sachin_odi[[#This Row],[date]])</f>
        <v>1994</v>
      </c>
    </row>
    <row r="87" spans="1:11" x14ac:dyDescent="0.35">
      <c r="A87" s="1" t="s">
        <v>36</v>
      </c>
      <c r="B87" s="1" t="s">
        <v>26</v>
      </c>
      <c r="C87" s="1" t="s">
        <v>11</v>
      </c>
      <c r="D87" s="1" t="s">
        <v>11</v>
      </c>
      <c r="E87" s="1" t="s">
        <v>70</v>
      </c>
      <c r="F87" s="1" t="s">
        <v>41</v>
      </c>
      <c r="G87" s="2">
        <v>34641</v>
      </c>
      <c r="H87" s="1" t="s">
        <v>442</v>
      </c>
      <c r="I87" s="1" t="s">
        <v>467</v>
      </c>
      <c r="J87" s="1" t="s">
        <v>442</v>
      </c>
      <c r="K87" s="1">
        <f>YEAR(sachin_odi[[#This Row],[date]])</f>
        <v>1994</v>
      </c>
    </row>
    <row r="88" spans="1:11" x14ac:dyDescent="0.35">
      <c r="A88" s="1" t="s">
        <v>172</v>
      </c>
      <c r="B88" s="1" t="s">
        <v>29</v>
      </c>
      <c r="C88" s="1" t="s">
        <v>29</v>
      </c>
      <c r="D88" s="1" t="s">
        <v>11</v>
      </c>
      <c r="E88" s="1" t="s">
        <v>66</v>
      </c>
      <c r="F88" s="1" t="s">
        <v>21</v>
      </c>
      <c r="G88" s="2">
        <v>34643</v>
      </c>
      <c r="H88" s="1" t="s">
        <v>442</v>
      </c>
      <c r="I88" s="1" t="s">
        <v>461</v>
      </c>
      <c r="J88" s="1" t="s">
        <v>440</v>
      </c>
      <c r="K88" s="1">
        <f>YEAR(sachin_odi[[#This Row],[date]])</f>
        <v>1994</v>
      </c>
    </row>
    <row r="89" spans="1:11" x14ac:dyDescent="0.35">
      <c r="A89" s="1" t="s">
        <v>100</v>
      </c>
      <c r="B89" s="1" t="s">
        <v>29</v>
      </c>
      <c r="C89" s="1" t="s">
        <v>11</v>
      </c>
      <c r="D89" s="1" t="s">
        <v>11</v>
      </c>
      <c r="E89" s="1" t="s">
        <v>66</v>
      </c>
      <c r="F89" s="1" t="s">
        <v>510</v>
      </c>
      <c r="G89" s="2">
        <v>34645</v>
      </c>
      <c r="H89" s="1" t="s">
        <v>442</v>
      </c>
      <c r="I89" s="1" t="s">
        <v>460</v>
      </c>
      <c r="J89" s="1" t="s">
        <v>440</v>
      </c>
      <c r="K89" s="1">
        <f>YEAR(sachin_odi[[#This Row],[date]])</f>
        <v>1994</v>
      </c>
    </row>
    <row r="90" spans="1:11" x14ac:dyDescent="0.35">
      <c r="A90" s="1" t="s">
        <v>125</v>
      </c>
      <c r="B90" s="1" t="s">
        <v>11</v>
      </c>
      <c r="C90" s="1" t="s">
        <v>11</v>
      </c>
      <c r="D90" s="1" t="s">
        <v>11</v>
      </c>
      <c r="E90" s="1" t="s">
        <v>66</v>
      </c>
      <c r="F90" s="1" t="s">
        <v>364</v>
      </c>
      <c r="G90" s="2">
        <v>34647</v>
      </c>
      <c r="H90" s="1" t="s">
        <v>442</v>
      </c>
      <c r="I90" s="1" t="s">
        <v>465</v>
      </c>
      <c r="J90" s="1" t="s">
        <v>440</v>
      </c>
      <c r="K90" s="1">
        <f>YEAR(sachin_odi[[#This Row],[date]])</f>
        <v>1994</v>
      </c>
    </row>
    <row r="91" spans="1:11" x14ac:dyDescent="0.35">
      <c r="A91" s="1" t="s">
        <v>207</v>
      </c>
      <c r="B91" s="1" t="s">
        <v>11</v>
      </c>
      <c r="C91" s="1" t="s">
        <v>11</v>
      </c>
      <c r="D91" s="1" t="s">
        <v>11</v>
      </c>
      <c r="E91" s="1" t="s">
        <v>66</v>
      </c>
      <c r="F91" s="1" t="s">
        <v>484</v>
      </c>
      <c r="G91" s="2">
        <v>34649</v>
      </c>
      <c r="H91" s="1" t="s">
        <v>442</v>
      </c>
      <c r="I91" s="1" t="s">
        <v>511</v>
      </c>
      <c r="J91" s="1" t="s">
        <v>442</v>
      </c>
      <c r="K91" s="1">
        <f>YEAR(sachin_odi[[#This Row],[date]])</f>
        <v>1994</v>
      </c>
    </row>
    <row r="92" spans="1:11" x14ac:dyDescent="0.35">
      <c r="A92" s="1" t="s">
        <v>93</v>
      </c>
      <c r="B92" s="1" t="s">
        <v>10</v>
      </c>
      <c r="C92" s="1" t="s">
        <v>11</v>
      </c>
      <c r="D92" s="1" t="s">
        <v>11</v>
      </c>
      <c r="E92" s="1" t="s">
        <v>70</v>
      </c>
      <c r="F92" s="1" t="s">
        <v>344</v>
      </c>
      <c r="G92" s="2">
        <v>34746</v>
      </c>
      <c r="H92" s="1" t="s">
        <v>440</v>
      </c>
      <c r="I92" s="1" t="s">
        <v>479</v>
      </c>
      <c r="J92" s="1" t="s">
        <v>440</v>
      </c>
      <c r="K92" s="1">
        <f>YEAR(sachin_odi[[#This Row],[date]])</f>
        <v>1995</v>
      </c>
    </row>
    <row r="93" spans="1:11" x14ac:dyDescent="0.35">
      <c r="A93" s="1" t="s">
        <v>148</v>
      </c>
      <c r="B93" s="1" t="s">
        <v>11</v>
      </c>
      <c r="C93" s="1" t="s">
        <v>11</v>
      </c>
      <c r="D93" s="1" t="s">
        <v>11</v>
      </c>
      <c r="E93" s="1" t="s">
        <v>79</v>
      </c>
      <c r="F93" s="1" t="s">
        <v>200</v>
      </c>
      <c r="G93" s="2">
        <v>34748</v>
      </c>
      <c r="H93" s="1" t="s">
        <v>440</v>
      </c>
      <c r="I93" s="1" t="s">
        <v>512</v>
      </c>
      <c r="J93" s="1" t="s">
        <v>440</v>
      </c>
      <c r="K93" s="1">
        <f>YEAR(sachin_odi[[#This Row],[date]])</f>
        <v>1995</v>
      </c>
    </row>
    <row r="94" spans="1:11" x14ac:dyDescent="0.35">
      <c r="A94" s="1" t="s">
        <v>209</v>
      </c>
      <c r="B94" s="1" t="s">
        <v>29</v>
      </c>
      <c r="C94" s="1" t="s">
        <v>29</v>
      </c>
      <c r="D94" s="1" t="s">
        <v>11</v>
      </c>
      <c r="E94" s="1" t="s">
        <v>74</v>
      </c>
      <c r="F94" s="1" t="s">
        <v>443</v>
      </c>
      <c r="G94" s="2">
        <v>34752</v>
      </c>
      <c r="H94" s="1" t="s">
        <v>442</v>
      </c>
      <c r="I94" s="1" t="s">
        <v>450</v>
      </c>
      <c r="J94" s="1" t="s">
        <v>440</v>
      </c>
      <c r="K94" s="1">
        <f>YEAR(sachin_odi[[#This Row],[date]])</f>
        <v>1995</v>
      </c>
    </row>
    <row r="95" spans="1:11" x14ac:dyDescent="0.35">
      <c r="A95" s="1" t="s">
        <v>196</v>
      </c>
      <c r="B95" s="1" t="s">
        <v>10</v>
      </c>
      <c r="C95" s="1" t="s">
        <v>11</v>
      </c>
      <c r="D95" s="1" t="s">
        <v>11</v>
      </c>
      <c r="E95" s="1" t="s">
        <v>108</v>
      </c>
      <c r="F95" s="1" t="s">
        <v>446</v>
      </c>
      <c r="G95" s="2">
        <v>34794</v>
      </c>
      <c r="H95" s="1" t="s">
        <v>442</v>
      </c>
      <c r="I95" s="1" t="s">
        <v>455</v>
      </c>
      <c r="J95" s="1" t="s">
        <v>440</v>
      </c>
      <c r="K95" s="1">
        <f>YEAR(sachin_odi[[#This Row],[date]])</f>
        <v>1995</v>
      </c>
    </row>
    <row r="96" spans="1:11" x14ac:dyDescent="0.35">
      <c r="A96" s="1" t="s">
        <v>19</v>
      </c>
      <c r="B96" s="1" t="s">
        <v>11</v>
      </c>
      <c r="C96" s="1" t="s">
        <v>26</v>
      </c>
      <c r="D96" s="1" t="s">
        <v>11</v>
      </c>
      <c r="E96" s="1" t="s">
        <v>94</v>
      </c>
      <c r="F96" s="1" t="s">
        <v>446</v>
      </c>
      <c r="G96" s="2">
        <v>34796</v>
      </c>
      <c r="H96" s="1" t="s">
        <v>440</v>
      </c>
      <c r="I96" s="1" t="s">
        <v>513</v>
      </c>
      <c r="J96" s="1" t="s">
        <v>440</v>
      </c>
      <c r="K96" s="1">
        <f>YEAR(sachin_odi[[#This Row],[date]])</f>
        <v>1995</v>
      </c>
    </row>
    <row r="97" spans="1:11" x14ac:dyDescent="0.35">
      <c r="A97" s="1" t="s">
        <v>514</v>
      </c>
      <c r="B97" s="1" t="s">
        <v>10</v>
      </c>
      <c r="C97" s="1" t="s">
        <v>29</v>
      </c>
      <c r="D97" s="1" t="s">
        <v>11</v>
      </c>
      <c r="E97" s="1" t="s">
        <v>13</v>
      </c>
      <c r="F97" s="1" t="s">
        <v>446</v>
      </c>
      <c r="G97" s="2">
        <v>34798</v>
      </c>
      <c r="H97" s="1" t="s">
        <v>442</v>
      </c>
      <c r="I97" s="1" t="s">
        <v>465</v>
      </c>
      <c r="J97" s="1" t="s">
        <v>440</v>
      </c>
      <c r="K97" s="1">
        <f>YEAR(sachin_odi[[#This Row],[date]])</f>
        <v>1995</v>
      </c>
    </row>
    <row r="98" spans="1:11" x14ac:dyDescent="0.35">
      <c r="A98" s="1" t="s">
        <v>107</v>
      </c>
      <c r="B98" s="1" t="s">
        <v>11</v>
      </c>
      <c r="C98" s="1" t="s">
        <v>11</v>
      </c>
      <c r="D98" s="1" t="s">
        <v>11</v>
      </c>
      <c r="E98" s="1" t="s">
        <v>13</v>
      </c>
      <c r="F98" s="1" t="s">
        <v>446</v>
      </c>
      <c r="G98" s="2">
        <v>34803</v>
      </c>
      <c r="H98" s="1" t="s">
        <v>442</v>
      </c>
      <c r="I98" s="1" t="s">
        <v>465</v>
      </c>
      <c r="J98" s="1" t="s">
        <v>442</v>
      </c>
      <c r="K98" s="1">
        <f>YEAR(sachin_odi[[#This Row],[date]])</f>
        <v>1995</v>
      </c>
    </row>
    <row r="99" spans="1:11" x14ac:dyDescent="0.35">
      <c r="A99" s="1" t="s">
        <v>243</v>
      </c>
      <c r="B99" s="1" t="s">
        <v>11</v>
      </c>
      <c r="C99" s="1" t="s">
        <v>11</v>
      </c>
      <c r="D99" s="1" t="s">
        <v>11</v>
      </c>
      <c r="E99" s="1" t="s">
        <v>70</v>
      </c>
      <c r="F99" s="1" t="s">
        <v>487</v>
      </c>
      <c r="G99" s="2">
        <v>35018</v>
      </c>
      <c r="H99" s="1" t="s">
        <v>440</v>
      </c>
      <c r="I99" s="1" t="s">
        <v>465</v>
      </c>
      <c r="J99" s="1" t="s">
        <v>440</v>
      </c>
      <c r="K99" s="1">
        <f>YEAR(sachin_odi[[#This Row],[date]])</f>
        <v>1995</v>
      </c>
    </row>
    <row r="100" spans="1:11" x14ac:dyDescent="0.35">
      <c r="A100" s="1" t="s">
        <v>103</v>
      </c>
      <c r="B100" s="1" t="s">
        <v>29</v>
      </c>
      <c r="C100" s="1" t="s">
        <v>29</v>
      </c>
      <c r="D100" s="1" t="s">
        <v>11</v>
      </c>
      <c r="E100" s="1" t="s">
        <v>70</v>
      </c>
      <c r="F100" s="1" t="s">
        <v>515</v>
      </c>
      <c r="G100" s="2">
        <v>35021</v>
      </c>
      <c r="H100" s="1" t="s">
        <v>442</v>
      </c>
      <c r="I100" s="1" t="s">
        <v>449</v>
      </c>
      <c r="J100" s="1" t="s">
        <v>442</v>
      </c>
      <c r="K100" s="1">
        <f>YEAR(sachin_odi[[#This Row],[date]])</f>
        <v>1995</v>
      </c>
    </row>
    <row r="101" spans="1:11" x14ac:dyDescent="0.35">
      <c r="A101" s="1" t="s">
        <v>39</v>
      </c>
      <c r="B101" s="1" t="s">
        <v>26</v>
      </c>
      <c r="C101" s="1" t="s">
        <v>29</v>
      </c>
      <c r="D101" s="1" t="s">
        <v>11</v>
      </c>
      <c r="E101" s="1" t="s">
        <v>70</v>
      </c>
      <c r="F101" s="1" t="s">
        <v>452</v>
      </c>
      <c r="G101" s="2">
        <v>35027</v>
      </c>
      <c r="H101" s="1" t="s">
        <v>442</v>
      </c>
      <c r="I101" s="1" t="s">
        <v>450</v>
      </c>
      <c r="J101" s="1" t="s">
        <v>442</v>
      </c>
      <c r="K101" s="1">
        <f>YEAR(sachin_odi[[#This Row],[date]])</f>
        <v>1995</v>
      </c>
    </row>
    <row r="102" spans="1:11" x14ac:dyDescent="0.35">
      <c r="A102" s="1" t="s">
        <v>98</v>
      </c>
      <c r="B102" s="1" t="s">
        <v>11</v>
      </c>
      <c r="C102" s="1" t="s">
        <v>11</v>
      </c>
      <c r="D102" s="1" t="s">
        <v>11</v>
      </c>
      <c r="E102" s="1" t="s">
        <v>70</v>
      </c>
      <c r="F102" s="1" t="s">
        <v>129</v>
      </c>
      <c r="G102" s="2">
        <v>35029</v>
      </c>
      <c r="H102" s="1" t="s">
        <v>440</v>
      </c>
      <c r="I102" s="1" t="s">
        <v>516</v>
      </c>
      <c r="J102" s="1" t="s">
        <v>442</v>
      </c>
      <c r="K102" s="1">
        <f>YEAR(sachin_odi[[#This Row],[date]])</f>
        <v>1995</v>
      </c>
    </row>
    <row r="103" spans="1:11" x14ac:dyDescent="0.35">
      <c r="A103" s="1" t="s">
        <v>29</v>
      </c>
      <c r="B103" s="1" t="s">
        <v>10</v>
      </c>
      <c r="C103" s="1" t="s">
        <v>11</v>
      </c>
      <c r="D103" s="1" t="s">
        <v>11</v>
      </c>
      <c r="E103" s="1" t="s">
        <v>70</v>
      </c>
      <c r="F103" s="1" t="s">
        <v>205</v>
      </c>
      <c r="G103" s="2">
        <v>35032</v>
      </c>
      <c r="H103" s="1" t="s">
        <v>442</v>
      </c>
      <c r="I103" s="1" t="s">
        <v>449</v>
      </c>
      <c r="J103" s="1" t="s">
        <v>442</v>
      </c>
      <c r="K103" s="1">
        <f>YEAR(sachin_odi[[#This Row],[date]])</f>
        <v>1995</v>
      </c>
    </row>
    <row r="104" spans="1:11" x14ac:dyDescent="0.35">
      <c r="A104" s="1" t="s">
        <v>517</v>
      </c>
      <c r="B104" s="1" t="s">
        <v>11</v>
      </c>
      <c r="C104" s="1" t="s">
        <v>11</v>
      </c>
      <c r="D104" s="1" t="s">
        <v>11</v>
      </c>
      <c r="E104" s="1" t="s">
        <v>518</v>
      </c>
      <c r="F104" s="1" t="s">
        <v>364</v>
      </c>
      <c r="G104" s="2">
        <v>35113</v>
      </c>
      <c r="H104" s="1" t="s">
        <v>442</v>
      </c>
      <c r="I104" s="1" t="s">
        <v>454</v>
      </c>
      <c r="J104" s="1" t="s">
        <v>442</v>
      </c>
      <c r="K104" s="1">
        <f>YEAR(sachin_odi[[#This Row],[date]])</f>
        <v>1996</v>
      </c>
    </row>
    <row r="105" spans="1:11" x14ac:dyDescent="0.35">
      <c r="A105" s="1" t="s">
        <v>64</v>
      </c>
      <c r="B105" s="1" t="s">
        <v>10</v>
      </c>
      <c r="C105" s="1" t="s">
        <v>11</v>
      </c>
      <c r="D105" s="1" t="s">
        <v>11</v>
      </c>
      <c r="E105" s="1" t="s">
        <v>66</v>
      </c>
      <c r="F105" s="1" t="s">
        <v>462</v>
      </c>
      <c r="G105" s="2">
        <v>35116</v>
      </c>
      <c r="H105" s="1" t="s">
        <v>442</v>
      </c>
      <c r="I105" s="1" t="s">
        <v>450</v>
      </c>
      <c r="J105" s="1" t="s">
        <v>440</v>
      </c>
      <c r="K105" s="1">
        <f>YEAR(sachin_odi[[#This Row],[date]])</f>
        <v>1996</v>
      </c>
    </row>
    <row r="106" spans="1:11" x14ac:dyDescent="0.35">
      <c r="A106" s="1" t="s">
        <v>195</v>
      </c>
      <c r="B106" s="1" t="s">
        <v>10</v>
      </c>
      <c r="C106" s="1" t="s">
        <v>11</v>
      </c>
      <c r="D106" s="1" t="s">
        <v>11</v>
      </c>
      <c r="E106" s="1" t="s">
        <v>74</v>
      </c>
      <c r="F106" s="1" t="s">
        <v>34</v>
      </c>
      <c r="G106" s="2">
        <v>35122</v>
      </c>
      <c r="H106" s="1" t="s">
        <v>440</v>
      </c>
      <c r="I106" s="1" t="s">
        <v>519</v>
      </c>
      <c r="J106" s="1" t="s">
        <v>440</v>
      </c>
      <c r="K106" s="1">
        <f>YEAR(sachin_odi[[#This Row],[date]])</f>
        <v>1996</v>
      </c>
    </row>
    <row r="107" spans="1:11" x14ac:dyDescent="0.35">
      <c r="A107" s="1" t="s">
        <v>520</v>
      </c>
      <c r="B107" s="1" t="s">
        <v>11</v>
      </c>
      <c r="C107" s="1" t="s">
        <v>11</v>
      </c>
      <c r="D107" s="1" t="s">
        <v>11</v>
      </c>
      <c r="E107" s="1" t="s">
        <v>13</v>
      </c>
      <c r="F107" s="1" t="s">
        <v>41</v>
      </c>
      <c r="G107" s="2">
        <v>35126</v>
      </c>
      <c r="H107" s="1" t="s">
        <v>440</v>
      </c>
      <c r="I107" s="1" t="s">
        <v>449</v>
      </c>
      <c r="J107" s="1" t="s">
        <v>440</v>
      </c>
      <c r="K107" s="1">
        <f>YEAR(sachin_odi[[#This Row],[date]])</f>
        <v>1996</v>
      </c>
    </row>
    <row r="108" spans="1:11" x14ac:dyDescent="0.35">
      <c r="A108" s="1" t="s">
        <v>72</v>
      </c>
      <c r="B108" s="1" t="s">
        <v>11</v>
      </c>
      <c r="C108" s="1" t="s">
        <v>29</v>
      </c>
      <c r="D108" s="1" t="s">
        <v>11</v>
      </c>
      <c r="E108" s="1" t="s">
        <v>40</v>
      </c>
      <c r="F108" s="1" t="s">
        <v>83</v>
      </c>
      <c r="G108" s="2">
        <v>35130</v>
      </c>
      <c r="H108" s="1" t="s">
        <v>442</v>
      </c>
      <c r="I108" s="1" t="s">
        <v>521</v>
      </c>
      <c r="J108" s="1" t="s">
        <v>440</v>
      </c>
      <c r="K108" s="1">
        <f>YEAR(sachin_odi[[#This Row],[date]])</f>
        <v>1996</v>
      </c>
    </row>
    <row r="109" spans="1:11" x14ac:dyDescent="0.35">
      <c r="A109" s="1" t="s">
        <v>191</v>
      </c>
      <c r="B109" s="1" t="s">
        <v>11</v>
      </c>
      <c r="C109" s="1" t="s">
        <v>11</v>
      </c>
      <c r="D109" s="1" t="s">
        <v>11</v>
      </c>
      <c r="E109" s="1" t="s">
        <v>94</v>
      </c>
      <c r="F109" s="1" t="s">
        <v>485</v>
      </c>
      <c r="G109" s="2">
        <v>35133</v>
      </c>
      <c r="H109" s="1" t="s">
        <v>442</v>
      </c>
      <c r="I109" s="1" t="s">
        <v>481</v>
      </c>
      <c r="J109" s="1" t="s">
        <v>442</v>
      </c>
      <c r="K109" s="1">
        <f>YEAR(sachin_odi[[#This Row],[date]])</f>
        <v>1996</v>
      </c>
    </row>
    <row r="110" spans="1:11" x14ac:dyDescent="0.35">
      <c r="A110" s="1" t="s">
        <v>98</v>
      </c>
      <c r="B110" s="1" t="s">
        <v>26</v>
      </c>
      <c r="C110" s="1" t="s">
        <v>29</v>
      </c>
      <c r="D110" s="1" t="s">
        <v>11</v>
      </c>
      <c r="E110" s="1" t="s">
        <v>13</v>
      </c>
      <c r="F110" s="1" t="s">
        <v>21</v>
      </c>
      <c r="G110" s="2">
        <v>35137</v>
      </c>
      <c r="H110" s="1" t="s">
        <v>440</v>
      </c>
      <c r="I110" s="1" t="s">
        <v>522</v>
      </c>
      <c r="J110" s="1" t="s">
        <v>442</v>
      </c>
      <c r="K110" s="1">
        <f>YEAR(sachin_odi[[#This Row],[date]])</f>
        <v>1996</v>
      </c>
    </row>
    <row r="111" spans="1:11" x14ac:dyDescent="0.35">
      <c r="A111" s="1" t="s">
        <v>43</v>
      </c>
      <c r="B111" s="1" t="s">
        <v>11</v>
      </c>
      <c r="C111" s="1" t="s">
        <v>11</v>
      </c>
      <c r="D111" s="1" t="s">
        <v>11</v>
      </c>
      <c r="E111" s="1" t="s">
        <v>13</v>
      </c>
      <c r="F111" s="1" t="s">
        <v>523</v>
      </c>
      <c r="G111" s="2">
        <v>35158</v>
      </c>
      <c r="H111" s="1" t="s">
        <v>442</v>
      </c>
      <c r="I111" s="1" t="s">
        <v>503</v>
      </c>
      <c r="J111" s="1" t="s">
        <v>442</v>
      </c>
      <c r="K111" s="1">
        <f>YEAR(sachin_odi[[#This Row],[date]])</f>
        <v>1996</v>
      </c>
    </row>
    <row r="112" spans="1:11" x14ac:dyDescent="0.35">
      <c r="A112" s="1" t="s">
        <v>69</v>
      </c>
      <c r="B112" s="1" t="s">
        <v>11</v>
      </c>
      <c r="C112" s="1" t="s">
        <v>11</v>
      </c>
      <c r="D112" s="1" t="s">
        <v>11</v>
      </c>
      <c r="E112" s="1" t="s">
        <v>94</v>
      </c>
      <c r="F112" s="1" t="s">
        <v>523</v>
      </c>
      <c r="G112" s="2">
        <v>35160</v>
      </c>
      <c r="H112" s="1" t="s">
        <v>440</v>
      </c>
      <c r="I112" s="1" t="s">
        <v>465</v>
      </c>
      <c r="J112" s="1" t="s">
        <v>440</v>
      </c>
      <c r="K112" s="1">
        <f>YEAR(sachin_odi[[#This Row],[date]])</f>
        <v>1996</v>
      </c>
    </row>
    <row r="113" spans="1:11" x14ac:dyDescent="0.35">
      <c r="A113" s="1" t="s">
        <v>29</v>
      </c>
      <c r="B113" s="1" t="s">
        <v>29</v>
      </c>
      <c r="C113" s="1" t="s">
        <v>11</v>
      </c>
      <c r="D113" s="1" t="s">
        <v>11</v>
      </c>
      <c r="E113" s="1" t="s">
        <v>94</v>
      </c>
      <c r="F113" s="1" t="s">
        <v>446</v>
      </c>
      <c r="G113" s="2">
        <v>35167</v>
      </c>
      <c r="H113" s="1" t="s">
        <v>440</v>
      </c>
      <c r="I113" s="1" t="s">
        <v>463</v>
      </c>
      <c r="J113" s="1" t="s">
        <v>442</v>
      </c>
      <c r="K113" s="1">
        <f>YEAR(sachin_odi[[#This Row],[date]])</f>
        <v>1996</v>
      </c>
    </row>
    <row r="114" spans="1:11" x14ac:dyDescent="0.35">
      <c r="A114" s="1" t="s">
        <v>26</v>
      </c>
      <c r="B114" s="1" t="s">
        <v>11</v>
      </c>
      <c r="C114" s="1" t="s">
        <v>29</v>
      </c>
      <c r="D114" s="1" t="s">
        <v>11</v>
      </c>
      <c r="E114" s="1" t="s">
        <v>79</v>
      </c>
      <c r="F114" s="1" t="s">
        <v>446</v>
      </c>
      <c r="G114" s="2">
        <v>35169</v>
      </c>
      <c r="H114" s="1" t="s">
        <v>440</v>
      </c>
      <c r="I114" s="1" t="s">
        <v>524</v>
      </c>
      <c r="J114" s="1" t="s">
        <v>440</v>
      </c>
      <c r="K114" s="1">
        <f>YEAR(sachin_odi[[#This Row],[date]])</f>
        <v>1996</v>
      </c>
    </row>
    <row r="115" spans="1:11" x14ac:dyDescent="0.35">
      <c r="A115" s="1" t="s">
        <v>18</v>
      </c>
      <c r="B115" s="1" t="s">
        <v>26</v>
      </c>
      <c r="C115" s="1" t="s">
        <v>11</v>
      </c>
      <c r="D115" s="1" t="s">
        <v>11</v>
      </c>
      <c r="E115" s="1" t="s">
        <v>94</v>
      </c>
      <c r="F115" s="1" t="s">
        <v>446</v>
      </c>
      <c r="G115" s="2">
        <v>35170</v>
      </c>
      <c r="H115" s="1" t="s">
        <v>442</v>
      </c>
      <c r="I115" s="1" t="s">
        <v>502</v>
      </c>
      <c r="J115" s="1" t="s">
        <v>442</v>
      </c>
      <c r="K115" s="1">
        <f>YEAR(sachin_odi[[#This Row],[date]])</f>
        <v>1996</v>
      </c>
    </row>
    <row r="116" spans="1:11" x14ac:dyDescent="0.35">
      <c r="A116" s="1" t="s">
        <v>24</v>
      </c>
      <c r="B116" s="1" t="s">
        <v>10</v>
      </c>
      <c r="C116" s="1" t="s">
        <v>11</v>
      </c>
      <c r="D116" s="1" t="s">
        <v>11</v>
      </c>
      <c r="E116" s="1" t="s">
        <v>79</v>
      </c>
      <c r="F116" s="1" t="s">
        <v>446</v>
      </c>
      <c r="G116" s="2">
        <v>35172</v>
      </c>
      <c r="H116" s="1" t="s">
        <v>440</v>
      </c>
      <c r="I116" s="1" t="s">
        <v>450</v>
      </c>
      <c r="J116" s="1" t="s">
        <v>442</v>
      </c>
      <c r="K116" s="1">
        <f>YEAR(sachin_odi[[#This Row],[date]])</f>
        <v>1996</v>
      </c>
    </row>
    <row r="117" spans="1:11" x14ac:dyDescent="0.35">
      <c r="A117" s="1" t="s">
        <v>309</v>
      </c>
      <c r="B117" s="1" t="s">
        <v>11</v>
      </c>
      <c r="C117" s="1" t="s">
        <v>11</v>
      </c>
      <c r="D117" s="1" t="s">
        <v>11</v>
      </c>
      <c r="E117" s="1" t="s">
        <v>79</v>
      </c>
      <c r="F117" s="1" t="s">
        <v>446</v>
      </c>
      <c r="G117" s="2">
        <v>35174</v>
      </c>
      <c r="H117" s="1" t="s">
        <v>440</v>
      </c>
      <c r="I117" s="1" t="s">
        <v>463</v>
      </c>
      <c r="J117" s="1" t="s">
        <v>440</v>
      </c>
      <c r="K117" s="1">
        <f>YEAR(sachin_odi[[#This Row],[date]])</f>
        <v>1996</v>
      </c>
    </row>
    <row r="118" spans="1:11" x14ac:dyDescent="0.35">
      <c r="A118" s="1" t="s">
        <v>243</v>
      </c>
      <c r="B118" s="1" t="s">
        <v>11</v>
      </c>
      <c r="C118" s="1" t="s">
        <v>29</v>
      </c>
      <c r="D118" s="1" t="s">
        <v>11</v>
      </c>
      <c r="E118" s="1" t="s">
        <v>20</v>
      </c>
      <c r="F118" s="1" t="s">
        <v>327</v>
      </c>
      <c r="G118" s="2">
        <v>35208</v>
      </c>
      <c r="H118" s="1" t="s">
        <v>475</v>
      </c>
      <c r="I118" s="1" t="s">
        <v>10</v>
      </c>
      <c r="J118" s="1" t="s">
        <v>440</v>
      </c>
      <c r="K118" s="1">
        <f>YEAR(sachin_odi[[#This Row],[date]])</f>
        <v>1996</v>
      </c>
    </row>
    <row r="119" spans="1:11" x14ac:dyDescent="0.35">
      <c r="A119" s="1" t="s">
        <v>12</v>
      </c>
      <c r="B119" s="1" t="s">
        <v>11</v>
      </c>
      <c r="C119" s="1" t="s">
        <v>29</v>
      </c>
      <c r="D119" s="1" t="s">
        <v>11</v>
      </c>
      <c r="E119" s="1" t="s">
        <v>20</v>
      </c>
      <c r="F119" s="1" t="s">
        <v>139</v>
      </c>
      <c r="G119" s="2">
        <v>35210</v>
      </c>
      <c r="H119" s="1" t="s">
        <v>440</v>
      </c>
      <c r="I119" s="1" t="s">
        <v>449</v>
      </c>
      <c r="J119" s="1" t="s">
        <v>440</v>
      </c>
      <c r="K119" s="1">
        <f>YEAR(sachin_odi[[#This Row],[date]])</f>
        <v>1996</v>
      </c>
    </row>
    <row r="120" spans="1:11" x14ac:dyDescent="0.35">
      <c r="A120" s="1" t="s">
        <v>29</v>
      </c>
      <c r="B120" s="1" t="s">
        <v>11</v>
      </c>
      <c r="C120" s="1" t="s">
        <v>11</v>
      </c>
      <c r="D120" s="1" t="s">
        <v>11</v>
      </c>
      <c r="E120" s="1" t="s">
        <v>20</v>
      </c>
      <c r="F120" s="1" t="s">
        <v>348</v>
      </c>
      <c r="G120" s="2">
        <v>35211</v>
      </c>
      <c r="H120" s="1" t="s">
        <v>440</v>
      </c>
      <c r="I120" s="1" t="s">
        <v>479</v>
      </c>
      <c r="J120" s="1" t="s">
        <v>442</v>
      </c>
      <c r="K120" s="1">
        <f>YEAR(sachin_odi[[#This Row],[date]])</f>
        <v>1996</v>
      </c>
    </row>
    <row r="121" spans="1:11" x14ac:dyDescent="0.35">
      <c r="A121" s="1" t="s">
        <v>184</v>
      </c>
      <c r="B121" s="1" t="s">
        <v>29</v>
      </c>
      <c r="C121" s="1" t="s">
        <v>11</v>
      </c>
      <c r="D121" s="1" t="s">
        <v>11</v>
      </c>
      <c r="E121" s="1" t="s">
        <v>13</v>
      </c>
      <c r="F121" s="1" t="s">
        <v>375</v>
      </c>
      <c r="G121" s="2">
        <v>35305</v>
      </c>
      <c r="H121" s="1" t="s">
        <v>440</v>
      </c>
      <c r="I121" s="1" t="s">
        <v>455</v>
      </c>
      <c r="J121" s="1" t="s">
        <v>442</v>
      </c>
      <c r="K121" s="1">
        <f>YEAR(sachin_odi[[#This Row],[date]])</f>
        <v>1996</v>
      </c>
    </row>
    <row r="122" spans="1:11" x14ac:dyDescent="0.35">
      <c r="A122" s="1" t="s">
        <v>174</v>
      </c>
      <c r="B122" s="1" t="s">
        <v>11</v>
      </c>
      <c r="C122" s="1" t="s">
        <v>29</v>
      </c>
      <c r="D122" s="1" t="s">
        <v>11</v>
      </c>
      <c r="E122" s="1" t="s">
        <v>40</v>
      </c>
      <c r="F122" s="1" t="s">
        <v>47</v>
      </c>
      <c r="G122" s="2">
        <v>35309</v>
      </c>
      <c r="H122" s="1" t="s">
        <v>442</v>
      </c>
      <c r="I122" s="1" t="s">
        <v>454</v>
      </c>
      <c r="J122" s="1" t="s">
        <v>442</v>
      </c>
      <c r="K122" s="1">
        <f>YEAR(sachin_odi[[#This Row],[date]])</f>
        <v>1996</v>
      </c>
    </row>
    <row r="123" spans="1:11" x14ac:dyDescent="0.35">
      <c r="A123" s="1" t="s">
        <v>39</v>
      </c>
      <c r="B123" s="1" t="s">
        <v>11</v>
      </c>
      <c r="C123" s="1" t="s">
        <v>29</v>
      </c>
      <c r="D123" s="1" t="s">
        <v>11</v>
      </c>
      <c r="E123" s="1" t="s">
        <v>74</v>
      </c>
      <c r="F123" s="1" t="s">
        <v>47</v>
      </c>
      <c r="G123" s="2">
        <v>35314</v>
      </c>
      <c r="H123" s="1" t="s">
        <v>440</v>
      </c>
      <c r="I123" s="1" t="s">
        <v>447</v>
      </c>
      <c r="J123" s="1" t="s">
        <v>440</v>
      </c>
      <c r="K123" s="1">
        <f>YEAR(sachin_odi[[#This Row],[date]])</f>
        <v>1996</v>
      </c>
    </row>
    <row r="124" spans="1:11" x14ac:dyDescent="0.35">
      <c r="A124" s="1" t="s">
        <v>525</v>
      </c>
      <c r="B124" s="1" t="s">
        <v>11</v>
      </c>
      <c r="C124" s="1" t="s">
        <v>29</v>
      </c>
      <c r="D124" s="1" t="s">
        <v>11</v>
      </c>
      <c r="E124" s="1" t="s">
        <v>94</v>
      </c>
      <c r="F124" s="1" t="s">
        <v>526</v>
      </c>
      <c r="G124" s="2">
        <v>35324</v>
      </c>
      <c r="H124" s="1" t="s">
        <v>442</v>
      </c>
      <c r="I124" s="1" t="s">
        <v>465</v>
      </c>
      <c r="J124" s="1" t="s">
        <v>442</v>
      </c>
      <c r="K124" s="1">
        <f>YEAR(sachin_odi[[#This Row],[date]])</f>
        <v>1996</v>
      </c>
    </row>
    <row r="125" spans="1:11" x14ac:dyDescent="0.35">
      <c r="A125" s="1" t="s">
        <v>145</v>
      </c>
      <c r="B125" s="1" t="s">
        <v>29</v>
      </c>
      <c r="C125" s="1" t="s">
        <v>11</v>
      </c>
      <c r="D125" s="1" t="s">
        <v>11</v>
      </c>
      <c r="E125" s="1" t="s">
        <v>94</v>
      </c>
      <c r="F125" s="1" t="s">
        <v>526</v>
      </c>
      <c r="G125" s="2">
        <v>35325</v>
      </c>
      <c r="H125" s="1" t="s">
        <v>440</v>
      </c>
      <c r="I125" s="1" t="s">
        <v>527</v>
      </c>
      <c r="J125" s="1" t="s">
        <v>440</v>
      </c>
      <c r="K125" s="1">
        <f>YEAR(sachin_odi[[#This Row],[date]])</f>
        <v>1996</v>
      </c>
    </row>
    <row r="126" spans="1:11" x14ac:dyDescent="0.35">
      <c r="A126" s="1" t="s">
        <v>26</v>
      </c>
      <c r="B126" s="1" t="s">
        <v>11</v>
      </c>
      <c r="C126" s="1" t="s">
        <v>26</v>
      </c>
      <c r="D126" s="1" t="s">
        <v>11</v>
      </c>
      <c r="E126" s="1" t="s">
        <v>94</v>
      </c>
      <c r="F126" s="1" t="s">
        <v>526</v>
      </c>
      <c r="G126" s="2">
        <v>35326</v>
      </c>
      <c r="H126" s="1" t="s">
        <v>442</v>
      </c>
      <c r="I126" s="1" t="s">
        <v>478</v>
      </c>
      <c r="J126" s="1" t="s">
        <v>442</v>
      </c>
      <c r="K126" s="1">
        <f>YEAR(sachin_odi[[#This Row],[date]])</f>
        <v>1996</v>
      </c>
    </row>
    <row r="127" spans="1:11" x14ac:dyDescent="0.35">
      <c r="A127" s="1" t="s">
        <v>72</v>
      </c>
      <c r="B127" s="1" t="s">
        <v>29</v>
      </c>
      <c r="C127" s="1" t="s">
        <v>11</v>
      </c>
      <c r="D127" s="1" t="s">
        <v>11</v>
      </c>
      <c r="E127" s="1" t="s">
        <v>94</v>
      </c>
      <c r="F127" s="1" t="s">
        <v>526</v>
      </c>
      <c r="G127" s="2">
        <v>35329</v>
      </c>
      <c r="H127" s="1" t="s">
        <v>440</v>
      </c>
      <c r="I127" s="1" t="s">
        <v>513</v>
      </c>
      <c r="J127" s="1" t="s">
        <v>442</v>
      </c>
      <c r="K127" s="1">
        <f>YEAR(sachin_odi[[#This Row],[date]])</f>
        <v>1996</v>
      </c>
    </row>
    <row r="128" spans="1:11" x14ac:dyDescent="0.35">
      <c r="A128" s="1" t="s">
        <v>117</v>
      </c>
      <c r="B128" s="1" t="s">
        <v>10</v>
      </c>
      <c r="C128" s="1" t="s">
        <v>11</v>
      </c>
      <c r="D128" s="1" t="s">
        <v>11</v>
      </c>
      <c r="E128" s="1" t="s">
        <v>94</v>
      </c>
      <c r="F128" s="1" t="s">
        <v>526</v>
      </c>
      <c r="G128" s="2">
        <v>35331</v>
      </c>
      <c r="H128" s="1" t="s">
        <v>440</v>
      </c>
      <c r="I128" s="1" t="s">
        <v>528</v>
      </c>
      <c r="J128" s="1" t="s">
        <v>440</v>
      </c>
      <c r="K128" s="1">
        <f>YEAR(sachin_odi[[#This Row],[date]])</f>
        <v>1996</v>
      </c>
    </row>
    <row r="129" spans="1:11" x14ac:dyDescent="0.35">
      <c r="A129" s="1" t="s">
        <v>8</v>
      </c>
      <c r="B129" s="1" t="s">
        <v>11</v>
      </c>
      <c r="C129" s="1" t="s">
        <v>11</v>
      </c>
      <c r="D129" s="1" t="s">
        <v>11</v>
      </c>
      <c r="E129" s="1" t="s">
        <v>79</v>
      </c>
      <c r="F129" s="1" t="s">
        <v>229</v>
      </c>
      <c r="G129" s="2">
        <v>35355</v>
      </c>
      <c r="H129" s="1" t="s">
        <v>440</v>
      </c>
      <c r="I129" s="1" t="s">
        <v>529</v>
      </c>
      <c r="J129" s="1" t="s">
        <v>440</v>
      </c>
      <c r="K129" s="1">
        <f>YEAR(sachin_odi[[#This Row],[date]])</f>
        <v>1996</v>
      </c>
    </row>
    <row r="130" spans="1:11" x14ac:dyDescent="0.35">
      <c r="A130" s="1" t="s">
        <v>125</v>
      </c>
      <c r="B130" s="1" t="s">
        <v>29</v>
      </c>
      <c r="C130" s="1" t="s">
        <v>26</v>
      </c>
      <c r="D130" s="1" t="s">
        <v>11</v>
      </c>
      <c r="E130" s="1" t="s">
        <v>74</v>
      </c>
      <c r="F130" s="1" t="s">
        <v>485</v>
      </c>
      <c r="G130" s="2">
        <v>35359</v>
      </c>
      <c r="H130" s="1" t="s">
        <v>442</v>
      </c>
      <c r="I130" s="1" t="s">
        <v>527</v>
      </c>
      <c r="J130" s="1" t="s">
        <v>440</v>
      </c>
      <c r="K130" s="1">
        <f>YEAR(sachin_odi[[#This Row],[date]])</f>
        <v>1996</v>
      </c>
    </row>
    <row r="131" spans="1:11" x14ac:dyDescent="0.35">
      <c r="A131" s="1" t="s">
        <v>78</v>
      </c>
      <c r="B131" s="1" t="s">
        <v>11</v>
      </c>
      <c r="C131" s="1" t="s">
        <v>11</v>
      </c>
      <c r="D131" s="1" t="s">
        <v>11</v>
      </c>
      <c r="E131" s="1" t="s">
        <v>79</v>
      </c>
      <c r="F131" s="1" t="s">
        <v>484</v>
      </c>
      <c r="G131" s="2">
        <v>35361</v>
      </c>
      <c r="H131" s="1" t="s">
        <v>440</v>
      </c>
      <c r="I131" s="1" t="s">
        <v>530</v>
      </c>
      <c r="J131" s="1" t="s">
        <v>442</v>
      </c>
      <c r="K131" s="1">
        <f>YEAR(sachin_odi[[#This Row],[date]])</f>
        <v>1996</v>
      </c>
    </row>
    <row r="132" spans="1:11" x14ac:dyDescent="0.35">
      <c r="A132" s="1" t="s">
        <v>43</v>
      </c>
      <c r="B132" s="1" t="s">
        <v>11</v>
      </c>
      <c r="C132" s="1" t="s">
        <v>29</v>
      </c>
      <c r="D132" s="1" t="s">
        <v>11</v>
      </c>
      <c r="E132" s="1" t="s">
        <v>79</v>
      </c>
      <c r="F132" s="1" t="s">
        <v>500</v>
      </c>
      <c r="G132" s="2">
        <v>35367</v>
      </c>
      <c r="H132" s="1" t="s">
        <v>440</v>
      </c>
      <c r="I132" s="1" t="s">
        <v>450</v>
      </c>
      <c r="J132" s="1" t="s">
        <v>442</v>
      </c>
      <c r="K132" s="1">
        <f>YEAR(sachin_odi[[#This Row],[date]])</f>
        <v>1996</v>
      </c>
    </row>
    <row r="133" spans="1:11" x14ac:dyDescent="0.35">
      <c r="A133" s="1" t="s">
        <v>36</v>
      </c>
      <c r="B133" s="1" t="s">
        <v>11</v>
      </c>
      <c r="C133" s="1" t="s">
        <v>11</v>
      </c>
      <c r="D133" s="1" t="s">
        <v>11</v>
      </c>
      <c r="E133" s="1" t="s">
        <v>74</v>
      </c>
      <c r="F133" s="1" t="s">
        <v>126</v>
      </c>
      <c r="G133" s="2">
        <v>35372</v>
      </c>
      <c r="H133" s="1" t="s">
        <v>442</v>
      </c>
      <c r="I133" s="1" t="s">
        <v>511</v>
      </c>
      <c r="J133" s="1" t="s">
        <v>440</v>
      </c>
      <c r="K133" s="1">
        <f>YEAR(sachin_odi[[#This Row],[date]])</f>
        <v>1996</v>
      </c>
    </row>
    <row r="134" spans="1:11" x14ac:dyDescent="0.35">
      <c r="A134" s="1" t="s">
        <v>381</v>
      </c>
      <c r="B134" s="1" t="s">
        <v>10</v>
      </c>
      <c r="C134" s="1" t="s">
        <v>11</v>
      </c>
      <c r="D134" s="1" t="s">
        <v>11</v>
      </c>
      <c r="E134" s="1" t="s">
        <v>79</v>
      </c>
      <c r="F134" s="1" t="s">
        <v>34</v>
      </c>
      <c r="G134" s="2">
        <v>35375</v>
      </c>
      <c r="H134" s="1" t="s">
        <v>442</v>
      </c>
      <c r="I134" s="1" t="s">
        <v>531</v>
      </c>
      <c r="J134" s="1" t="s">
        <v>442</v>
      </c>
      <c r="K134" s="1">
        <f>YEAR(sachin_odi[[#This Row],[date]])</f>
        <v>1996</v>
      </c>
    </row>
    <row r="135" spans="1:11" x14ac:dyDescent="0.35">
      <c r="A135" s="1" t="s">
        <v>38</v>
      </c>
      <c r="B135" s="1" t="s">
        <v>10</v>
      </c>
      <c r="C135" s="1" t="s">
        <v>11</v>
      </c>
      <c r="D135" s="1" t="s">
        <v>11</v>
      </c>
      <c r="E135" s="1" t="s">
        <v>79</v>
      </c>
      <c r="F135" s="1" t="s">
        <v>34</v>
      </c>
      <c r="G135" s="2">
        <v>35413</v>
      </c>
      <c r="H135" s="1" t="s">
        <v>442</v>
      </c>
      <c r="I135" s="1" t="s">
        <v>532</v>
      </c>
      <c r="J135" s="1" t="s">
        <v>442</v>
      </c>
      <c r="K135" s="1">
        <f>YEAR(sachin_odi[[#This Row],[date]])</f>
        <v>1996</v>
      </c>
    </row>
    <row r="136" spans="1:11" x14ac:dyDescent="0.35">
      <c r="A136" s="1" t="s">
        <v>11</v>
      </c>
      <c r="B136" s="1" t="s">
        <v>10</v>
      </c>
      <c r="C136" s="1" t="s">
        <v>29</v>
      </c>
      <c r="D136" s="1" t="s">
        <v>11</v>
      </c>
      <c r="E136" s="1" t="s">
        <v>79</v>
      </c>
      <c r="F136" s="1" t="s">
        <v>291</v>
      </c>
      <c r="G136" s="2">
        <v>35453</v>
      </c>
      <c r="H136" s="1" t="s">
        <v>440</v>
      </c>
      <c r="I136" s="1" t="s">
        <v>481</v>
      </c>
      <c r="J136" s="1" t="s">
        <v>440</v>
      </c>
      <c r="K136" s="1">
        <f>YEAR(sachin_odi[[#This Row],[date]])</f>
        <v>1997</v>
      </c>
    </row>
    <row r="137" spans="1:11" x14ac:dyDescent="0.35">
      <c r="A137" s="1" t="s">
        <v>12</v>
      </c>
      <c r="B137" s="1" t="s">
        <v>11</v>
      </c>
      <c r="C137" s="1" t="s">
        <v>11</v>
      </c>
      <c r="D137" s="1" t="s">
        <v>11</v>
      </c>
      <c r="E137" s="1" t="s">
        <v>40</v>
      </c>
      <c r="F137" s="1" t="s">
        <v>533</v>
      </c>
      <c r="G137" s="2">
        <v>35457</v>
      </c>
      <c r="H137" s="1" t="s">
        <v>466</v>
      </c>
      <c r="I137" s="1" t="s">
        <v>10</v>
      </c>
      <c r="J137" s="1" t="s">
        <v>440</v>
      </c>
      <c r="K137" s="1">
        <f>YEAR(sachin_odi[[#This Row],[date]])</f>
        <v>1997</v>
      </c>
    </row>
    <row r="138" spans="1:11" x14ac:dyDescent="0.35">
      <c r="A138" s="1" t="s">
        <v>29</v>
      </c>
      <c r="B138" s="1" t="s">
        <v>10</v>
      </c>
      <c r="C138" s="1" t="s">
        <v>11</v>
      </c>
      <c r="D138" s="1" t="s">
        <v>11</v>
      </c>
      <c r="E138" s="1" t="s">
        <v>79</v>
      </c>
      <c r="F138" s="1" t="s">
        <v>254</v>
      </c>
      <c r="G138" s="2">
        <v>35463</v>
      </c>
      <c r="H138" s="1" t="s">
        <v>440</v>
      </c>
      <c r="I138" s="1" t="s">
        <v>449</v>
      </c>
      <c r="J138" s="1" t="s">
        <v>442</v>
      </c>
      <c r="K138" s="1">
        <f>YEAR(sachin_odi[[#This Row],[date]])</f>
        <v>1997</v>
      </c>
    </row>
    <row r="139" spans="1:11" x14ac:dyDescent="0.35">
      <c r="A139" s="1" t="s">
        <v>60</v>
      </c>
      <c r="B139" s="1" t="s">
        <v>11</v>
      </c>
      <c r="C139" s="1" t="s">
        <v>11</v>
      </c>
      <c r="D139" s="1" t="s">
        <v>11</v>
      </c>
      <c r="E139" s="1" t="s">
        <v>79</v>
      </c>
      <c r="F139" s="1" t="s">
        <v>482</v>
      </c>
      <c r="G139" s="2">
        <v>35465</v>
      </c>
      <c r="H139" s="1" t="s">
        <v>440</v>
      </c>
      <c r="I139" s="1" t="s">
        <v>449</v>
      </c>
      <c r="J139" s="1" t="s">
        <v>442</v>
      </c>
      <c r="K139" s="1">
        <f>YEAR(sachin_odi[[#This Row],[date]])</f>
        <v>1997</v>
      </c>
    </row>
    <row r="140" spans="1:11" x14ac:dyDescent="0.35">
      <c r="A140" s="1" t="s">
        <v>107</v>
      </c>
      <c r="B140" s="1" t="s">
        <v>11</v>
      </c>
      <c r="C140" s="1" t="s">
        <v>11</v>
      </c>
      <c r="D140" s="1" t="s">
        <v>11</v>
      </c>
      <c r="E140" s="1" t="s">
        <v>40</v>
      </c>
      <c r="F140" s="1" t="s">
        <v>321</v>
      </c>
      <c r="G140" s="2">
        <v>35468</v>
      </c>
      <c r="H140" s="1" t="s">
        <v>440</v>
      </c>
      <c r="I140" s="1" t="s">
        <v>447</v>
      </c>
      <c r="J140" s="1" t="s">
        <v>442</v>
      </c>
      <c r="K140" s="1">
        <f>YEAR(sachin_odi[[#This Row],[date]])</f>
        <v>1997</v>
      </c>
    </row>
    <row r="141" spans="1:11" x14ac:dyDescent="0.35">
      <c r="A141" s="1" t="s">
        <v>49</v>
      </c>
      <c r="B141" s="1" t="s">
        <v>11</v>
      </c>
      <c r="C141" s="1" t="s">
        <v>11</v>
      </c>
      <c r="D141" s="1" t="s">
        <v>11</v>
      </c>
      <c r="E141" s="1" t="s">
        <v>40</v>
      </c>
      <c r="F141" s="1" t="s">
        <v>534</v>
      </c>
      <c r="G141" s="2">
        <v>35470</v>
      </c>
      <c r="H141" s="1" t="s">
        <v>442</v>
      </c>
      <c r="I141" s="1" t="s">
        <v>449</v>
      </c>
      <c r="J141" s="1" t="s">
        <v>442</v>
      </c>
      <c r="K141" s="1">
        <f>YEAR(sachin_odi[[#This Row],[date]])</f>
        <v>1997</v>
      </c>
    </row>
    <row r="142" spans="1:11" x14ac:dyDescent="0.35">
      <c r="A142" s="1" t="s">
        <v>162</v>
      </c>
      <c r="B142" s="1" t="s">
        <v>10</v>
      </c>
      <c r="C142" s="1" t="s">
        <v>11</v>
      </c>
      <c r="D142" s="1" t="s">
        <v>11</v>
      </c>
      <c r="E142" s="1" t="s">
        <v>79</v>
      </c>
      <c r="F142" s="1" t="s">
        <v>223</v>
      </c>
      <c r="G142" s="2">
        <v>35473</v>
      </c>
      <c r="H142" s="1" t="s">
        <v>475</v>
      </c>
      <c r="I142" s="1" t="s">
        <v>10</v>
      </c>
      <c r="J142" s="1" t="s">
        <v>442</v>
      </c>
      <c r="K142" s="1">
        <f>YEAR(sachin_odi[[#This Row],[date]])</f>
        <v>1997</v>
      </c>
    </row>
    <row r="143" spans="1:11" x14ac:dyDescent="0.35">
      <c r="A143" s="1" t="s">
        <v>114</v>
      </c>
      <c r="B143" s="1" t="s">
        <v>29</v>
      </c>
      <c r="C143" s="1" t="s">
        <v>11</v>
      </c>
      <c r="D143" s="1" t="s">
        <v>11</v>
      </c>
      <c r="E143" s="1" t="s">
        <v>79</v>
      </c>
      <c r="F143" s="1" t="s">
        <v>223</v>
      </c>
      <c r="G143" s="2">
        <v>35474</v>
      </c>
      <c r="H143" s="1" t="s">
        <v>440</v>
      </c>
      <c r="I143" s="1" t="s">
        <v>535</v>
      </c>
      <c r="J143" s="1" t="s">
        <v>440</v>
      </c>
      <c r="K143" s="1">
        <f>YEAR(sachin_odi[[#This Row],[date]])</f>
        <v>1997</v>
      </c>
    </row>
    <row r="144" spans="1:11" x14ac:dyDescent="0.35">
      <c r="A144" s="1" t="s">
        <v>93</v>
      </c>
      <c r="B144" s="1" t="s">
        <v>10</v>
      </c>
      <c r="C144" s="1" t="s">
        <v>11</v>
      </c>
      <c r="D144" s="1" t="s">
        <v>11</v>
      </c>
      <c r="E144" s="1" t="s">
        <v>40</v>
      </c>
      <c r="F144" s="1" t="s">
        <v>122</v>
      </c>
      <c r="G144" s="2">
        <v>35476</v>
      </c>
      <c r="H144" s="1" t="s">
        <v>440</v>
      </c>
      <c r="I144" s="1" t="s">
        <v>465</v>
      </c>
      <c r="J144" s="1" t="s">
        <v>440</v>
      </c>
      <c r="K144" s="1">
        <f>YEAR(sachin_odi[[#This Row],[date]])</f>
        <v>1997</v>
      </c>
    </row>
    <row r="145" spans="1:11" x14ac:dyDescent="0.35">
      <c r="A145" s="1" t="s">
        <v>102</v>
      </c>
      <c r="B145" s="1" t="s">
        <v>11</v>
      </c>
      <c r="C145" s="1" t="s">
        <v>11</v>
      </c>
      <c r="D145" s="1" t="s">
        <v>11</v>
      </c>
      <c r="E145" s="1" t="s">
        <v>66</v>
      </c>
      <c r="F145" s="1" t="s">
        <v>135</v>
      </c>
      <c r="G145" s="2">
        <v>35546</v>
      </c>
      <c r="H145" s="1" t="s">
        <v>440</v>
      </c>
      <c r="I145" s="1" t="s">
        <v>465</v>
      </c>
      <c r="J145" s="1" t="s">
        <v>442</v>
      </c>
      <c r="K145" s="1">
        <f>YEAR(sachin_odi[[#This Row],[date]])</f>
        <v>1997</v>
      </c>
    </row>
    <row r="146" spans="1:11" x14ac:dyDescent="0.35">
      <c r="A146" s="1" t="s">
        <v>536</v>
      </c>
      <c r="B146" s="1" t="s">
        <v>11</v>
      </c>
      <c r="C146" s="1" t="s">
        <v>11</v>
      </c>
      <c r="D146" s="1" t="s">
        <v>11</v>
      </c>
      <c r="E146" s="1" t="s">
        <v>66</v>
      </c>
      <c r="F146" s="1" t="s">
        <v>135</v>
      </c>
      <c r="G146" s="2">
        <v>35547</v>
      </c>
      <c r="H146" s="1" t="s">
        <v>442</v>
      </c>
      <c r="I146" s="1" t="s">
        <v>537</v>
      </c>
      <c r="J146" s="1" t="s">
        <v>442</v>
      </c>
      <c r="K146" s="1">
        <f>YEAR(sachin_odi[[#This Row],[date]])</f>
        <v>1997</v>
      </c>
    </row>
    <row r="147" spans="1:11" x14ac:dyDescent="0.35">
      <c r="A147" s="1" t="s">
        <v>23</v>
      </c>
      <c r="B147" s="1" t="s">
        <v>29</v>
      </c>
      <c r="C147" s="1" t="s">
        <v>11</v>
      </c>
      <c r="D147" s="1" t="s">
        <v>11</v>
      </c>
      <c r="E147" s="1" t="s">
        <v>66</v>
      </c>
      <c r="F147" s="1" t="s">
        <v>538</v>
      </c>
      <c r="G147" s="2">
        <v>35550</v>
      </c>
      <c r="H147" s="1" t="s">
        <v>440</v>
      </c>
      <c r="I147" s="1" t="s">
        <v>539</v>
      </c>
      <c r="J147" s="1" t="s">
        <v>442</v>
      </c>
      <c r="K147" s="1">
        <f>YEAR(sachin_odi[[#This Row],[date]])</f>
        <v>1997</v>
      </c>
    </row>
    <row r="148" spans="1:11" x14ac:dyDescent="0.35">
      <c r="A148" s="1" t="s">
        <v>29</v>
      </c>
      <c r="B148" s="1" t="s">
        <v>11</v>
      </c>
      <c r="C148" s="1" t="s">
        <v>11</v>
      </c>
      <c r="D148" s="1" t="s">
        <v>11</v>
      </c>
      <c r="E148" s="1" t="s">
        <v>66</v>
      </c>
      <c r="F148" s="1" t="s">
        <v>265</v>
      </c>
      <c r="G148" s="2">
        <v>35553</v>
      </c>
      <c r="H148" s="1" t="s">
        <v>440</v>
      </c>
      <c r="I148" s="1" t="s">
        <v>537</v>
      </c>
      <c r="J148" s="1" t="s">
        <v>440</v>
      </c>
      <c r="K148" s="1">
        <f>YEAR(sachin_odi[[#This Row],[date]])</f>
        <v>1997</v>
      </c>
    </row>
    <row r="149" spans="1:11" x14ac:dyDescent="0.35">
      <c r="A149" s="1" t="s">
        <v>134</v>
      </c>
      <c r="B149" s="1" t="s">
        <v>11</v>
      </c>
      <c r="C149" s="1" t="s">
        <v>11</v>
      </c>
      <c r="D149" s="1" t="s">
        <v>11</v>
      </c>
      <c r="E149" s="1" t="s">
        <v>70</v>
      </c>
      <c r="F149" s="1" t="s">
        <v>485</v>
      </c>
      <c r="G149" s="2">
        <v>35564</v>
      </c>
      <c r="H149" s="1" t="s">
        <v>442</v>
      </c>
      <c r="I149" s="1" t="s">
        <v>465</v>
      </c>
      <c r="J149" s="1" t="s">
        <v>440</v>
      </c>
      <c r="K149" s="1">
        <f>YEAR(sachin_odi[[#This Row],[date]])</f>
        <v>1997</v>
      </c>
    </row>
    <row r="150" spans="1:11" x14ac:dyDescent="0.35">
      <c r="A150" s="1" t="s">
        <v>26</v>
      </c>
      <c r="B150" s="1" t="s">
        <v>11</v>
      </c>
      <c r="C150" s="1" t="s">
        <v>29</v>
      </c>
      <c r="D150" s="1" t="s">
        <v>11</v>
      </c>
      <c r="E150" s="1" t="s">
        <v>13</v>
      </c>
      <c r="F150" s="1" t="s">
        <v>34</v>
      </c>
      <c r="G150" s="2">
        <v>35567</v>
      </c>
      <c r="H150" s="1" t="s">
        <v>440</v>
      </c>
      <c r="I150" s="1" t="s">
        <v>450</v>
      </c>
      <c r="J150" s="1" t="s">
        <v>442</v>
      </c>
      <c r="K150" s="1">
        <f>YEAR(sachin_odi[[#This Row],[date]])</f>
        <v>1997</v>
      </c>
    </row>
    <row r="151" spans="1:11" x14ac:dyDescent="0.35">
      <c r="A151" s="1" t="s">
        <v>19</v>
      </c>
      <c r="B151" s="1" t="s">
        <v>26</v>
      </c>
      <c r="C151" s="1" t="s">
        <v>11</v>
      </c>
      <c r="D151" s="1" t="s">
        <v>11</v>
      </c>
      <c r="E151" s="1" t="s">
        <v>94</v>
      </c>
      <c r="F151" s="1" t="s">
        <v>30</v>
      </c>
      <c r="G151" s="2">
        <v>35571</v>
      </c>
      <c r="H151" s="1" t="s">
        <v>440</v>
      </c>
      <c r="I151" s="1" t="s">
        <v>531</v>
      </c>
      <c r="J151" s="1" t="s">
        <v>440</v>
      </c>
      <c r="K151" s="1">
        <f>YEAR(sachin_odi[[#This Row],[date]])</f>
        <v>1997</v>
      </c>
    </row>
    <row r="152" spans="1:11" x14ac:dyDescent="0.35">
      <c r="A152" s="1" t="s">
        <v>151</v>
      </c>
      <c r="B152" s="1" t="s">
        <v>11</v>
      </c>
      <c r="C152" s="1" t="s">
        <v>11</v>
      </c>
      <c r="D152" s="1" t="s">
        <v>11</v>
      </c>
      <c r="E152" s="1" t="s">
        <v>13</v>
      </c>
      <c r="F152" s="1" t="s">
        <v>375</v>
      </c>
      <c r="G152" s="2">
        <v>35629</v>
      </c>
      <c r="H152" s="1" t="s">
        <v>440</v>
      </c>
      <c r="I152" s="1" t="s">
        <v>449</v>
      </c>
      <c r="J152" s="1" t="s">
        <v>440</v>
      </c>
      <c r="K152" s="1">
        <f>YEAR(sachin_odi[[#This Row],[date]])</f>
        <v>1997</v>
      </c>
    </row>
    <row r="153" spans="1:11" hidden="1" x14ac:dyDescent="0.35">
      <c r="A153" s="1" t="s">
        <v>356</v>
      </c>
      <c r="B153" s="1" t="s">
        <v>10</v>
      </c>
      <c r="C153" s="1" t="s">
        <v>11</v>
      </c>
      <c r="D153" s="1" t="s">
        <v>11</v>
      </c>
      <c r="E153" s="1" t="s">
        <v>94</v>
      </c>
      <c r="F153" s="1" t="s">
        <v>47</v>
      </c>
      <c r="G153" s="2">
        <v>35631</v>
      </c>
      <c r="H153" s="1" t="s">
        <v>475</v>
      </c>
      <c r="I153" s="1" t="s">
        <v>10</v>
      </c>
      <c r="J153" s="1" t="s">
        <v>442</v>
      </c>
      <c r="K153" s="1">
        <f>YEAR(sachin_odi[[#This Row],[date]])</f>
        <v>1997</v>
      </c>
    </row>
    <row r="154" spans="1:11" x14ac:dyDescent="0.35">
      <c r="A154" s="1" t="s">
        <v>43</v>
      </c>
      <c r="B154" s="1" t="s">
        <v>29</v>
      </c>
      <c r="C154" s="1" t="s">
        <v>11</v>
      </c>
      <c r="D154" s="1" t="s">
        <v>11</v>
      </c>
      <c r="E154" s="1" t="s">
        <v>108</v>
      </c>
      <c r="F154" s="1" t="s">
        <v>47</v>
      </c>
      <c r="G154" s="2">
        <v>35635</v>
      </c>
      <c r="H154" s="1" t="s">
        <v>442</v>
      </c>
      <c r="I154" s="1" t="s">
        <v>455</v>
      </c>
      <c r="J154" s="1" t="s">
        <v>442</v>
      </c>
      <c r="K154" s="1">
        <f>YEAR(sachin_odi[[#This Row],[date]])</f>
        <v>1997</v>
      </c>
    </row>
    <row r="155" spans="1:11" x14ac:dyDescent="0.35">
      <c r="A155" s="1" t="s">
        <v>203</v>
      </c>
      <c r="B155" s="1" t="s">
        <v>11</v>
      </c>
      <c r="C155" s="1" t="s">
        <v>11</v>
      </c>
      <c r="D155" s="1" t="s">
        <v>11</v>
      </c>
      <c r="E155" s="1" t="s">
        <v>13</v>
      </c>
      <c r="F155" s="1" t="s">
        <v>375</v>
      </c>
      <c r="G155" s="2">
        <v>35637</v>
      </c>
      <c r="H155" s="1" t="s">
        <v>440</v>
      </c>
      <c r="I155" s="1" t="s">
        <v>465</v>
      </c>
      <c r="J155" s="1" t="s">
        <v>442</v>
      </c>
      <c r="K155" s="1">
        <f>YEAR(sachin_odi[[#This Row],[date]])</f>
        <v>1997</v>
      </c>
    </row>
    <row r="156" spans="1:11" x14ac:dyDescent="0.35">
      <c r="A156" s="1" t="s">
        <v>120</v>
      </c>
      <c r="B156" s="1" t="s">
        <v>11</v>
      </c>
      <c r="C156" s="1" t="s">
        <v>11</v>
      </c>
      <c r="D156" s="1" t="s">
        <v>11</v>
      </c>
      <c r="E156" s="1" t="s">
        <v>13</v>
      </c>
      <c r="F156" s="1" t="s">
        <v>375</v>
      </c>
      <c r="G156" s="2">
        <v>35659</v>
      </c>
      <c r="H156" s="1" t="s">
        <v>440</v>
      </c>
      <c r="I156" s="1" t="s">
        <v>497</v>
      </c>
      <c r="J156" s="1" t="s">
        <v>442</v>
      </c>
      <c r="K156" s="1">
        <f>YEAR(sachin_odi[[#This Row],[date]])</f>
        <v>1997</v>
      </c>
    </row>
    <row r="157" spans="1:11" x14ac:dyDescent="0.35">
      <c r="A157" s="1" t="s">
        <v>12</v>
      </c>
      <c r="B157" s="1" t="s">
        <v>10</v>
      </c>
      <c r="C157" s="1" t="s">
        <v>29</v>
      </c>
      <c r="D157" s="1" t="s">
        <v>11</v>
      </c>
      <c r="E157" s="1" t="s">
        <v>13</v>
      </c>
      <c r="F157" s="1" t="s">
        <v>375</v>
      </c>
      <c r="G157" s="2">
        <v>35662</v>
      </c>
      <c r="H157" s="1" t="s">
        <v>440</v>
      </c>
      <c r="I157" s="1" t="s">
        <v>454</v>
      </c>
      <c r="J157" s="1" t="s">
        <v>440</v>
      </c>
      <c r="K157" s="1">
        <f>YEAR(sachin_odi[[#This Row],[date]])</f>
        <v>1997</v>
      </c>
    </row>
    <row r="158" spans="1:11" x14ac:dyDescent="0.35">
      <c r="A158" s="1" t="s">
        <v>120</v>
      </c>
      <c r="B158" s="1" t="s">
        <v>10</v>
      </c>
      <c r="C158" s="1" t="s">
        <v>11</v>
      </c>
      <c r="D158" s="1" t="s">
        <v>11</v>
      </c>
      <c r="E158" s="1" t="s">
        <v>13</v>
      </c>
      <c r="F158" s="1" t="s">
        <v>47</v>
      </c>
      <c r="G158" s="2">
        <v>35665</v>
      </c>
      <c r="H158" s="1" t="s">
        <v>475</v>
      </c>
      <c r="I158" s="1" t="s">
        <v>10</v>
      </c>
      <c r="J158" s="1" t="s">
        <v>440</v>
      </c>
      <c r="K158" s="1">
        <f>YEAR(sachin_odi[[#This Row],[date]])</f>
        <v>1997</v>
      </c>
    </row>
    <row r="159" spans="1:11" x14ac:dyDescent="0.35">
      <c r="A159" s="1" t="s">
        <v>103</v>
      </c>
      <c r="B159" s="1" t="s">
        <v>29</v>
      </c>
      <c r="C159" s="1" t="s">
        <v>26</v>
      </c>
      <c r="D159" s="1" t="s">
        <v>11</v>
      </c>
      <c r="E159" s="1" t="s">
        <v>13</v>
      </c>
      <c r="F159" s="1" t="s">
        <v>47</v>
      </c>
      <c r="G159" s="2">
        <v>35666</v>
      </c>
      <c r="H159" s="1" t="s">
        <v>440</v>
      </c>
      <c r="I159" s="1" t="s">
        <v>473</v>
      </c>
      <c r="J159" s="1" t="s">
        <v>442</v>
      </c>
      <c r="K159" s="1">
        <f>YEAR(sachin_odi[[#This Row],[date]])</f>
        <v>1997</v>
      </c>
    </row>
    <row r="160" spans="1:11" x14ac:dyDescent="0.35">
      <c r="A160" s="1" t="s">
        <v>24</v>
      </c>
      <c r="B160" s="1" t="s">
        <v>11</v>
      </c>
      <c r="C160" s="1" t="s">
        <v>11</v>
      </c>
      <c r="D160" s="1" t="s">
        <v>11</v>
      </c>
      <c r="E160" s="1" t="s">
        <v>94</v>
      </c>
      <c r="F160" s="1" t="s">
        <v>526</v>
      </c>
      <c r="G160" s="2">
        <v>35686</v>
      </c>
      <c r="H160" s="1" t="s">
        <v>442</v>
      </c>
      <c r="I160" s="1" t="s">
        <v>540</v>
      </c>
      <c r="J160" s="1" t="s">
        <v>440</v>
      </c>
      <c r="K160" s="1">
        <f>YEAR(sachin_odi[[#This Row],[date]])</f>
        <v>1997</v>
      </c>
    </row>
    <row r="161" spans="1:11" x14ac:dyDescent="0.35">
      <c r="A161" s="1" t="s">
        <v>541</v>
      </c>
      <c r="B161" s="1" t="s">
        <v>10</v>
      </c>
      <c r="C161" s="1" t="s">
        <v>11</v>
      </c>
      <c r="D161" s="1" t="s">
        <v>11</v>
      </c>
      <c r="E161" s="1" t="s">
        <v>94</v>
      </c>
      <c r="F161" s="1" t="s">
        <v>526</v>
      </c>
      <c r="G161" s="2">
        <v>35687</v>
      </c>
      <c r="H161" s="1" t="s">
        <v>442</v>
      </c>
      <c r="I161" s="1" t="s">
        <v>454</v>
      </c>
      <c r="J161" s="1" t="s">
        <v>440</v>
      </c>
      <c r="K161" s="1">
        <f>YEAR(sachin_odi[[#This Row],[date]])</f>
        <v>1997</v>
      </c>
    </row>
    <row r="162" spans="1:11" hidden="1" x14ac:dyDescent="0.35">
      <c r="A162" s="1" t="s">
        <v>356</v>
      </c>
      <c r="B162" s="1" t="s">
        <v>11</v>
      </c>
      <c r="C162" s="1" t="s">
        <v>11</v>
      </c>
      <c r="D162" s="1" t="s">
        <v>11</v>
      </c>
      <c r="E162" s="1" t="s">
        <v>94</v>
      </c>
      <c r="F162" s="1" t="s">
        <v>526</v>
      </c>
      <c r="G162" s="2">
        <v>35690</v>
      </c>
      <c r="H162" s="1" t="s">
        <v>475</v>
      </c>
      <c r="I162" s="1" t="s">
        <v>10</v>
      </c>
      <c r="J162" s="1" t="s">
        <v>442</v>
      </c>
      <c r="K162" s="1">
        <f>YEAR(sachin_odi[[#This Row],[date]])</f>
        <v>1997</v>
      </c>
    </row>
    <row r="163" spans="1:11" x14ac:dyDescent="0.35">
      <c r="A163" s="1" t="s">
        <v>11</v>
      </c>
      <c r="B163" s="1" t="s">
        <v>10</v>
      </c>
      <c r="C163" s="1" t="s">
        <v>26</v>
      </c>
      <c r="D163" s="1" t="s">
        <v>11</v>
      </c>
      <c r="E163" s="1" t="s">
        <v>94</v>
      </c>
      <c r="F163" s="1" t="s">
        <v>526</v>
      </c>
      <c r="G163" s="2">
        <v>35691</v>
      </c>
      <c r="H163" s="1" t="s">
        <v>442</v>
      </c>
      <c r="I163" s="1" t="s">
        <v>542</v>
      </c>
      <c r="J163" s="1" t="s">
        <v>440</v>
      </c>
      <c r="K163" s="1">
        <f>YEAR(sachin_odi[[#This Row],[date]])</f>
        <v>1997</v>
      </c>
    </row>
    <row r="164" spans="1:11" x14ac:dyDescent="0.35">
      <c r="A164" s="1" t="s">
        <v>12</v>
      </c>
      <c r="B164" s="1" t="s">
        <v>10</v>
      </c>
      <c r="C164" s="1" t="s">
        <v>29</v>
      </c>
      <c r="D164" s="1" t="s">
        <v>11</v>
      </c>
      <c r="E164" s="1" t="s">
        <v>94</v>
      </c>
      <c r="F164" s="1" t="s">
        <v>526</v>
      </c>
      <c r="G164" s="2">
        <v>35693</v>
      </c>
      <c r="H164" s="1" t="s">
        <v>442</v>
      </c>
      <c r="I164" s="1" t="s">
        <v>454</v>
      </c>
      <c r="J164" s="1" t="s">
        <v>442</v>
      </c>
      <c r="K164" s="1">
        <f>YEAR(sachin_odi[[#This Row],[date]])</f>
        <v>1997</v>
      </c>
    </row>
    <row r="165" spans="1:11" x14ac:dyDescent="0.35">
      <c r="A165" s="1" t="s">
        <v>298</v>
      </c>
      <c r="B165" s="1" t="s">
        <v>10</v>
      </c>
      <c r="C165" s="1" t="s">
        <v>26</v>
      </c>
      <c r="D165" s="1" t="s">
        <v>11</v>
      </c>
      <c r="E165" s="1" t="s">
        <v>94</v>
      </c>
      <c r="F165" s="1" t="s">
        <v>526</v>
      </c>
      <c r="G165" s="2">
        <v>35694</v>
      </c>
      <c r="H165" s="1" t="s">
        <v>440</v>
      </c>
      <c r="I165" s="1" t="s">
        <v>450</v>
      </c>
      <c r="J165" s="1" t="s">
        <v>440</v>
      </c>
      <c r="K165" s="1">
        <f>YEAR(sachin_odi[[#This Row],[date]])</f>
        <v>1997</v>
      </c>
    </row>
    <row r="166" spans="1:11" x14ac:dyDescent="0.35">
      <c r="A166" s="1" t="s">
        <v>26</v>
      </c>
      <c r="B166" s="1" t="s">
        <v>11</v>
      </c>
      <c r="C166" s="1" t="s">
        <v>26</v>
      </c>
      <c r="D166" s="1" t="s">
        <v>11</v>
      </c>
      <c r="E166" s="1" t="s">
        <v>94</v>
      </c>
      <c r="F166" s="1" t="s">
        <v>543</v>
      </c>
      <c r="G166" s="2">
        <v>35701</v>
      </c>
      <c r="H166" s="1" t="s">
        <v>440</v>
      </c>
      <c r="I166" s="1" t="s">
        <v>450</v>
      </c>
      <c r="J166" s="1" t="s">
        <v>442</v>
      </c>
      <c r="K166" s="1">
        <f>YEAR(sachin_odi[[#This Row],[date]])</f>
        <v>1997</v>
      </c>
    </row>
    <row r="167" spans="1:11" x14ac:dyDescent="0.35">
      <c r="A167" s="1" t="s">
        <v>151</v>
      </c>
      <c r="B167" s="1" t="s">
        <v>11</v>
      </c>
      <c r="C167" s="1" t="s">
        <v>11</v>
      </c>
      <c r="D167" s="1" t="s">
        <v>11</v>
      </c>
      <c r="E167" s="1" t="s">
        <v>94</v>
      </c>
      <c r="F167" s="1" t="s">
        <v>306</v>
      </c>
      <c r="G167" s="2">
        <v>35703</v>
      </c>
      <c r="H167" s="1" t="s">
        <v>442</v>
      </c>
      <c r="I167" s="1" t="s">
        <v>479</v>
      </c>
      <c r="J167" s="1" t="s">
        <v>440</v>
      </c>
      <c r="K167" s="1">
        <f>YEAR(sachin_odi[[#This Row],[date]])</f>
        <v>1997</v>
      </c>
    </row>
    <row r="168" spans="1:11" x14ac:dyDescent="0.35">
      <c r="A168" s="1" t="s">
        <v>39</v>
      </c>
      <c r="B168" s="1" t="s">
        <v>10</v>
      </c>
      <c r="C168" s="1" t="s">
        <v>29</v>
      </c>
      <c r="D168" s="1" t="s">
        <v>11</v>
      </c>
      <c r="E168" s="1" t="s">
        <v>94</v>
      </c>
      <c r="F168" s="1" t="s">
        <v>302</v>
      </c>
      <c r="G168" s="2">
        <v>35705</v>
      </c>
      <c r="H168" s="1" t="s">
        <v>440</v>
      </c>
      <c r="I168" s="1" t="s">
        <v>455</v>
      </c>
      <c r="J168" s="1" t="s">
        <v>440</v>
      </c>
      <c r="K168" s="1">
        <f>YEAR(sachin_odi[[#This Row],[date]])</f>
        <v>1997</v>
      </c>
    </row>
    <row r="169" spans="1:11" x14ac:dyDescent="0.35">
      <c r="A169" s="1" t="s">
        <v>170</v>
      </c>
      <c r="B169" s="1" t="s">
        <v>11</v>
      </c>
      <c r="C169" s="1" t="s">
        <v>29</v>
      </c>
      <c r="D169" s="1" t="s">
        <v>11</v>
      </c>
      <c r="E169" s="1" t="s">
        <v>20</v>
      </c>
      <c r="F169" s="1" t="s">
        <v>446</v>
      </c>
      <c r="G169" s="2">
        <v>35775</v>
      </c>
      <c r="H169" s="1" t="s">
        <v>440</v>
      </c>
      <c r="I169" s="1" t="s">
        <v>441</v>
      </c>
      <c r="J169" s="1" t="s">
        <v>442</v>
      </c>
      <c r="K169" s="1">
        <f>YEAR(sachin_odi[[#This Row],[date]])</f>
        <v>1997</v>
      </c>
    </row>
    <row r="170" spans="1:11" x14ac:dyDescent="0.35">
      <c r="A170" s="1" t="s">
        <v>72</v>
      </c>
      <c r="B170" s="1" t="s">
        <v>10</v>
      </c>
      <c r="C170" s="1" t="s">
        <v>11</v>
      </c>
      <c r="D170" s="1" t="s">
        <v>11</v>
      </c>
      <c r="E170" s="1" t="s">
        <v>94</v>
      </c>
      <c r="F170" s="1" t="s">
        <v>446</v>
      </c>
      <c r="G170" s="2">
        <v>35778</v>
      </c>
      <c r="H170" s="1" t="s">
        <v>440</v>
      </c>
      <c r="I170" s="1" t="s">
        <v>479</v>
      </c>
      <c r="J170" s="1" t="s">
        <v>442</v>
      </c>
      <c r="K170" s="1">
        <f>YEAR(sachin_odi[[#This Row],[date]])</f>
        <v>1997</v>
      </c>
    </row>
    <row r="171" spans="1:11" x14ac:dyDescent="0.35">
      <c r="A171" s="1" t="s">
        <v>29</v>
      </c>
      <c r="B171" s="1" t="s">
        <v>11</v>
      </c>
      <c r="C171" s="1" t="s">
        <v>11</v>
      </c>
      <c r="D171" s="1" t="s">
        <v>11</v>
      </c>
      <c r="E171" s="1" t="s">
        <v>66</v>
      </c>
      <c r="F171" s="1" t="s">
        <v>446</v>
      </c>
      <c r="G171" s="2">
        <v>35780</v>
      </c>
      <c r="H171" s="1" t="s">
        <v>440</v>
      </c>
      <c r="I171" s="1" t="s">
        <v>544</v>
      </c>
      <c r="J171" s="1" t="s">
        <v>442</v>
      </c>
      <c r="K171" s="1">
        <f>YEAR(sachin_odi[[#This Row],[date]])</f>
        <v>1997</v>
      </c>
    </row>
    <row r="172" spans="1:11" x14ac:dyDescent="0.35">
      <c r="A172" s="1" t="s">
        <v>483</v>
      </c>
      <c r="B172" s="1" t="s">
        <v>10</v>
      </c>
      <c r="C172" s="1" t="s">
        <v>11</v>
      </c>
      <c r="D172" s="1" t="s">
        <v>11</v>
      </c>
      <c r="E172" s="1" t="s">
        <v>13</v>
      </c>
      <c r="F172" s="1" t="s">
        <v>491</v>
      </c>
      <c r="G172" s="2">
        <v>35786</v>
      </c>
      <c r="H172" s="1" t="s">
        <v>442</v>
      </c>
      <c r="I172" s="1" t="s">
        <v>454</v>
      </c>
      <c r="J172" s="1" t="s">
        <v>442</v>
      </c>
      <c r="K172" s="1">
        <f>YEAR(sachin_odi[[#This Row],[date]])</f>
        <v>1997</v>
      </c>
    </row>
    <row r="173" spans="1:11" hidden="1" x14ac:dyDescent="0.35">
      <c r="A173" s="1" t="s">
        <v>356</v>
      </c>
      <c r="B173" s="1" t="s">
        <v>10</v>
      </c>
      <c r="C173" s="1" t="s">
        <v>11</v>
      </c>
      <c r="D173" s="1" t="s">
        <v>11</v>
      </c>
      <c r="E173" s="1" t="s">
        <v>13</v>
      </c>
      <c r="F173" s="1" t="s">
        <v>496</v>
      </c>
      <c r="G173" s="2">
        <v>35789</v>
      </c>
      <c r="H173" s="1" t="s">
        <v>475</v>
      </c>
      <c r="I173" s="1" t="s">
        <v>10</v>
      </c>
      <c r="J173" s="1" t="s">
        <v>440</v>
      </c>
      <c r="K173" s="1">
        <f>YEAR(sachin_odi[[#This Row],[date]])</f>
        <v>1997</v>
      </c>
    </row>
    <row r="174" spans="1:11" x14ac:dyDescent="0.35">
      <c r="A174" s="1" t="s">
        <v>12</v>
      </c>
      <c r="B174" s="1" t="s">
        <v>11</v>
      </c>
      <c r="C174" s="1" t="s">
        <v>11</v>
      </c>
      <c r="D174" s="1" t="s">
        <v>11</v>
      </c>
      <c r="E174" s="1" t="s">
        <v>13</v>
      </c>
      <c r="F174" s="1" t="s">
        <v>453</v>
      </c>
      <c r="G174" s="2">
        <v>35792</v>
      </c>
      <c r="H174" s="1" t="s">
        <v>440</v>
      </c>
      <c r="I174" s="1" t="s">
        <v>450</v>
      </c>
      <c r="J174" s="1" t="s">
        <v>442</v>
      </c>
      <c r="K174" s="1">
        <f>YEAR(sachin_odi[[#This Row],[date]])</f>
        <v>1997</v>
      </c>
    </row>
    <row r="175" spans="1:11" x14ac:dyDescent="0.35">
      <c r="A175" s="1" t="s">
        <v>100</v>
      </c>
      <c r="B175" s="1" t="s">
        <v>11</v>
      </c>
      <c r="C175" s="1" t="s">
        <v>26</v>
      </c>
      <c r="D175" s="1" t="s">
        <v>11</v>
      </c>
      <c r="E175" s="1" t="s">
        <v>108</v>
      </c>
      <c r="F175" s="1" t="s">
        <v>109</v>
      </c>
      <c r="G175" s="2">
        <v>35805</v>
      </c>
      <c r="H175" s="1" t="s">
        <v>442</v>
      </c>
      <c r="I175" s="1" t="s">
        <v>479</v>
      </c>
      <c r="J175" s="1" t="s">
        <v>442</v>
      </c>
      <c r="K175" s="1">
        <f>YEAR(sachin_odi[[#This Row],[date]])</f>
        <v>1998</v>
      </c>
    </row>
    <row r="176" spans="1:11" x14ac:dyDescent="0.35">
      <c r="A176" s="1" t="s">
        <v>381</v>
      </c>
      <c r="B176" s="1" t="s">
        <v>29</v>
      </c>
      <c r="C176" s="1" t="s">
        <v>19</v>
      </c>
      <c r="D176" s="1" t="s">
        <v>11</v>
      </c>
      <c r="E176" s="1" t="s">
        <v>94</v>
      </c>
      <c r="F176" s="1" t="s">
        <v>109</v>
      </c>
      <c r="G176" s="2">
        <v>35806</v>
      </c>
      <c r="H176" s="1" t="s">
        <v>442</v>
      </c>
      <c r="I176" s="1" t="s">
        <v>539</v>
      </c>
      <c r="J176" s="1" t="s">
        <v>440</v>
      </c>
      <c r="K176" s="1">
        <f>YEAR(sachin_odi[[#This Row],[date]])</f>
        <v>1998</v>
      </c>
    </row>
    <row r="177" spans="1:11" x14ac:dyDescent="0.35">
      <c r="A177" s="1" t="s">
        <v>271</v>
      </c>
      <c r="B177" s="1" t="s">
        <v>72</v>
      </c>
      <c r="C177" s="1" t="s">
        <v>11</v>
      </c>
      <c r="D177" s="1" t="s">
        <v>11</v>
      </c>
      <c r="E177" s="1" t="s">
        <v>94</v>
      </c>
      <c r="F177" s="1" t="s">
        <v>109</v>
      </c>
      <c r="G177" s="2">
        <v>35809</v>
      </c>
      <c r="H177" s="1" t="s">
        <v>442</v>
      </c>
      <c r="I177" s="1" t="s">
        <v>465</v>
      </c>
      <c r="J177" s="1" t="s">
        <v>440</v>
      </c>
      <c r="K177" s="1">
        <f>YEAR(sachin_odi[[#This Row],[date]])</f>
        <v>1998</v>
      </c>
    </row>
    <row r="178" spans="1:11" x14ac:dyDescent="0.35">
      <c r="A178" s="1" t="s">
        <v>29</v>
      </c>
      <c r="B178" s="1" t="s">
        <v>11</v>
      </c>
      <c r="C178" s="1" t="s">
        <v>11</v>
      </c>
      <c r="D178" s="1" t="s">
        <v>11</v>
      </c>
      <c r="E178" s="1" t="s">
        <v>94</v>
      </c>
      <c r="F178" s="1" t="s">
        <v>109</v>
      </c>
      <c r="G178" s="2">
        <v>35811</v>
      </c>
      <c r="H178" s="1" t="s">
        <v>440</v>
      </c>
      <c r="I178" s="1" t="s">
        <v>449</v>
      </c>
      <c r="J178" s="1" t="s">
        <v>442</v>
      </c>
      <c r="K178" s="1">
        <f>YEAR(sachin_odi[[#This Row],[date]])</f>
        <v>1998</v>
      </c>
    </row>
    <row r="179" spans="1:11" x14ac:dyDescent="0.35">
      <c r="A179" s="1" t="s">
        <v>107</v>
      </c>
      <c r="B179" s="1" t="s">
        <v>29</v>
      </c>
      <c r="C179" s="1" t="s">
        <v>11</v>
      </c>
      <c r="D179" s="1" t="s">
        <v>11</v>
      </c>
      <c r="E179" s="1" t="s">
        <v>94</v>
      </c>
      <c r="F179" s="1" t="s">
        <v>109</v>
      </c>
      <c r="G179" s="2">
        <v>35813</v>
      </c>
      <c r="H179" s="1" t="s">
        <v>442</v>
      </c>
      <c r="I179" s="1" t="s">
        <v>447</v>
      </c>
      <c r="J179" s="1" t="s">
        <v>442</v>
      </c>
      <c r="K179" s="1">
        <f>YEAR(sachin_odi[[#This Row],[date]])</f>
        <v>1998</v>
      </c>
    </row>
    <row r="180" spans="1:11" x14ac:dyDescent="0.35">
      <c r="A180" s="1" t="s">
        <v>104</v>
      </c>
      <c r="B180" s="1" t="s">
        <v>46</v>
      </c>
      <c r="C180" s="1" t="s">
        <v>29</v>
      </c>
      <c r="D180" s="1" t="s">
        <v>11</v>
      </c>
      <c r="E180" s="1" t="s">
        <v>74</v>
      </c>
      <c r="F180" s="1" t="s">
        <v>545</v>
      </c>
      <c r="G180" s="2">
        <v>35886</v>
      </c>
      <c r="H180" s="1" t="s">
        <v>442</v>
      </c>
      <c r="I180" s="1" t="s">
        <v>544</v>
      </c>
      <c r="J180" s="1" t="s">
        <v>442</v>
      </c>
      <c r="K180" s="1">
        <f>YEAR(sachin_odi[[#This Row],[date]])</f>
        <v>1998</v>
      </c>
    </row>
    <row r="181" spans="1:11" x14ac:dyDescent="0.35">
      <c r="A181" s="1" t="s">
        <v>46</v>
      </c>
      <c r="B181" s="1" t="s">
        <v>29</v>
      </c>
      <c r="C181" s="1" t="s">
        <v>11</v>
      </c>
      <c r="D181" s="1" t="s">
        <v>11</v>
      </c>
      <c r="E181" s="1" t="s">
        <v>40</v>
      </c>
      <c r="F181" s="1" t="s">
        <v>508</v>
      </c>
      <c r="G181" s="2">
        <v>35890</v>
      </c>
      <c r="H181" s="1" t="s">
        <v>442</v>
      </c>
      <c r="I181" s="1" t="s">
        <v>546</v>
      </c>
      <c r="J181" s="1" t="s">
        <v>440</v>
      </c>
      <c r="K181" s="1">
        <f>YEAR(sachin_odi[[#This Row],[date]])</f>
        <v>1998</v>
      </c>
    </row>
    <row r="182" spans="1:11" x14ac:dyDescent="0.35">
      <c r="A182" s="1" t="s">
        <v>69</v>
      </c>
      <c r="B182" s="1" t="s">
        <v>11</v>
      </c>
      <c r="C182" s="1" t="s">
        <v>11</v>
      </c>
      <c r="D182" s="1" t="s">
        <v>11</v>
      </c>
      <c r="E182" s="1" t="s">
        <v>74</v>
      </c>
      <c r="F182" s="1" t="s">
        <v>83</v>
      </c>
      <c r="G182" s="2">
        <v>35892</v>
      </c>
      <c r="H182" s="1" t="s">
        <v>442</v>
      </c>
      <c r="I182" s="1" t="s">
        <v>449</v>
      </c>
      <c r="J182" s="1" t="s">
        <v>440</v>
      </c>
      <c r="K182" s="1">
        <f>YEAR(sachin_odi[[#This Row],[date]])</f>
        <v>1998</v>
      </c>
    </row>
    <row r="183" spans="1:11" x14ac:dyDescent="0.35">
      <c r="A183" s="1" t="s">
        <v>29</v>
      </c>
      <c r="B183" s="1" t="s">
        <v>11</v>
      </c>
      <c r="C183" s="1" t="s">
        <v>11</v>
      </c>
      <c r="D183" s="1" t="s">
        <v>11</v>
      </c>
      <c r="E183" s="1" t="s">
        <v>40</v>
      </c>
      <c r="F183" s="1" t="s">
        <v>364</v>
      </c>
      <c r="G183" s="2">
        <v>35894</v>
      </c>
      <c r="H183" s="1" t="s">
        <v>442</v>
      </c>
      <c r="I183" s="1" t="s">
        <v>547</v>
      </c>
      <c r="J183" s="1" t="s">
        <v>440</v>
      </c>
      <c r="K183" s="1">
        <f>YEAR(sachin_odi[[#This Row],[date]])</f>
        <v>1998</v>
      </c>
    </row>
    <row r="184" spans="1:11" x14ac:dyDescent="0.35">
      <c r="A184" s="1" t="s">
        <v>56</v>
      </c>
      <c r="B184" s="1" t="s">
        <v>11</v>
      </c>
      <c r="C184" s="1" t="s">
        <v>29</v>
      </c>
      <c r="D184" s="1" t="s">
        <v>11</v>
      </c>
      <c r="E184" s="1" t="s">
        <v>74</v>
      </c>
      <c r="F184" s="1" t="s">
        <v>41</v>
      </c>
      <c r="G184" s="2">
        <v>35899</v>
      </c>
      <c r="H184" s="1" t="s">
        <v>440</v>
      </c>
      <c r="I184" s="1" t="s">
        <v>479</v>
      </c>
      <c r="J184" s="1" t="s">
        <v>442</v>
      </c>
      <c r="K184" s="1">
        <f>YEAR(sachin_odi[[#This Row],[date]])</f>
        <v>1998</v>
      </c>
    </row>
    <row r="185" spans="1:11" x14ac:dyDescent="0.35">
      <c r="A185" s="1" t="s">
        <v>174</v>
      </c>
      <c r="B185" s="1" t="s">
        <v>11</v>
      </c>
      <c r="C185" s="1" t="s">
        <v>11</v>
      </c>
      <c r="D185" s="1" t="s">
        <v>11</v>
      </c>
      <c r="E185" s="1" t="s">
        <v>70</v>
      </c>
      <c r="F185" s="1" t="s">
        <v>446</v>
      </c>
      <c r="G185" s="2">
        <v>35902</v>
      </c>
      <c r="H185" s="1" t="s">
        <v>442</v>
      </c>
      <c r="I185" s="1" t="s">
        <v>548</v>
      </c>
      <c r="J185" s="1" t="s">
        <v>442</v>
      </c>
      <c r="K185" s="1">
        <f>YEAR(sachin_odi[[#This Row],[date]])</f>
        <v>1998</v>
      </c>
    </row>
    <row r="186" spans="1:11" x14ac:dyDescent="0.35">
      <c r="A186" s="1" t="s">
        <v>77</v>
      </c>
      <c r="B186" s="1" t="s">
        <v>11</v>
      </c>
      <c r="C186" s="1" t="s">
        <v>11</v>
      </c>
      <c r="D186" s="1" t="s">
        <v>11</v>
      </c>
      <c r="E186" s="1" t="s">
        <v>74</v>
      </c>
      <c r="F186" s="1" t="s">
        <v>446</v>
      </c>
      <c r="G186" s="2">
        <v>35904</v>
      </c>
      <c r="H186" s="1" t="s">
        <v>440</v>
      </c>
      <c r="I186" s="1" t="s">
        <v>549</v>
      </c>
      <c r="J186" s="1" t="s">
        <v>440</v>
      </c>
      <c r="K186" s="1">
        <f>YEAR(sachin_odi[[#This Row],[date]])</f>
        <v>1998</v>
      </c>
    </row>
    <row r="187" spans="1:11" x14ac:dyDescent="0.35">
      <c r="A187" s="1" t="s">
        <v>218</v>
      </c>
      <c r="B187" s="1" t="s">
        <v>29</v>
      </c>
      <c r="C187" s="1" t="s">
        <v>11</v>
      </c>
      <c r="D187" s="1" t="s">
        <v>11</v>
      </c>
      <c r="E187" s="1" t="s">
        <v>70</v>
      </c>
      <c r="F187" s="1" t="s">
        <v>446</v>
      </c>
      <c r="G187" s="2">
        <v>35905</v>
      </c>
      <c r="H187" s="1" t="s">
        <v>440</v>
      </c>
      <c r="I187" s="1" t="s">
        <v>479</v>
      </c>
      <c r="J187" s="1" t="s">
        <v>442</v>
      </c>
      <c r="K187" s="1">
        <f>YEAR(sachin_odi[[#This Row],[date]])</f>
        <v>1998</v>
      </c>
    </row>
    <row r="188" spans="1:11" x14ac:dyDescent="0.35">
      <c r="A188" s="1" t="s">
        <v>210</v>
      </c>
      <c r="B188" s="1" t="s">
        <v>29</v>
      </c>
      <c r="C188" s="1" t="s">
        <v>11</v>
      </c>
      <c r="D188" s="1" t="s">
        <v>11</v>
      </c>
      <c r="E188" s="1" t="s">
        <v>74</v>
      </c>
      <c r="F188" s="1" t="s">
        <v>446</v>
      </c>
      <c r="G188" s="2">
        <v>35907</v>
      </c>
      <c r="H188" s="1" t="s">
        <v>440</v>
      </c>
      <c r="I188" s="1" t="s">
        <v>448</v>
      </c>
      <c r="J188" s="1" t="s">
        <v>440</v>
      </c>
      <c r="K188" s="1">
        <f>YEAR(sachin_odi[[#This Row],[date]])</f>
        <v>1998</v>
      </c>
    </row>
    <row r="189" spans="1:11" x14ac:dyDescent="0.35">
      <c r="A189" s="1" t="s">
        <v>343</v>
      </c>
      <c r="B189" s="1" t="s">
        <v>11</v>
      </c>
      <c r="C189" s="1" t="s">
        <v>11</v>
      </c>
      <c r="D189" s="1" t="s">
        <v>11</v>
      </c>
      <c r="E189" s="1" t="s">
        <v>74</v>
      </c>
      <c r="F189" s="1" t="s">
        <v>446</v>
      </c>
      <c r="G189" s="2">
        <v>35909</v>
      </c>
      <c r="H189" s="1" t="s">
        <v>442</v>
      </c>
      <c r="I189" s="1" t="s">
        <v>449</v>
      </c>
      <c r="J189" s="1" t="s">
        <v>442</v>
      </c>
      <c r="K189" s="1">
        <f>YEAR(sachin_odi[[#This Row],[date]])</f>
        <v>1998</v>
      </c>
    </row>
    <row r="190" spans="1:11" x14ac:dyDescent="0.35">
      <c r="A190" s="1" t="s">
        <v>81</v>
      </c>
      <c r="B190" s="1" t="s">
        <v>26</v>
      </c>
      <c r="C190" s="1" t="s">
        <v>11</v>
      </c>
      <c r="D190" s="1" t="s">
        <v>11</v>
      </c>
      <c r="E190" s="1" t="s">
        <v>108</v>
      </c>
      <c r="F190" s="1" t="s">
        <v>34</v>
      </c>
      <c r="G190" s="2">
        <v>35940</v>
      </c>
      <c r="H190" s="1" t="s">
        <v>442</v>
      </c>
      <c r="I190" s="1" t="s">
        <v>450</v>
      </c>
      <c r="J190" s="1" t="s">
        <v>440</v>
      </c>
      <c r="K190" s="1">
        <f>YEAR(sachin_odi[[#This Row],[date]])</f>
        <v>1998</v>
      </c>
    </row>
    <row r="191" spans="1:11" x14ac:dyDescent="0.35">
      <c r="A191" s="1" t="s">
        <v>105</v>
      </c>
      <c r="B191" s="1" t="s">
        <v>11</v>
      </c>
      <c r="C191" s="1" t="s">
        <v>11</v>
      </c>
      <c r="D191" s="1" t="s">
        <v>11</v>
      </c>
      <c r="E191" s="1" t="s">
        <v>518</v>
      </c>
      <c r="F191" s="1" t="s">
        <v>462</v>
      </c>
      <c r="G191" s="2">
        <v>35943</v>
      </c>
      <c r="H191" s="1" t="s">
        <v>440</v>
      </c>
      <c r="I191" s="1" t="s">
        <v>495</v>
      </c>
      <c r="J191" s="1" t="s">
        <v>440</v>
      </c>
      <c r="K191" s="1">
        <f>YEAR(sachin_odi[[#This Row],[date]])</f>
        <v>1998</v>
      </c>
    </row>
    <row r="192" spans="1:11" x14ac:dyDescent="0.35">
      <c r="A192" s="1" t="s">
        <v>550</v>
      </c>
      <c r="B192" s="1" t="s">
        <v>11</v>
      </c>
      <c r="C192" s="1" t="s">
        <v>11</v>
      </c>
      <c r="D192" s="1" t="s">
        <v>11</v>
      </c>
      <c r="E192" s="1" t="s">
        <v>518</v>
      </c>
      <c r="F192" s="1" t="s">
        <v>21</v>
      </c>
      <c r="G192" s="2">
        <v>35946</v>
      </c>
      <c r="H192" s="1" t="s">
        <v>442</v>
      </c>
      <c r="I192" s="1" t="s">
        <v>455</v>
      </c>
      <c r="J192" s="1" t="s">
        <v>440</v>
      </c>
      <c r="K192" s="1">
        <f>YEAR(sachin_odi[[#This Row],[date]])</f>
        <v>1998</v>
      </c>
    </row>
    <row r="193" spans="1:11" x14ac:dyDescent="0.35">
      <c r="A193" s="1" t="s">
        <v>98</v>
      </c>
      <c r="B193" s="1" t="s">
        <v>11</v>
      </c>
      <c r="C193" s="1" t="s">
        <v>11</v>
      </c>
      <c r="D193" s="1" t="s">
        <v>11</v>
      </c>
      <c r="E193" s="1" t="s">
        <v>13</v>
      </c>
      <c r="F193" s="1" t="s">
        <v>375</v>
      </c>
      <c r="G193" s="2">
        <v>35965</v>
      </c>
      <c r="H193" s="1" t="s">
        <v>442</v>
      </c>
      <c r="I193" s="1" t="s">
        <v>465</v>
      </c>
      <c r="J193" s="1" t="s">
        <v>440</v>
      </c>
      <c r="K193" s="1">
        <f>YEAR(sachin_odi[[#This Row],[date]])</f>
        <v>1998</v>
      </c>
    </row>
    <row r="194" spans="1:11" x14ac:dyDescent="0.35">
      <c r="A194" s="1" t="s">
        <v>203</v>
      </c>
      <c r="B194" s="1" t="s">
        <v>29</v>
      </c>
      <c r="C194" s="1" t="s">
        <v>11</v>
      </c>
      <c r="D194" s="1" t="s">
        <v>11</v>
      </c>
      <c r="E194" s="1" t="s">
        <v>70</v>
      </c>
      <c r="F194" s="1" t="s">
        <v>375</v>
      </c>
      <c r="G194" s="2">
        <v>35969</v>
      </c>
      <c r="H194" s="1" t="s">
        <v>475</v>
      </c>
      <c r="I194" s="1" t="s">
        <v>10</v>
      </c>
      <c r="J194" s="1" t="s">
        <v>442</v>
      </c>
      <c r="K194" s="1">
        <f>YEAR(sachin_odi[[#This Row],[date]])</f>
        <v>1998</v>
      </c>
    </row>
    <row r="195" spans="1:11" x14ac:dyDescent="0.35">
      <c r="A195" s="1" t="s">
        <v>24</v>
      </c>
      <c r="B195" s="1" t="s">
        <v>10</v>
      </c>
      <c r="C195" s="1" t="s">
        <v>29</v>
      </c>
      <c r="D195" s="1" t="s">
        <v>11</v>
      </c>
      <c r="E195" s="1" t="s">
        <v>13</v>
      </c>
      <c r="F195" s="1" t="s">
        <v>47</v>
      </c>
      <c r="G195" s="2">
        <v>35977</v>
      </c>
      <c r="H195" s="1" t="s">
        <v>440</v>
      </c>
      <c r="I195" s="1" t="s">
        <v>492</v>
      </c>
      <c r="J195" s="1" t="s">
        <v>442</v>
      </c>
      <c r="K195" s="1">
        <f>YEAR(sachin_odi[[#This Row],[date]])</f>
        <v>1998</v>
      </c>
    </row>
    <row r="196" spans="1:11" hidden="1" x14ac:dyDescent="0.35">
      <c r="A196" s="1" t="s">
        <v>356</v>
      </c>
      <c r="B196" s="1" t="s">
        <v>10</v>
      </c>
      <c r="C196" s="1" t="s">
        <v>29</v>
      </c>
      <c r="D196" s="1" t="s">
        <v>11</v>
      </c>
      <c r="E196" s="1" t="s">
        <v>70</v>
      </c>
      <c r="F196" s="1" t="s">
        <v>47</v>
      </c>
      <c r="G196" s="2">
        <v>35979</v>
      </c>
      <c r="H196" s="1" t="s">
        <v>475</v>
      </c>
      <c r="I196" s="1" t="s">
        <v>10</v>
      </c>
      <c r="J196" s="1" t="s">
        <v>440</v>
      </c>
      <c r="K196" s="1">
        <f>YEAR(sachin_odi[[#This Row],[date]])</f>
        <v>1998</v>
      </c>
    </row>
    <row r="197" spans="1:11" x14ac:dyDescent="0.35">
      <c r="A197" s="1" t="s">
        <v>37</v>
      </c>
      <c r="B197" s="1" t="s">
        <v>11</v>
      </c>
      <c r="C197" s="1" t="s">
        <v>11</v>
      </c>
      <c r="D197" s="1" t="s">
        <v>11</v>
      </c>
      <c r="E197" s="1" t="s">
        <v>13</v>
      </c>
      <c r="F197" s="1" t="s">
        <v>375</v>
      </c>
      <c r="G197" s="2">
        <v>35983</v>
      </c>
      <c r="H197" s="1" t="s">
        <v>442</v>
      </c>
      <c r="I197" s="1" t="s">
        <v>472</v>
      </c>
      <c r="J197" s="1" t="s">
        <v>442</v>
      </c>
      <c r="K197" s="1">
        <f>YEAR(sachin_odi[[#This Row],[date]])</f>
        <v>1998</v>
      </c>
    </row>
    <row r="198" spans="1:11" x14ac:dyDescent="0.35">
      <c r="A198" s="1" t="s">
        <v>221</v>
      </c>
      <c r="B198" s="1" t="s">
        <v>10</v>
      </c>
      <c r="C198" s="1" t="s">
        <v>11</v>
      </c>
      <c r="D198" s="1" t="s">
        <v>11</v>
      </c>
      <c r="E198" s="1" t="s">
        <v>94</v>
      </c>
      <c r="F198" s="1" t="s">
        <v>526</v>
      </c>
      <c r="G198" s="2">
        <v>36058</v>
      </c>
      <c r="H198" s="1" t="s">
        <v>440</v>
      </c>
      <c r="I198" s="1" t="s">
        <v>450</v>
      </c>
      <c r="J198" s="1" t="s">
        <v>442</v>
      </c>
      <c r="K198" s="1">
        <f>YEAR(sachin_odi[[#This Row],[date]])</f>
        <v>1998</v>
      </c>
    </row>
    <row r="199" spans="1:11" x14ac:dyDescent="0.35">
      <c r="A199" s="1" t="s">
        <v>517</v>
      </c>
      <c r="B199" s="1" t="s">
        <v>10</v>
      </c>
      <c r="C199" s="1" t="s">
        <v>29</v>
      </c>
      <c r="D199" s="1" t="s">
        <v>11</v>
      </c>
      <c r="E199" s="1" t="s">
        <v>40</v>
      </c>
      <c r="F199" s="1" t="s">
        <v>122</v>
      </c>
      <c r="G199" s="2">
        <v>36064</v>
      </c>
      <c r="H199" s="1" t="s">
        <v>442</v>
      </c>
      <c r="I199" s="1" t="s">
        <v>465</v>
      </c>
      <c r="J199" s="1" t="s">
        <v>442</v>
      </c>
      <c r="K199" s="1">
        <f>YEAR(sachin_odi[[#This Row],[date]])</f>
        <v>1998</v>
      </c>
    </row>
    <row r="200" spans="1:11" x14ac:dyDescent="0.35">
      <c r="A200" s="1" t="s">
        <v>96</v>
      </c>
      <c r="B200" s="1" t="s">
        <v>11</v>
      </c>
      <c r="C200" s="1" t="s">
        <v>11</v>
      </c>
      <c r="D200" s="1" t="s">
        <v>11</v>
      </c>
      <c r="E200" s="1" t="s">
        <v>40</v>
      </c>
      <c r="F200" s="1" t="s">
        <v>122</v>
      </c>
      <c r="G200" s="2">
        <v>36065</v>
      </c>
      <c r="H200" s="1" t="s">
        <v>442</v>
      </c>
      <c r="I200" s="1" t="s">
        <v>465</v>
      </c>
      <c r="J200" s="1" t="s">
        <v>442</v>
      </c>
      <c r="K200" s="1">
        <f>YEAR(sachin_odi[[#This Row],[date]])</f>
        <v>1998</v>
      </c>
    </row>
    <row r="201" spans="1:11" x14ac:dyDescent="0.35">
      <c r="A201" s="1" t="s">
        <v>26</v>
      </c>
      <c r="B201" s="1" t="s">
        <v>11</v>
      </c>
      <c r="C201" s="1" t="s">
        <v>11</v>
      </c>
      <c r="D201" s="1" t="s">
        <v>11</v>
      </c>
      <c r="E201" s="1" t="s">
        <v>40</v>
      </c>
      <c r="F201" s="1" t="s">
        <v>269</v>
      </c>
      <c r="G201" s="2">
        <v>36068</v>
      </c>
      <c r="H201" s="1" t="s">
        <v>440</v>
      </c>
      <c r="I201" s="1" t="s">
        <v>551</v>
      </c>
      <c r="J201" s="1" t="s">
        <v>442</v>
      </c>
      <c r="K201" s="1">
        <f>YEAR(sachin_odi[[#This Row],[date]])</f>
        <v>1998</v>
      </c>
    </row>
    <row r="202" spans="1:11" x14ac:dyDescent="0.35">
      <c r="A202" s="1" t="s">
        <v>331</v>
      </c>
      <c r="B202" s="1" t="s">
        <v>19</v>
      </c>
      <c r="C202" s="1" t="s">
        <v>29</v>
      </c>
      <c r="D202" s="1" t="s">
        <v>11</v>
      </c>
      <c r="E202" s="1" t="s">
        <v>74</v>
      </c>
      <c r="F202" s="1" t="s">
        <v>109</v>
      </c>
      <c r="G202" s="2">
        <v>36096</v>
      </c>
      <c r="H202" s="1" t="s">
        <v>442</v>
      </c>
      <c r="I202" s="1" t="s">
        <v>552</v>
      </c>
      <c r="J202" s="1" t="s">
        <v>440</v>
      </c>
      <c r="K202" s="1">
        <f>YEAR(sachin_odi[[#This Row],[date]])</f>
        <v>1998</v>
      </c>
    </row>
    <row r="203" spans="1:11" x14ac:dyDescent="0.35">
      <c r="A203" s="1" t="s">
        <v>104</v>
      </c>
      <c r="B203" s="1" t="s">
        <v>26</v>
      </c>
      <c r="C203" s="1" t="s">
        <v>29</v>
      </c>
      <c r="D203" s="1" t="s">
        <v>11</v>
      </c>
      <c r="E203" s="1" t="s">
        <v>66</v>
      </c>
      <c r="F203" s="1" t="s">
        <v>109</v>
      </c>
      <c r="G203" s="2">
        <v>36099</v>
      </c>
      <c r="H203" s="1" t="s">
        <v>440</v>
      </c>
      <c r="I203" s="1" t="s">
        <v>449</v>
      </c>
      <c r="J203" s="1" t="s">
        <v>442</v>
      </c>
      <c r="K203" s="1">
        <f>YEAR(sachin_odi[[#This Row],[date]])</f>
        <v>1998</v>
      </c>
    </row>
    <row r="204" spans="1:11" x14ac:dyDescent="0.35">
      <c r="A204" s="1" t="s">
        <v>72</v>
      </c>
      <c r="B204" s="1" t="s">
        <v>11</v>
      </c>
      <c r="C204" s="1" t="s">
        <v>11</v>
      </c>
      <c r="D204" s="1" t="s">
        <v>11</v>
      </c>
      <c r="E204" s="1" t="s">
        <v>13</v>
      </c>
      <c r="F204" s="1" t="s">
        <v>446</v>
      </c>
      <c r="G204" s="2">
        <v>36105</v>
      </c>
      <c r="H204" s="1" t="s">
        <v>442</v>
      </c>
      <c r="I204" s="1" t="s">
        <v>447</v>
      </c>
      <c r="J204" s="1" t="s">
        <v>442</v>
      </c>
      <c r="K204" s="1">
        <f>YEAR(sachin_odi[[#This Row],[date]])</f>
        <v>1998</v>
      </c>
    </row>
    <row r="205" spans="1:11" x14ac:dyDescent="0.35">
      <c r="A205" s="1" t="s">
        <v>553</v>
      </c>
      <c r="B205" s="1" t="s">
        <v>11</v>
      </c>
      <c r="C205" s="1" t="s">
        <v>11</v>
      </c>
      <c r="D205" s="1" t="s">
        <v>11</v>
      </c>
      <c r="E205" s="1" t="s">
        <v>40</v>
      </c>
      <c r="F205" s="1" t="s">
        <v>446</v>
      </c>
      <c r="G205" s="2">
        <v>36107</v>
      </c>
      <c r="H205" s="1" t="s">
        <v>442</v>
      </c>
      <c r="I205" s="1" t="s">
        <v>454</v>
      </c>
      <c r="J205" s="1" t="s">
        <v>442</v>
      </c>
      <c r="K205" s="1">
        <f>YEAR(sachin_odi[[#This Row],[date]])</f>
        <v>1998</v>
      </c>
    </row>
    <row r="206" spans="1:11" x14ac:dyDescent="0.35">
      <c r="A206" s="1" t="s">
        <v>105</v>
      </c>
      <c r="B206" s="1" t="s">
        <v>10</v>
      </c>
      <c r="C206" s="1" t="s">
        <v>11</v>
      </c>
      <c r="D206" s="1" t="s">
        <v>11</v>
      </c>
      <c r="E206" s="1" t="s">
        <v>13</v>
      </c>
      <c r="F206" s="1" t="s">
        <v>446</v>
      </c>
      <c r="G206" s="2">
        <v>36108</v>
      </c>
      <c r="H206" s="1" t="s">
        <v>442</v>
      </c>
      <c r="I206" s="1" t="s">
        <v>554</v>
      </c>
      <c r="J206" s="1" t="s">
        <v>440</v>
      </c>
      <c r="K206" s="1">
        <f>YEAR(sachin_odi[[#This Row],[date]])</f>
        <v>1998</v>
      </c>
    </row>
    <row r="207" spans="1:11" x14ac:dyDescent="0.35">
      <c r="A207" s="1" t="s">
        <v>8</v>
      </c>
      <c r="B207" s="1" t="s">
        <v>29</v>
      </c>
      <c r="C207" s="1" t="s">
        <v>11</v>
      </c>
      <c r="D207" s="1" t="s">
        <v>11</v>
      </c>
      <c r="E207" s="1" t="s">
        <v>40</v>
      </c>
      <c r="F207" s="1" t="s">
        <v>446</v>
      </c>
      <c r="G207" s="2">
        <v>36110</v>
      </c>
      <c r="H207" s="1" t="s">
        <v>440</v>
      </c>
      <c r="I207" s="1" t="s">
        <v>546</v>
      </c>
      <c r="J207" s="1" t="s">
        <v>442</v>
      </c>
      <c r="K207" s="1">
        <f>YEAR(sachin_odi[[#This Row],[date]])</f>
        <v>1998</v>
      </c>
    </row>
    <row r="208" spans="1:11" x14ac:dyDescent="0.35">
      <c r="A208" s="1" t="s">
        <v>555</v>
      </c>
      <c r="B208" s="1" t="s">
        <v>29</v>
      </c>
      <c r="C208" s="1" t="s">
        <v>29</v>
      </c>
      <c r="D208" s="1" t="s">
        <v>11</v>
      </c>
      <c r="E208" s="1" t="s">
        <v>40</v>
      </c>
      <c r="F208" s="1" t="s">
        <v>446</v>
      </c>
      <c r="G208" s="2">
        <v>36112</v>
      </c>
      <c r="H208" s="1" t="s">
        <v>442</v>
      </c>
      <c r="I208" s="1" t="s">
        <v>537</v>
      </c>
      <c r="J208" s="1" t="s">
        <v>442</v>
      </c>
      <c r="K208" s="1">
        <f>YEAR(sachin_odi[[#This Row],[date]])</f>
        <v>1998</v>
      </c>
    </row>
    <row r="209" spans="1:11" x14ac:dyDescent="0.35">
      <c r="A209" s="1" t="s">
        <v>11</v>
      </c>
      <c r="B209" s="1" t="s">
        <v>29</v>
      </c>
      <c r="C209" s="1" t="s">
        <v>11</v>
      </c>
      <c r="D209" s="1" t="s">
        <v>11</v>
      </c>
      <c r="E209" s="1" t="s">
        <v>70</v>
      </c>
      <c r="F209" s="1" t="s">
        <v>556</v>
      </c>
      <c r="G209" s="2">
        <v>36169</v>
      </c>
      <c r="H209" s="1" t="s">
        <v>440</v>
      </c>
      <c r="I209" s="1" t="s">
        <v>450</v>
      </c>
      <c r="J209" s="1" t="s">
        <v>442</v>
      </c>
      <c r="K209" s="1">
        <f>YEAR(sachin_odi[[#This Row],[date]])</f>
        <v>1999</v>
      </c>
    </row>
    <row r="210" spans="1:11" x14ac:dyDescent="0.35">
      <c r="A210" s="1" t="s">
        <v>117</v>
      </c>
      <c r="B210" s="1" t="s">
        <v>72</v>
      </c>
      <c r="C210" s="1" t="s">
        <v>11</v>
      </c>
      <c r="D210" s="1" t="s">
        <v>11</v>
      </c>
      <c r="E210" s="1" t="s">
        <v>70</v>
      </c>
      <c r="F210" s="1" t="s">
        <v>344</v>
      </c>
      <c r="G210" s="2">
        <v>36172</v>
      </c>
      <c r="H210" s="1" t="s">
        <v>442</v>
      </c>
      <c r="I210" s="1" t="s">
        <v>527</v>
      </c>
      <c r="J210" s="1" t="s">
        <v>442</v>
      </c>
      <c r="K210" s="1">
        <f>YEAR(sachin_odi[[#This Row],[date]])</f>
        <v>1999</v>
      </c>
    </row>
    <row r="211" spans="1:11" x14ac:dyDescent="0.35">
      <c r="A211" s="1" t="s">
        <v>114</v>
      </c>
      <c r="B211" s="1" t="s">
        <v>10</v>
      </c>
      <c r="C211" s="1" t="s">
        <v>11</v>
      </c>
      <c r="D211" s="1" t="s">
        <v>11</v>
      </c>
      <c r="E211" s="1" t="s">
        <v>70</v>
      </c>
      <c r="F211" s="1" t="s">
        <v>272</v>
      </c>
      <c r="G211" s="2">
        <v>36174</v>
      </c>
      <c r="H211" s="1" t="s">
        <v>475</v>
      </c>
      <c r="I211" s="1" t="s">
        <v>10</v>
      </c>
      <c r="J211" s="1" t="s">
        <v>440</v>
      </c>
      <c r="K211" s="1">
        <f>YEAR(sachin_odi[[#This Row],[date]])</f>
        <v>1999</v>
      </c>
    </row>
    <row r="212" spans="1:11" x14ac:dyDescent="0.35">
      <c r="A212" s="1" t="s">
        <v>46</v>
      </c>
      <c r="B212" s="1" t="s">
        <v>29</v>
      </c>
      <c r="C212" s="1" t="s">
        <v>11</v>
      </c>
      <c r="D212" s="1" t="s">
        <v>11</v>
      </c>
      <c r="E212" s="1" t="s">
        <v>70</v>
      </c>
      <c r="F212" s="1" t="s">
        <v>346</v>
      </c>
      <c r="G212" s="2">
        <v>36176</v>
      </c>
      <c r="H212" s="1" t="s">
        <v>442</v>
      </c>
      <c r="I212" s="1" t="s">
        <v>450</v>
      </c>
      <c r="J212" s="1" t="s">
        <v>442</v>
      </c>
      <c r="K212" s="1">
        <f>YEAR(sachin_odi[[#This Row],[date]])</f>
        <v>1999</v>
      </c>
    </row>
    <row r="213" spans="1:11" x14ac:dyDescent="0.35">
      <c r="A213" s="1" t="s">
        <v>43</v>
      </c>
      <c r="B213" s="1" t="s">
        <v>11</v>
      </c>
      <c r="C213" s="1" t="s">
        <v>11</v>
      </c>
      <c r="D213" s="1" t="s">
        <v>11</v>
      </c>
      <c r="E213" s="1" t="s">
        <v>79</v>
      </c>
      <c r="F213" s="1" t="s">
        <v>557</v>
      </c>
      <c r="G213" s="2">
        <v>36295</v>
      </c>
      <c r="H213" s="1" t="s">
        <v>440</v>
      </c>
      <c r="I213" s="1" t="s">
        <v>479</v>
      </c>
      <c r="J213" s="1" t="s">
        <v>442</v>
      </c>
      <c r="K213" s="1">
        <f>YEAR(sachin_odi[[#This Row],[date]])</f>
        <v>1999</v>
      </c>
    </row>
    <row r="214" spans="1:11" x14ac:dyDescent="0.35">
      <c r="A214" s="1" t="s">
        <v>558</v>
      </c>
      <c r="B214" s="1" t="s">
        <v>11</v>
      </c>
      <c r="C214" s="1" t="s">
        <v>11</v>
      </c>
      <c r="D214" s="1" t="s">
        <v>11</v>
      </c>
      <c r="E214" s="1" t="s">
        <v>518</v>
      </c>
      <c r="F214" s="1" t="s">
        <v>559</v>
      </c>
      <c r="G214" s="2">
        <v>36303</v>
      </c>
      <c r="H214" s="1" t="s">
        <v>442</v>
      </c>
      <c r="I214" s="1" t="s">
        <v>560</v>
      </c>
      <c r="J214" s="1" t="s">
        <v>440</v>
      </c>
      <c r="K214" s="1">
        <f>YEAR(sachin_odi[[#This Row],[date]])</f>
        <v>1999</v>
      </c>
    </row>
    <row r="215" spans="1:11" x14ac:dyDescent="0.35">
      <c r="A215" s="1" t="s">
        <v>26</v>
      </c>
      <c r="B215" s="1" t="s">
        <v>10</v>
      </c>
      <c r="C215" s="1" t="s">
        <v>29</v>
      </c>
      <c r="D215" s="1" t="s">
        <v>11</v>
      </c>
      <c r="E215" s="1" t="s">
        <v>13</v>
      </c>
      <c r="F215" s="1" t="s">
        <v>561</v>
      </c>
      <c r="G215" s="2">
        <v>36306</v>
      </c>
      <c r="H215" s="1" t="s">
        <v>442</v>
      </c>
      <c r="I215" s="1" t="s">
        <v>562</v>
      </c>
      <c r="J215" s="1" t="s">
        <v>440</v>
      </c>
      <c r="K215" s="1">
        <f>YEAR(sachin_odi[[#This Row],[date]])</f>
        <v>1999</v>
      </c>
    </row>
    <row r="216" spans="1:11" x14ac:dyDescent="0.35">
      <c r="A216" s="1" t="s">
        <v>52</v>
      </c>
      <c r="B216" s="1" t="s">
        <v>10</v>
      </c>
      <c r="C216" s="1" t="s">
        <v>11</v>
      </c>
      <c r="D216" s="1" t="s">
        <v>11</v>
      </c>
      <c r="E216" s="1" t="s">
        <v>20</v>
      </c>
      <c r="F216" s="1" t="s">
        <v>257</v>
      </c>
      <c r="G216" s="2">
        <v>36309</v>
      </c>
      <c r="H216" s="1" t="s">
        <v>442</v>
      </c>
      <c r="I216" s="1" t="s">
        <v>563</v>
      </c>
      <c r="J216" s="1" t="s">
        <v>440</v>
      </c>
      <c r="K216" s="1">
        <f>YEAR(sachin_odi[[#This Row],[date]])</f>
        <v>1999</v>
      </c>
    </row>
    <row r="217" spans="1:11" x14ac:dyDescent="0.35">
      <c r="A217" s="1" t="s">
        <v>11</v>
      </c>
      <c r="B217" s="1" t="s">
        <v>11</v>
      </c>
      <c r="C217" s="1" t="s">
        <v>11</v>
      </c>
      <c r="D217" s="1" t="s">
        <v>11</v>
      </c>
      <c r="E217" s="1" t="s">
        <v>74</v>
      </c>
      <c r="F217" s="1" t="s">
        <v>327</v>
      </c>
      <c r="G217" s="2">
        <v>36315</v>
      </c>
      <c r="H217" s="1" t="s">
        <v>440</v>
      </c>
      <c r="I217" s="1" t="s">
        <v>564</v>
      </c>
      <c r="J217" s="1" t="s">
        <v>442</v>
      </c>
      <c r="K217" s="1">
        <f>YEAR(sachin_odi[[#This Row],[date]])</f>
        <v>1999</v>
      </c>
    </row>
    <row r="218" spans="1:11" x14ac:dyDescent="0.35">
      <c r="A218" s="1" t="s">
        <v>114</v>
      </c>
      <c r="B218" s="1" t="s">
        <v>10</v>
      </c>
      <c r="C218" s="1" t="s">
        <v>29</v>
      </c>
      <c r="D218" s="1" t="s">
        <v>11</v>
      </c>
      <c r="E218" s="1" t="s">
        <v>94</v>
      </c>
      <c r="F218" s="1" t="s">
        <v>348</v>
      </c>
      <c r="G218" s="2">
        <v>36319</v>
      </c>
      <c r="H218" s="1" t="s">
        <v>442</v>
      </c>
      <c r="I218" s="1" t="s">
        <v>529</v>
      </c>
      <c r="J218" s="1" t="s">
        <v>442</v>
      </c>
      <c r="K218" s="1">
        <f>YEAR(sachin_odi[[#This Row],[date]])</f>
        <v>1999</v>
      </c>
    </row>
    <row r="219" spans="1:11" x14ac:dyDescent="0.35">
      <c r="A219" s="1" t="s">
        <v>137</v>
      </c>
      <c r="B219" s="1" t="s">
        <v>11</v>
      </c>
      <c r="C219" s="1" t="s">
        <v>11</v>
      </c>
      <c r="D219" s="1" t="s">
        <v>11</v>
      </c>
      <c r="E219" s="1" t="s">
        <v>70</v>
      </c>
      <c r="F219" s="1" t="s">
        <v>180</v>
      </c>
      <c r="G219" s="2">
        <v>36323</v>
      </c>
      <c r="H219" s="1" t="s">
        <v>440</v>
      </c>
      <c r="I219" s="1" t="s">
        <v>450</v>
      </c>
      <c r="J219" s="1" t="s">
        <v>442</v>
      </c>
      <c r="K219" s="1">
        <f>YEAR(sachin_odi[[#This Row],[date]])</f>
        <v>1999</v>
      </c>
    </row>
    <row r="220" spans="1:11" x14ac:dyDescent="0.35">
      <c r="A220" s="1" t="s">
        <v>60</v>
      </c>
      <c r="B220" s="1" t="s">
        <v>10</v>
      </c>
      <c r="C220" s="1" t="s">
        <v>11</v>
      </c>
      <c r="D220" s="1" t="s">
        <v>11</v>
      </c>
      <c r="E220" s="1" t="s">
        <v>74</v>
      </c>
      <c r="F220" s="1" t="s">
        <v>189</v>
      </c>
      <c r="G220" s="2">
        <v>36395</v>
      </c>
      <c r="H220" s="1" t="s">
        <v>440</v>
      </c>
      <c r="I220" s="1" t="s">
        <v>465</v>
      </c>
      <c r="J220" s="1" t="s">
        <v>442</v>
      </c>
      <c r="K220" s="1">
        <f>YEAR(sachin_odi[[#This Row],[date]])</f>
        <v>1999</v>
      </c>
    </row>
    <row r="221" spans="1:11" x14ac:dyDescent="0.35">
      <c r="A221" s="1" t="s">
        <v>148</v>
      </c>
      <c r="B221" s="1" t="s">
        <v>10</v>
      </c>
      <c r="C221" s="1" t="s">
        <v>11</v>
      </c>
      <c r="D221" s="1" t="s">
        <v>11</v>
      </c>
      <c r="E221" s="1" t="s">
        <v>13</v>
      </c>
      <c r="F221" s="1" t="s">
        <v>375</v>
      </c>
      <c r="G221" s="2">
        <v>36397</v>
      </c>
      <c r="H221" s="1" t="s">
        <v>440</v>
      </c>
      <c r="I221" s="1" t="s">
        <v>454</v>
      </c>
      <c r="J221" s="1" t="s">
        <v>442</v>
      </c>
      <c r="K221" s="1">
        <f>YEAR(sachin_odi[[#This Row],[date]])</f>
        <v>1999</v>
      </c>
    </row>
    <row r="222" spans="1:11" x14ac:dyDescent="0.35">
      <c r="A222" s="1" t="s">
        <v>158</v>
      </c>
      <c r="B222" s="1" t="s">
        <v>10</v>
      </c>
      <c r="C222" s="1" t="s">
        <v>11</v>
      </c>
      <c r="D222" s="1" t="s">
        <v>11</v>
      </c>
      <c r="E222" s="1" t="s">
        <v>13</v>
      </c>
      <c r="F222" s="1" t="s">
        <v>47</v>
      </c>
      <c r="G222" s="2">
        <v>36401</v>
      </c>
      <c r="H222" s="1" t="s">
        <v>442</v>
      </c>
      <c r="I222" s="1" t="s">
        <v>565</v>
      </c>
      <c r="J222" s="1" t="s">
        <v>440</v>
      </c>
      <c r="K222" s="1">
        <f>YEAR(sachin_odi[[#This Row],[date]])</f>
        <v>1999</v>
      </c>
    </row>
    <row r="223" spans="1:11" x14ac:dyDescent="0.35">
      <c r="A223" s="1" t="s">
        <v>68</v>
      </c>
      <c r="B223" s="1" t="s">
        <v>10</v>
      </c>
      <c r="C223" s="1" t="s">
        <v>11</v>
      </c>
      <c r="D223" s="1" t="s">
        <v>11</v>
      </c>
      <c r="E223" s="1" t="s">
        <v>40</v>
      </c>
      <c r="F223" s="1" t="s">
        <v>523</v>
      </c>
      <c r="G223" s="2">
        <v>36407</v>
      </c>
      <c r="H223" s="1" t="s">
        <v>442</v>
      </c>
      <c r="I223" s="1" t="s">
        <v>566</v>
      </c>
      <c r="J223" s="1" t="s">
        <v>440</v>
      </c>
      <c r="K223" s="1">
        <f>YEAR(sachin_odi[[#This Row],[date]])</f>
        <v>1999</v>
      </c>
    </row>
    <row r="224" spans="1:11" x14ac:dyDescent="0.35">
      <c r="A224" s="1" t="s">
        <v>174</v>
      </c>
      <c r="B224" s="1" t="s">
        <v>10</v>
      </c>
      <c r="C224" s="1" t="s">
        <v>10</v>
      </c>
      <c r="D224" s="1" t="s">
        <v>10</v>
      </c>
      <c r="E224" s="1" t="s">
        <v>66</v>
      </c>
      <c r="F224" s="1" t="s">
        <v>523</v>
      </c>
      <c r="G224" s="2">
        <v>36410</v>
      </c>
      <c r="H224" s="1" t="s">
        <v>475</v>
      </c>
      <c r="I224" s="1" t="s">
        <v>10</v>
      </c>
      <c r="J224" s="1" t="s">
        <v>442</v>
      </c>
      <c r="K224" s="1">
        <f>YEAR(sachin_odi[[#This Row],[date]])</f>
        <v>1999</v>
      </c>
    </row>
    <row r="225" spans="1:11" x14ac:dyDescent="0.35">
      <c r="A225" s="1" t="s">
        <v>11</v>
      </c>
      <c r="B225" s="1" t="s">
        <v>10</v>
      </c>
      <c r="C225" s="1" t="s">
        <v>11</v>
      </c>
      <c r="D225" s="1" t="s">
        <v>11</v>
      </c>
      <c r="E225" s="1" t="s">
        <v>66</v>
      </c>
      <c r="F225" s="1" t="s">
        <v>523</v>
      </c>
      <c r="G225" s="2">
        <v>36411</v>
      </c>
      <c r="H225" s="1" t="s">
        <v>440</v>
      </c>
      <c r="I225" s="1" t="s">
        <v>479</v>
      </c>
      <c r="J225" s="1" t="s">
        <v>440</v>
      </c>
      <c r="K225" s="1">
        <f>YEAR(sachin_odi[[#This Row],[date]])</f>
        <v>1999</v>
      </c>
    </row>
    <row r="226" spans="1:11" x14ac:dyDescent="0.35">
      <c r="A226" s="1" t="s">
        <v>162</v>
      </c>
      <c r="B226" s="1" t="s">
        <v>11</v>
      </c>
      <c r="C226" s="1" t="s">
        <v>29</v>
      </c>
      <c r="D226" s="1" t="s">
        <v>11</v>
      </c>
      <c r="E226" s="1" t="s">
        <v>70</v>
      </c>
      <c r="F226" s="1" t="s">
        <v>500</v>
      </c>
      <c r="G226" s="2">
        <v>36469</v>
      </c>
      <c r="H226" s="1" t="s">
        <v>440</v>
      </c>
      <c r="I226" s="1" t="s">
        <v>477</v>
      </c>
      <c r="J226" s="1" t="s">
        <v>440</v>
      </c>
      <c r="K226" s="1">
        <f>YEAR(sachin_odi[[#This Row],[date]])</f>
        <v>1999</v>
      </c>
    </row>
    <row r="227" spans="1:11" x14ac:dyDescent="0.35">
      <c r="A227" s="1" t="s">
        <v>567</v>
      </c>
      <c r="B227" s="1" t="s">
        <v>10</v>
      </c>
      <c r="C227" s="1" t="s">
        <v>29</v>
      </c>
      <c r="D227" s="1" t="s">
        <v>11</v>
      </c>
      <c r="E227" s="1" t="s">
        <v>70</v>
      </c>
      <c r="F227" s="1" t="s">
        <v>229</v>
      </c>
      <c r="G227" s="2">
        <v>36472</v>
      </c>
      <c r="H227" s="1" t="s">
        <v>442</v>
      </c>
      <c r="I227" s="1" t="s">
        <v>568</v>
      </c>
      <c r="J227" s="1" t="s">
        <v>442</v>
      </c>
      <c r="K227" s="1">
        <f>YEAR(sachin_odi[[#This Row],[date]])</f>
        <v>1999</v>
      </c>
    </row>
    <row r="228" spans="1:11" x14ac:dyDescent="0.35">
      <c r="A228" s="1" t="s">
        <v>29</v>
      </c>
      <c r="B228" s="1" t="s">
        <v>10</v>
      </c>
      <c r="C228" s="1" t="s">
        <v>11</v>
      </c>
      <c r="D228" s="1" t="s">
        <v>11</v>
      </c>
      <c r="E228" s="1" t="s">
        <v>70</v>
      </c>
      <c r="F228" s="1" t="s">
        <v>462</v>
      </c>
      <c r="G228" s="2">
        <v>36475</v>
      </c>
      <c r="H228" s="1" t="s">
        <v>442</v>
      </c>
      <c r="I228" s="1" t="s">
        <v>512</v>
      </c>
      <c r="J228" s="1" t="s">
        <v>442</v>
      </c>
      <c r="K228" s="1">
        <f>YEAR(sachin_odi[[#This Row],[date]])</f>
        <v>1999</v>
      </c>
    </row>
    <row r="229" spans="1:11" x14ac:dyDescent="0.35">
      <c r="A229" s="1" t="s">
        <v>26</v>
      </c>
      <c r="B229" s="1" t="s">
        <v>10</v>
      </c>
      <c r="C229" s="1" t="s">
        <v>11</v>
      </c>
      <c r="D229" s="1" t="s">
        <v>11</v>
      </c>
      <c r="E229" s="1" t="s">
        <v>70</v>
      </c>
      <c r="F229" s="1" t="s">
        <v>491</v>
      </c>
      <c r="G229" s="2">
        <v>36478</v>
      </c>
      <c r="H229" s="1" t="s">
        <v>440</v>
      </c>
      <c r="I229" s="1" t="s">
        <v>486</v>
      </c>
      <c r="J229" s="1" t="s">
        <v>442</v>
      </c>
      <c r="K229" s="1">
        <f>YEAR(sachin_odi[[#This Row],[date]])</f>
        <v>1999</v>
      </c>
    </row>
    <row r="230" spans="1:11" x14ac:dyDescent="0.35">
      <c r="A230" s="1" t="s">
        <v>11</v>
      </c>
      <c r="B230" s="1" t="s">
        <v>10</v>
      </c>
      <c r="C230" s="1" t="s">
        <v>11</v>
      </c>
      <c r="D230" s="1" t="s">
        <v>11</v>
      </c>
      <c r="E230" s="1" t="s">
        <v>70</v>
      </c>
      <c r="F230" s="1" t="s">
        <v>41</v>
      </c>
      <c r="G230" s="2">
        <v>36481</v>
      </c>
      <c r="H230" s="1" t="s">
        <v>442</v>
      </c>
      <c r="I230" s="1" t="s">
        <v>454</v>
      </c>
      <c r="J230" s="1" t="s">
        <v>440</v>
      </c>
      <c r="K230" s="1">
        <f>YEAR(sachin_odi[[#This Row],[date]])</f>
        <v>1999</v>
      </c>
    </row>
    <row r="231" spans="1:11" x14ac:dyDescent="0.35">
      <c r="A231" s="1" t="s">
        <v>93</v>
      </c>
      <c r="B231" s="1" t="s">
        <v>10</v>
      </c>
      <c r="C231" s="1" t="s">
        <v>11</v>
      </c>
      <c r="D231" s="1" t="s">
        <v>11</v>
      </c>
      <c r="E231" s="1" t="s">
        <v>94</v>
      </c>
      <c r="F231" s="1" t="s">
        <v>247</v>
      </c>
      <c r="G231" s="2">
        <v>36535</v>
      </c>
      <c r="H231" s="1" t="s">
        <v>440</v>
      </c>
      <c r="I231" s="1" t="s">
        <v>527</v>
      </c>
      <c r="J231" s="1" t="s">
        <v>442</v>
      </c>
      <c r="K231" s="1">
        <f>YEAR(sachin_odi[[#This Row],[date]])</f>
        <v>2000</v>
      </c>
    </row>
    <row r="232" spans="1:11" x14ac:dyDescent="0.35">
      <c r="A232" s="1" t="s">
        <v>73</v>
      </c>
      <c r="B232" s="1" t="s">
        <v>11</v>
      </c>
      <c r="C232" s="1" t="s">
        <v>26</v>
      </c>
      <c r="D232" s="1" t="s">
        <v>11</v>
      </c>
      <c r="E232" s="1" t="s">
        <v>74</v>
      </c>
      <c r="F232" s="1" t="s">
        <v>249</v>
      </c>
      <c r="G232" s="2">
        <v>36537</v>
      </c>
      <c r="H232" s="1" t="s">
        <v>440</v>
      </c>
      <c r="I232" s="1" t="s">
        <v>502</v>
      </c>
      <c r="J232" s="1" t="s">
        <v>440</v>
      </c>
      <c r="K232" s="1">
        <f>YEAR(sachin_odi[[#This Row],[date]])</f>
        <v>2000</v>
      </c>
    </row>
    <row r="233" spans="1:11" x14ac:dyDescent="0.35">
      <c r="A233" s="1" t="s">
        <v>29</v>
      </c>
      <c r="B233" s="1" t="s">
        <v>10</v>
      </c>
      <c r="C233" s="1" t="s">
        <v>11</v>
      </c>
      <c r="D233" s="1" t="s">
        <v>11</v>
      </c>
      <c r="E233" s="1" t="s">
        <v>74</v>
      </c>
      <c r="F233" s="1" t="s">
        <v>280</v>
      </c>
      <c r="G233" s="2">
        <v>36539</v>
      </c>
      <c r="H233" s="1" t="s">
        <v>440</v>
      </c>
      <c r="I233" s="1" t="s">
        <v>450</v>
      </c>
      <c r="J233" s="1" t="s">
        <v>442</v>
      </c>
      <c r="K233" s="1">
        <f>YEAR(sachin_odi[[#This Row],[date]])</f>
        <v>2000</v>
      </c>
    </row>
    <row r="234" spans="1:11" x14ac:dyDescent="0.35">
      <c r="A234" s="1" t="s">
        <v>246</v>
      </c>
      <c r="B234" s="1" t="s">
        <v>11</v>
      </c>
      <c r="C234" s="1" t="s">
        <v>29</v>
      </c>
      <c r="D234" s="1" t="s">
        <v>11</v>
      </c>
      <c r="E234" s="1" t="s">
        <v>94</v>
      </c>
      <c r="F234" s="1" t="s">
        <v>468</v>
      </c>
      <c r="G234" s="2">
        <v>36546</v>
      </c>
      <c r="H234" s="1" t="s">
        <v>440</v>
      </c>
      <c r="I234" s="1" t="s">
        <v>547</v>
      </c>
      <c r="J234" s="1" t="s">
        <v>442</v>
      </c>
      <c r="K234" s="1">
        <f>YEAR(sachin_odi[[#This Row],[date]])</f>
        <v>2000</v>
      </c>
    </row>
    <row r="235" spans="1:11" x14ac:dyDescent="0.35">
      <c r="A235" s="1" t="s">
        <v>107</v>
      </c>
      <c r="B235" s="1" t="s">
        <v>10</v>
      </c>
      <c r="C235" s="1" t="s">
        <v>29</v>
      </c>
      <c r="D235" s="1" t="s">
        <v>11</v>
      </c>
      <c r="E235" s="1" t="s">
        <v>94</v>
      </c>
      <c r="F235" s="1" t="s">
        <v>146</v>
      </c>
      <c r="G235" s="2">
        <v>36550</v>
      </c>
      <c r="H235" s="1" t="s">
        <v>442</v>
      </c>
      <c r="I235" s="1" t="s">
        <v>486</v>
      </c>
      <c r="J235" s="1" t="s">
        <v>442</v>
      </c>
      <c r="K235" s="1">
        <f>YEAR(sachin_odi[[#This Row],[date]])</f>
        <v>2000</v>
      </c>
    </row>
    <row r="236" spans="1:11" x14ac:dyDescent="0.35">
      <c r="A236" s="1" t="s">
        <v>105</v>
      </c>
      <c r="B236" s="1" t="s">
        <v>29</v>
      </c>
      <c r="C236" s="1" t="s">
        <v>11</v>
      </c>
      <c r="D236" s="1" t="s">
        <v>11</v>
      </c>
      <c r="E236" s="1" t="s">
        <v>74</v>
      </c>
      <c r="F236" s="1" t="s">
        <v>146</v>
      </c>
      <c r="G236" s="2">
        <v>36551</v>
      </c>
      <c r="H236" s="1" t="s">
        <v>440</v>
      </c>
      <c r="I236" s="1" t="s">
        <v>569</v>
      </c>
      <c r="J236" s="1" t="s">
        <v>440</v>
      </c>
      <c r="K236" s="1">
        <f>YEAR(sachin_odi[[#This Row],[date]])</f>
        <v>2000</v>
      </c>
    </row>
    <row r="237" spans="1:11" x14ac:dyDescent="0.35">
      <c r="A237" s="1" t="s">
        <v>24</v>
      </c>
      <c r="B237" s="1" t="s">
        <v>10</v>
      </c>
      <c r="C237" s="1" t="s">
        <v>26</v>
      </c>
      <c r="D237" s="1" t="s">
        <v>11</v>
      </c>
      <c r="E237" s="1" t="s">
        <v>94</v>
      </c>
      <c r="F237" s="1" t="s">
        <v>187</v>
      </c>
      <c r="G237" s="2">
        <v>36553</v>
      </c>
      <c r="H237" s="1" t="s">
        <v>440</v>
      </c>
      <c r="I237" s="1" t="s">
        <v>570</v>
      </c>
      <c r="J237" s="1" t="s">
        <v>440</v>
      </c>
      <c r="K237" s="1">
        <f>YEAR(sachin_odi[[#This Row],[date]])</f>
        <v>2000</v>
      </c>
    </row>
    <row r="238" spans="1:11" x14ac:dyDescent="0.35">
      <c r="A238" s="1" t="s">
        <v>72</v>
      </c>
      <c r="B238" s="1" t="s">
        <v>10</v>
      </c>
      <c r="C238" s="1" t="s">
        <v>29</v>
      </c>
      <c r="D238" s="1" t="s">
        <v>11</v>
      </c>
      <c r="E238" s="1" t="s">
        <v>74</v>
      </c>
      <c r="F238" s="1" t="s">
        <v>187</v>
      </c>
      <c r="G238" s="2">
        <v>36555</v>
      </c>
      <c r="H238" s="1" t="s">
        <v>440</v>
      </c>
      <c r="I238" s="1" t="s">
        <v>479</v>
      </c>
      <c r="J238" s="1" t="s">
        <v>442</v>
      </c>
      <c r="K238" s="1">
        <f>YEAR(sachin_odi[[#This Row],[date]])</f>
        <v>2000</v>
      </c>
    </row>
    <row r="239" spans="1:11" x14ac:dyDescent="0.35">
      <c r="A239" s="1" t="s">
        <v>116</v>
      </c>
      <c r="B239" s="1" t="s">
        <v>11</v>
      </c>
      <c r="C239" s="1" t="s">
        <v>11</v>
      </c>
      <c r="D239" s="1" t="s">
        <v>11</v>
      </c>
      <c r="E239" s="1" t="s">
        <v>79</v>
      </c>
      <c r="F239" s="1" t="s">
        <v>545</v>
      </c>
      <c r="G239" s="2">
        <v>36594</v>
      </c>
      <c r="H239" s="1" t="s">
        <v>442</v>
      </c>
      <c r="I239" s="1" t="s">
        <v>447</v>
      </c>
      <c r="J239" s="1" t="s">
        <v>440</v>
      </c>
      <c r="K239" s="1">
        <f>YEAR(sachin_odi[[#This Row],[date]])</f>
        <v>2000</v>
      </c>
    </row>
    <row r="240" spans="1:11" x14ac:dyDescent="0.35">
      <c r="A240" s="1" t="s">
        <v>151</v>
      </c>
      <c r="B240" s="1" t="s">
        <v>29</v>
      </c>
      <c r="C240" s="1" t="s">
        <v>11</v>
      </c>
      <c r="D240" s="1" t="s">
        <v>11</v>
      </c>
      <c r="E240" s="1" t="s">
        <v>79</v>
      </c>
      <c r="F240" s="1" t="s">
        <v>487</v>
      </c>
      <c r="G240" s="2">
        <v>36597</v>
      </c>
      <c r="H240" s="1" t="s">
        <v>442</v>
      </c>
      <c r="I240" s="1" t="s">
        <v>449</v>
      </c>
      <c r="J240" s="1" t="s">
        <v>440</v>
      </c>
      <c r="K240" s="1">
        <f>YEAR(sachin_odi[[#This Row],[date]])</f>
        <v>2000</v>
      </c>
    </row>
    <row r="241" spans="1:11" x14ac:dyDescent="0.35">
      <c r="A241" s="1" t="s">
        <v>73</v>
      </c>
      <c r="B241" s="1" t="s">
        <v>19</v>
      </c>
      <c r="C241" s="1" t="s">
        <v>29</v>
      </c>
      <c r="D241" s="1" t="s">
        <v>11</v>
      </c>
      <c r="E241" s="1" t="s">
        <v>79</v>
      </c>
      <c r="F241" s="1" t="s">
        <v>488</v>
      </c>
      <c r="G241" s="2">
        <v>36600</v>
      </c>
      <c r="H241" s="1" t="s">
        <v>440</v>
      </c>
      <c r="I241" s="1" t="s">
        <v>527</v>
      </c>
      <c r="J241" s="1" t="s">
        <v>440</v>
      </c>
      <c r="K241" s="1">
        <f>YEAR(sachin_odi[[#This Row],[date]])</f>
        <v>2000</v>
      </c>
    </row>
    <row r="242" spans="1:11" x14ac:dyDescent="0.35">
      <c r="A242" s="1" t="s">
        <v>112</v>
      </c>
      <c r="B242" s="1" t="s">
        <v>11</v>
      </c>
      <c r="C242" s="1" t="s">
        <v>11</v>
      </c>
      <c r="D242" s="1" t="s">
        <v>11</v>
      </c>
      <c r="E242" s="1" t="s">
        <v>79</v>
      </c>
      <c r="F242" s="1" t="s">
        <v>508</v>
      </c>
      <c r="G242" s="2">
        <v>36602</v>
      </c>
      <c r="H242" s="1" t="s">
        <v>442</v>
      </c>
      <c r="I242" s="1" t="s">
        <v>479</v>
      </c>
      <c r="J242" s="1" t="s">
        <v>440</v>
      </c>
      <c r="K242" s="1">
        <f>YEAR(sachin_odi[[#This Row],[date]])</f>
        <v>2000</v>
      </c>
    </row>
    <row r="243" spans="1:11" x14ac:dyDescent="0.35">
      <c r="A243" s="1" t="s">
        <v>246</v>
      </c>
      <c r="B243" s="1" t="s">
        <v>29</v>
      </c>
      <c r="C243" s="1" t="s">
        <v>11</v>
      </c>
      <c r="D243" s="1" t="s">
        <v>11</v>
      </c>
      <c r="E243" s="1" t="s">
        <v>79</v>
      </c>
      <c r="F243" s="1" t="s">
        <v>129</v>
      </c>
      <c r="G243" s="2">
        <v>36604</v>
      </c>
      <c r="H243" s="1" t="s">
        <v>440</v>
      </c>
      <c r="I243" s="1" t="s">
        <v>469</v>
      </c>
      <c r="J243" s="1" t="s">
        <v>442</v>
      </c>
      <c r="K243" s="1">
        <f>YEAR(sachin_odi[[#This Row],[date]])</f>
        <v>2000</v>
      </c>
    </row>
    <row r="244" spans="1:11" x14ac:dyDescent="0.35">
      <c r="A244" s="1" t="s">
        <v>46</v>
      </c>
      <c r="B244" s="1" t="s">
        <v>11</v>
      </c>
      <c r="C244" s="1" t="s">
        <v>11</v>
      </c>
      <c r="D244" s="1" t="s">
        <v>11</v>
      </c>
      <c r="E244" s="1" t="s">
        <v>79</v>
      </c>
      <c r="F244" s="1" t="s">
        <v>446</v>
      </c>
      <c r="G244" s="2">
        <v>36607</v>
      </c>
      <c r="H244" s="1" t="s">
        <v>440</v>
      </c>
      <c r="I244" s="1" t="s">
        <v>537</v>
      </c>
      <c r="J244" s="1" t="s">
        <v>442</v>
      </c>
      <c r="K244" s="1">
        <f>YEAR(sachin_odi[[#This Row],[date]])</f>
        <v>2000</v>
      </c>
    </row>
    <row r="245" spans="1:11" x14ac:dyDescent="0.35">
      <c r="A245" s="1" t="s">
        <v>8</v>
      </c>
      <c r="B245" s="1" t="s">
        <v>11</v>
      </c>
      <c r="C245" s="1" t="s">
        <v>11</v>
      </c>
      <c r="D245" s="1" t="s">
        <v>11</v>
      </c>
      <c r="E245" s="1" t="s">
        <v>94</v>
      </c>
      <c r="F245" s="1" t="s">
        <v>446</v>
      </c>
      <c r="G245" s="2">
        <v>36608</v>
      </c>
      <c r="H245" s="1" t="s">
        <v>442</v>
      </c>
      <c r="I245" s="1" t="s">
        <v>450</v>
      </c>
      <c r="J245" s="1" t="s">
        <v>440</v>
      </c>
      <c r="K245" s="1">
        <f>YEAR(sachin_odi[[#This Row],[date]])</f>
        <v>2000</v>
      </c>
    </row>
    <row r="246" spans="1:11" x14ac:dyDescent="0.35">
      <c r="A246" s="1" t="s">
        <v>33</v>
      </c>
      <c r="B246" s="1" t="s">
        <v>11</v>
      </c>
      <c r="C246" s="1" t="s">
        <v>11</v>
      </c>
      <c r="D246" s="1" t="s">
        <v>11</v>
      </c>
      <c r="E246" s="1" t="s">
        <v>94</v>
      </c>
      <c r="F246" s="1" t="s">
        <v>446</v>
      </c>
      <c r="G246" s="2">
        <v>36611</v>
      </c>
      <c r="H246" s="1" t="s">
        <v>440</v>
      </c>
      <c r="I246" s="1" t="s">
        <v>571</v>
      </c>
      <c r="J246" s="1" t="s">
        <v>440</v>
      </c>
      <c r="K246" s="1">
        <f>YEAR(sachin_odi[[#This Row],[date]])</f>
        <v>2000</v>
      </c>
    </row>
    <row r="247" spans="1:11" x14ac:dyDescent="0.35">
      <c r="A247" s="1" t="s">
        <v>103</v>
      </c>
      <c r="B247" s="1" t="s">
        <v>11</v>
      </c>
      <c r="C247" s="1" t="s">
        <v>11</v>
      </c>
      <c r="D247" s="1" t="s">
        <v>11</v>
      </c>
      <c r="E247" s="1" t="s">
        <v>79</v>
      </c>
      <c r="F247" s="1" t="s">
        <v>446</v>
      </c>
      <c r="G247" s="2">
        <v>36612</v>
      </c>
      <c r="H247" s="1" t="s">
        <v>440</v>
      </c>
      <c r="I247" s="1" t="s">
        <v>449</v>
      </c>
      <c r="J247" s="1" t="s">
        <v>442</v>
      </c>
      <c r="K247" s="1">
        <f>YEAR(sachin_odi[[#This Row],[date]])</f>
        <v>2000</v>
      </c>
    </row>
    <row r="248" spans="1:11" x14ac:dyDescent="0.35">
      <c r="A248" s="1" t="s">
        <v>85</v>
      </c>
      <c r="B248" s="1" t="s">
        <v>26</v>
      </c>
      <c r="C248" s="1" t="s">
        <v>11</v>
      </c>
      <c r="D248" s="1" t="s">
        <v>11</v>
      </c>
      <c r="E248" s="1" t="s">
        <v>108</v>
      </c>
      <c r="F248" s="1" t="s">
        <v>109</v>
      </c>
      <c r="G248" s="2">
        <v>36676</v>
      </c>
      <c r="H248" s="1" t="s">
        <v>442</v>
      </c>
      <c r="I248" s="1" t="s">
        <v>465</v>
      </c>
      <c r="J248" s="1" t="s">
        <v>440</v>
      </c>
      <c r="K248" s="1">
        <f>YEAR(sachin_odi[[#This Row],[date]])</f>
        <v>2000</v>
      </c>
    </row>
    <row r="249" spans="1:11" x14ac:dyDescent="0.35">
      <c r="A249" s="1" t="s">
        <v>246</v>
      </c>
      <c r="B249" s="1" t="s">
        <v>26</v>
      </c>
      <c r="C249" s="1" t="s">
        <v>11</v>
      </c>
      <c r="D249" s="1" t="s">
        <v>11</v>
      </c>
      <c r="E249" s="1" t="s">
        <v>13</v>
      </c>
      <c r="F249" s="1" t="s">
        <v>109</v>
      </c>
      <c r="G249" s="2">
        <v>36678</v>
      </c>
      <c r="H249" s="1" t="s">
        <v>440</v>
      </c>
      <c r="I249" s="1" t="s">
        <v>505</v>
      </c>
      <c r="J249" s="1" t="s">
        <v>440</v>
      </c>
      <c r="K249" s="1">
        <f>YEAR(sachin_odi[[#This Row],[date]])</f>
        <v>2000</v>
      </c>
    </row>
    <row r="250" spans="1:11" x14ac:dyDescent="0.35">
      <c r="A250" s="1" t="s">
        <v>59</v>
      </c>
      <c r="B250" s="1" t="s">
        <v>11</v>
      </c>
      <c r="C250" s="1" t="s">
        <v>29</v>
      </c>
      <c r="D250" s="1" t="s">
        <v>11</v>
      </c>
      <c r="E250" s="1" t="s">
        <v>94</v>
      </c>
      <c r="F250" s="1" t="s">
        <v>109</v>
      </c>
      <c r="G250" s="2">
        <v>36680</v>
      </c>
      <c r="H250" s="1" t="s">
        <v>440</v>
      </c>
      <c r="I250" s="1" t="s">
        <v>552</v>
      </c>
      <c r="J250" s="1" t="s">
        <v>440</v>
      </c>
      <c r="K250" s="1">
        <f>YEAR(sachin_odi[[#This Row],[date]])</f>
        <v>2000</v>
      </c>
    </row>
    <row r="251" spans="1:11" x14ac:dyDescent="0.35">
      <c r="A251" s="1" t="s">
        <v>59</v>
      </c>
      <c r="B251" s="1" t="s">
        <v>11</v>
      </c>
      <c r="C251" s="1" t="s">
        <v>11</v>
      </c>
      <c r="D251" s="1" t="s">
        <v>11</v>
      </c>
      <c r="E251" s="1" t="s">
        <v>518</v>
      </c>
      <c r="F251" s="1" t="s">
        <v>572</v>
      </c>
      <c r="G251" s="2">
        <v>36802</v>
      </c>
      <c r="H251" s="1" t="s">
        <v>442</v>
      </c>
      <c r="I251" s="1" t="s">
        <v>465</v>
      </c>
      <c r="J251" s="1" t="s">
        <v>442</v>
      </c>
      <c r="K251" s="1">
        <f>YEAR(sachin_odi[[#This Row],[date]])</f>
        <v>2000</v>
      </c>
    </row>
    <row r="252" spans="1:11" x14ac:dyDescent="0.35">
      <c r="A252" s="1" t="s">
        <v>218</v>
      </c>
      <c r="B252" s="1" t="s">
        <v>29</v>
      </c>
      <c r="C252" s="1" t="s">
        <v>11</v>
      </c>
      <c r="D252" s="1" t="s">
        <v>11</v>
      </c>
      <c r="E252" s="1" t="s">
        <v>74</v>
      </c>
      <c r="F252" s="1" t="s">
        <v>572</v>
      </c>
      <c r="G252" s="2">
        <v>36806</v>
      </c>
      <c r="H252" s="1" t="s">
        <v>442</v>
      </c>
      <c r="I252" s="1" t="s">
        <v>540</v>
      </c>
      <c r="J252" s="1" t="s">
        <v>440</v>
      </c>
      <c r="K252" s="1">
        <f>YEAR(sachin_odi[[#This Row],[date]])</f>
        <v>2000</v>
      </c>
    </row>
    <row r="253" spans="1:11" x14ac:dyDescent="0.35">
      <c r="A253" s="1" t="s">
        <v>103</v>
      </c>
      <c r="B253" s="1" t="s">
        <v>26</v>
      </c>
      <c r="C253" s="1" t="s">
        <v>29</v>
      </c>
      <c r="D253" s="1" t="s">
        <v>11</v>
      </c>
      <c r="E253" s="1" t="s">
        <v>79</v>
      </c>
      <c r="F253" s="1" t="s">
        <v>572</v>
      </c>
      <c r="G253" s="2">
        <v>36812</v>
      </c>
      <c r="H253" s="1" t="s">
        <v>442</v>
      </c>
      <c r="I253" s="1" t="s">
        <v>573</v>
      </c>
      <c r="J253" s="1" t="s">
        <v>442</v>
      </c>
      <c r="K253" s="1">
        <f>YEAR(sachin_odi[[#This Row],[date]])</f>
        <v>2000</v>
      </c>
    </row>
    <row r="254" spans="1:11" x14ac:dyDescent="0.35">
      <c r="A254" s="1" t="s">
        <v>290</v>
      </c>
      <c r="B254" s="1" t="s">
        <v>29</v>
      </c>
      <c r="C254" s="1" t="s">
        <v>11</v>
      </c>
      <c r="D254" s="1" t="s">
        <v>11</v>
      </c>
      <c r="E254" s="1" t="s">
        <v>70</v>
      </c>
      <c r="F254" s="1" t="s">
        <v>572</v>
      </c>
      <c r="G254" s="2">
        <v>36814</v>
      </c>
      <c r="H254" s="1" t="s">
        <v>440</v>
      </c>
      <c r="I254" s="1" t="s">
        <v>479</v>
      </c>
      <c r="J254" s="1" t="s">
        <v>440</v>
      </c>
      <c r="K254" s="1">
        <f>YEAR(sachin_odi[[#This Row],[date]])</f>
        <v>2000</v>
      </c>
    </row>
    <row r="255" spans="1:11" x14ac:dyDescent="0.35">
      <c r="A255" s="1" t="s">
        <v>406</v>
      </c>
      <c r="B255" s="1" t="s">
        <v>11</v>
      </c>
      <c r="C255" s="1" t="s">
        <v>11</v>
      </c>
      <c r="D255" s="1" t="s">
        <v>11</v>
      </c>
      <c r="E255" s="1" t="s">
        <v>13</v>
      </c>
      <c r="F255" s="1" t="s">
        <v>446</v>
      </c>
      <c r="G255" s="2">
        <v>36819</v>
      </c>
      <c r="H255" s="1" t="s">
        <v>440</v>
      </c>
      <c r="I255" s="1" t="s">
        <v>450</v>
      </c>
      <c r="J255" s="1" t="s">
        <v>442</v>
      </c>
      <c r="K255" s="1">
        <f>YEAR(sachin_odi[[#This Row],[date]])</f>
        <v>2000</v>
      </c>
    </row>
    <row r="256" spans="1:11" x14ac:dyDescent="0.35">
      <c r="A256" s="1" t="s">
        <v>104</v>
      </c>
      <c r="B256" s="1" t="s">
        <v>29</v>
      </c>
      <c r="C256" s="1" t="s">
        <v>11</v>
      </c>
      <c r="D256" s="1" t="s">
        <v>11</v>
      </c>
      <c r="E256" s="1" t="s">
        <v>40</v>
      </c>
      <c r="F256" s="1" t="s">
        <v>446</v>
      </c>
      <c r="G256" s="2">
        <v>36821</v>
      </c>
      <c r="H256" s="1" t="s">
        <v>442</v>
      </c>
      <c r="I256" s="1" t="s">
        <v>546</v>
      </c>
      <c r="J256" s="1" t="s">
        <v>440</v>
      </c>
      <c r="K256" s="1">
        <f>YEAR(sachin_odi[[#This Row],[date]])</f>
        <v>2000</v>
      </c>
    </row>
    <row r="257" spans="1:11" x14ac:dyDescent="0.35">
      <c r="A257" s="1" t="s">
        <v>19</v>
      </c>
      <c r="B257" s="1" t="s">
        <v>11</v>
      </c>
      <c r="C257" s="1" t="s">
        <v>11</v>
      </c>
      <c r="D257" s="1" t="s">
        <v>11</v>
      </c>
      <c r="E257" s="1" t="s">
        <v>40</v>
      </c>
      <c r="F257" s="1" t="s">
        <v>446</v>
      </c>
      <c r="G257" s="2">
        <v>36825</v>
      </c>
      <c r="H257" s="1" t="s">
        <v>442</v>
      </c>
      <c r="I257" s="1" t="s">
        <v>447</v>
      </c>
      <c r="J257" s="1" t="s">
        <v>442</v>
      </c>
      <c r="K257" s="1">
        <f>YEAR(sachin_odi[[#This Row],[date]])</f>
        <v>2000</v>
      </c>
    </row>
    <row r="258" spans="1:11" x14ac:dyDescent="0.35">
      <c r="A258" s="1" t="s">
        <v>82</v>
      </c>
      <c r="B258" s="1" t="s">
        <v>11</v>
      </c>
      <c r="C258" s="1" t="s">
        <v>11</v>
      </c>
      <c r="D258" s="1" t="s">
        <v>11</v>
      </c>
      <c r="E258" s="1" t="s">
        <v>13</v>
      </c>
      <c r="F258" s="1" t="s">
        <v>446</v>
      </c>
      <c r="G258" s="2">
        <v>36826</v>
      </c>
      <c r="H258" s="1" t="s">
        <v>440</v>
      </c>
      <c r="I258" s="1" t="s">
        <v>574</v>
      </c>
      <c r="J258" s="1" t="s">
        <v>442</v>
      </c>
      <c r="K258" s="1">
        <f>YEAR(sachin_odi[[#This Row],[date]])</f>
        <v>2000</v>
      </c>
    </row>
    <row r="259" spans="1:11" x14ac:dyDescent="0.35">
      <c r="A259" s="1" t="s">
        <v>46</v>
      </c>
      <c r="B259" s="1" t="s">
        <v>29</v>
      </c>
      <c r="C259" s="1" t="s">
        <v>11</v>
      </c>
      <c r="D259" s="1" t="s">
        <v>11</v>
      </c>
      <c r="E259" s="1" t="s">
        <v>13</v>
      </c>
      <c r="F259" s="1" t="s">
        <v>446</v>
      </c>
      <c r="G259" s="2">
        <v>36828</v>
      </c>
      <c r="H259" s="1" t="s">
        <v>440</v>
      </c>
      <c r="I259" s="1" t="s">
        <v>575</v>
      </c>
      <c r="J259" s="1" t="s">
        <v>440</v>
      </c>
      <c r="K259" s="1">
        <f>YEAR(sachin_odi[[#This Row],[date]])</f>
        <v>2000</v>
      </c>
    </row>
    <row r="260" spans="1:11" x14ac:dyDescent="0.35">
      <c r="A260" s="1" t="s">
        <v>102</v>
      </c>
      <c r="B260" s="1" t="s">
        <v>29</v>
      </c>
      <c r="C260" s="1" t="s">
        <v>29</v>
      </c>
      <c r="D260" s="1" t="s">
        <v>11</v>
      </c>
      <c r="E260" s="1" t="s">
        <v>40</v>
      </c>
      <c r="F260" s="1" t="s">
        <v>364</v>
      </c>
      <c r="G260" s="2">
        <v>36862</v>
      </c>
      <c r="H260" s="1" t="s">
        <v>442</v>
      </c>
      <c r="I260" s="1" t="s">
        <v>447</v>
      </c>
      <c r="J260" s="1" t="s">
        <v>440</v>
      </c>
      <c r="K260" s="1">
        <f>YEAR(sachin_odi[[#This Row],[date]])</f>
        <v>2000</v>
      </c>
    </row>
    <row r="261" spans="1:11" x14ac:dyDescent="0.35">
      <c r="A261" s="1" t="s">
        <v>104</v>
      </c>
      <c r="B261" s="1" t="s">
        <v>29</v>
      </c>
      <c r="C261" s="1" t="s">
        <v>11</v>
      </c>
      <c r="D261" s="1" t="s">
        <v>11</v>
      </c>
      <c r="E261" s="1" t="s">
        <v>40</v>
      </c>
      <c r="F261" s="1" t="s">
        <v>61</v>
      </c>
      <c r="G261" s="2">
        <v>36865</v>
      </c>
      <c r="H261" s="1" t="s">
        <v>442</v>
      </c>
      <c r="I261" s="1" t="s">
        <v>576</v>
      </c>
      <c r="J261" s="1" t="s">
        <v>442</v>
      </c>
      <c r="K261" s="1">
        <f>YEAR(sachin_odi[[#This Row],[date]])</f>
        <v>2000</v>
      </c>
    </row>
    <row r="262" spans="1:11" x14ac:dyDescent="0.35">
      <c r="A262" s="1" t="s">
        <v>410</v>
      </c>
      <c r="B262" s="1" t="s">
        <v>29</v>
      </c>
      <c r="C262" s="1" t="s">
        <v>11</v>
      </c>
      <c r="D262" s="1" t="s">
        <v>11</v>
      </c>
      <c r="E262" s="1" t="s">
        <v>40</v>
      </c>
      <c r="F262" s="1" t="s">
        <v>577</v>
      </c>
      <c r="G262" s="2">
        <v>36868</v>
      </c>
      <c r="H262" s="1" t="s">
        <v>440</v>
      </c>
      <c r="I262" s="1" t="s">
        <v>578</v>
      </c>
      <c r="J262" s="1" t="s">
        <v>442</v>
      </c>
      <c r="K262" s="1">
        <f>YEAR(sachin_odi[[#This Row],[date]])</f>
        <v>2000</v>
      </c>
    </row>
    <row r="263" spans="1:11" x14ac:dyDescent="0.35">
      <c r="A263" s="1" t="s">
        <v>36</v>
      </c>
      <c r="B263" s="1" t="s">
        <v>10</v>
      </c>
      <c r="C263" s="1" t="s">
        <v>11</v>
      </c>
      <c r="D263" s="1" t="s">
        <v>11</v>
      </c>
      <c r="E263" s="1" t="s">
        <v>40</v>
      </c>
      <c r="F263" s="1" t="s">
        <v>83</v>
      </c>
      <c r="G263" s="2">
        <v>36871</v>
      </c>
      <c r="H263" s="1" t="s">
        <v>442</v>
      </c>
      <c r="I263" s="1" t="s">
        <v>455</v>
      </c>
      <c r="J263" s="1" t="s">
        <v>440</v>
      </c>
      <c r="K263" s="1">
        <f>YEAR(sachin_odi[[#This Row],[date]])</f>
        <v>2000</v>
      </c>
    </row>
    <row r="264" spans="1:11" x14ac:dyDescent="0.35">
      <c r="A264" s="1" t="s">
        <v>120</v>
      </c>
      <c r="B264" s="1" t="s">
        <v>10</v>
      </c>
      <c r="C264" s="1" t="s">
        <v>11</v>
      </c>
      <c r="D264" s="1" t="s">
        <v>11</v>
      </c>
      <c r="E264" s="1" t="s">
        <v>40</v>
      </c>
      <c r="F264" s="1" t="s">
        <v>500</v>
      </c>
      <c r="G264" s="2">
        <v>36874</v>
      </c>
      <c r="H264" s="1" t="s">
        <v>442</v>
      </c>
      <c r="I264" s="1" t="s">
        <v>481</v>
      </c>
      <c r="J264" s="1" t="s">
        <v>440</v>
      </c>
      <c r="K264" s="1">
        <f>YEAR(sachin_odi[[#This Row],[date]])</f>
        <v>2000</v>
      </c>
    </row>
    <row r="265" spans="1:11" x14ac:dyDescent="0.35">
      <c r="A265" s="1" t="s">
        <v>141</v>
      </c>
      <c r="B265" s="1" t="s">
        <v>10</v>
      </c>
      <c r="C265" s="1" t="s">
        <v>11</v>
      </c>
      <c r="D265" s="1" t="s">
        <v>11</v>
      </c>
      <c r="E265" s="1" t="s">
        <v>74</v>
      </c>
      <c r="F265" s="1" t="s">
        <v>485</v>
      </c>
      <c r="G265" s="2">
        <v>36975</v>
      </c>
      <c r="H265" s="1" t="s">
        <v>442</v>
      </c>
      <c r="I265" s="1" t="s">
        <v>458</v>
      </c>
      <c r="J265" s="1" t="s">
        <v>442</v>
      </c>
      <c r="K265" s="1">
        <f>YEAR(sachin_odi[[#This Row],[date]])</f>
        <v>2001</v>
      </c>
    </row>
    <row r="266" spans="1:11" x14ac:dyDescent="0.35">
      <c r="A266" s="1" t="s">
        <v>162</v>
      </c>
      <c r="B266" s="1" t="s">
        <v>11</v>
      </c>
      <c r="C266" s="1" t="s">
        <v>11</v>
      </c>
      <c r="D266" s="1" t="s">
        <v>11</v>
      </c>
      <c r="E266" s="1" t="s">
        <v>74</v>
      </c>
      <c r="F266" s="1" t="s">
        <v>452</v>
      </c>
      <c r="G266" s="2">
        <v>36978</v>
      </c>
      <c r="H266" s="1" t="s">
        <v>440</v>
      </c>
      <c r="I266" s="1" t="s">
        <v>465</v>
      </c>
      <c r="J266" s="1" t="s">
        <v>442</v>
      </c>
      <c r="K266" s="1">
        <f>YEAR(sachin_odi[[#This Row],[date]])</f>
        <v>2001</v>
      </c>
    </row>
    <row r="267" spans="1:11" x14ac:dyDescent="0.35">
      <c r="A267" s="1" t="s">
        <v>204</v>
      </c>
      <c r="B267" s="1" t="s">
        <v>10</v>
      </c>
      <c r="C267" s="1" t="s">
        <v>29</v>
      </c>
      <c r="D267" s="1" t="s">
        <v>11</v>
      </c>
      <c r="E267" s="1" t="s">
        <v>74</v>
      </c>
      <c r="F267" s="1" t="s">
        <v>496</v>
      </c>
      <c r="G267" s="2">
        <v>36981</v>
      </c>
      <c r="H267" s="1" t="s">
        <v>442</v>
      </c>
      <c r="I267" s="1" t="s">
        <v>579</v>
      </c>
      <c r="J267" s="1" t="s">
        <v>440</v>
      </c>
      <c r="K267" s="1">
        <f>YEAR(sachin_odi[[#This Row],[date]])</f>
        <v>2001</v>
      </c>
    </row>
    <row r="268" spans="1:11" x14ac:dyDescent="0.35">
      <c r="A268" s="1" t="s">
        <v>36</v>
      </c>
      <c r="B268" s="1" t="s">
        <v>11</v>
      </c>
      <c r="C268" s="1" t="s">
        <v>29</v>
      </c>
      <c r="D268" s="1" t="s">
        <v>11</v>
      </c>
      <c r="E268" s="1" t="s">
        <v>74</v>
      </c>
      <c r="F268" s="1" t="s">
        <v>510</v>
      </c>
      <c r="G268" s="2">
        <v>36984</v>
      </c>
      <c r="H268" s="1" t="s">
        <v>440</v>
      </c>
      <c r="I268" s="1" t="s">
        <v>580</v>
      </c>
      <c r="J268" s="1" t="s">
        <v>440</v>
      </c>
      <c r="K268" s="1">
        <f>YEAR(sachin_odi[[#This Row],[date]])</f>
        <v>2001</v>
      </c>
    </row>
    <row r="269" spans="1:11" x14ac:dyDescent="0.35">
      <c r="A269" s="1" t="s">
        <v>73</v>
      </c>
      <c r="B269" s="1" t="s">
        <v>72</v>
      </c>
      <c r="C269" s="1" t="s">
        <v>11</v>
      </c>
      <c r="D269" s="1" t="s">
        <v>11</v>
      </c>
      <c r="E269" s="1" t="s">
        <v>74</v>
      </c>
      <c r="F269" s="1" t="s">
        <v>453</v>
      </c>
      <c r="G269" s="2">
        <v>36987</v>
      </c>
      <c r="H269" s="1" t="s">
        <v>440</v>
      </c>
      <c r="I269" s="1" t="s">
        <v>479</v>
      </c>
      <c r="J269" s="1" t="s">
        <v>442</v>
      </c>
      <c r="K269" s="1">
        <f>YEAR(sachin_odi[[#This Row],[date]])</f>
        <v>2001</v>
      </c>
    </row>
    <row r="270" spans="1:11" x14ac:dyDescent="0.35">
      <c r="A270" s="1" t="s">
        <v>581</v>
      </c>
      <c r="B270" s="1" t="s">
        <v>10</v>
      </c>
      <c r="C270" s="1" t="s">
        <v>11</v>
      </c>
      <c r="D270" s="1" t="s">
        <v>11</v>
      </c>
      <c r="E270" s="1" t="s">
        <v>40</v>
      </c>
      <c r="F270" s="1" t="s">
        <v>269</v>
      </c>
      <c r="G270" s="2">
        <v>37066</v>
      </c>
      <c r="H270" s="1" t="s">
        <v>442</v>
      </c>
      <c r="I270" s="1" t="s">
        <v>455</v>
      </c>
      <c r="J270" s="1" t="s">
        <v>442</v>
      </c>
      <c r="K270" s="1">
        <f>YEAR(sachin_odi[[#This Row],[date]])</f>
        <v>2001</v>
      </c>
    </row>
    <row r="271" spans="1:11" x14ac:dyDescent="0.35">
      <c r="A271" s="1" t="s">
        <v>23</v>
      </c>
      <c r="B271" s="1" t="s">
        <v>10</v>
      </c>
      <c r="C271" s="1" t="s">
        <v>11</v>
      </c>
      <c r="D271" s="1" t="s">
        <v>11</v>
      </c>
      <c r="E271" s="1" t="s">
        <v>40</v>
      </c>
      <c r="F271" s="1" t="s">
        <v>122</v>
      </c>
      <c r="G271" s="2">
        <v>37069</v>
      </c>
      <c r="H271" s="1" t="s">
        <v>442</v>
      </c>
      <c r="I271" s="1" t="s">
        <v>479</v>
      </c>
      <c r="J271" s="1" t="s">
        <v>442</v>
      </c>
      <c r="K271" s="1">
        <f>YEAR(sachin_odi[[#This Row],[date]])</f>
        <v>2001</v>
      </c>
    </row>
    <row r="272" spans="1:11" x14ac:dyDescent="0.35">
      <c r="A272" s="1" t="s">
        <v>582</v>
      </c>
      <c r="B272" s="1" t="s">
        <v>11</v>
      </c>
      <c r="C272" s="1" t="s">
        <v>11</v>
      </c>
      <c r="D272" s="1" t="s">
        <v>11</v>
      </c>
      <c r="E272" s="1" t="s">
        <v>66</v>
      </c>
      <c r="F272" s="1" t="s">
        <v>122</v>
      </c>
      <c r="G272" s="2">
        <v>37072</v>
      </c>
      <c r="H272" s="1" t="s">
        <v>442</v>
      </c>
      <c r="I272" s="1" t="s">
        <v>449</v>
      </c>
      <c r="J272" s="1" t="s">
        <v>442</v>
      </c>
      <c r="K272" s="1">
        <f>YEAR(sachin_odi[[#This Row],[date]])</f>
        <v>2001</v>
      </c>
    </row>
    <row r="273" spans="1:11" x14ac:dyDescent="0.35">
      <c r="A273" s="1" t="s">
        <v>583</v>
      </c>
      <c r="B273" s="1" t="s">
        <v>11</v>
      </c>
      <c r="C273" s="1" t="s">
        <v>11</v>
      </c>
      <c r="D273" s="1" t="s">
        <v>11</v>
      </c>
      <c r="E273" s="1" t="s">
        <v>66</v>
      </c>
      <c r="F273" s="1" t="s">
        <v>269</v>
      </c>
      <c r="G273" s="2">
        <v>37076</v>
      </c>
      <c r="H273" s="1" t="s">
        <v>442</v>
      </c>
      <c r="I273" s="1" t="s">
        <v>449</v>
      </c>
      <c r="J273" s="1" t="s">
        <v>442</v>
      </c>
      <c r="K273" s="1">
        <f>YEAR(sachin_odi[[#This Row],[date]])</f>
        <v>2001</v>
      </c>
    </row>
    <row r="274" spans="1:11" x14ac:dyDescent="0.35">
      <c r="A274" s="1" t="s">
        <v>11</v>
      </c>
      <c r="B274" s="1" t="s">
        <v>10</v>
      </c>
      <c r="C274" s="1" t="s">
        <v>11</v>
      </c>
      <c r="D274" s="1" t="s">
        <v>11</v>
      </c>
      <c r="E274" s="1" t="s">
        <v>66</v>
      </c>
      <c r="F274" s="1" t="s">
        <v>269</v>
      </c>
      <c r="G274" s="2">
        <v>37079</v>
      </c>
      <c r="H274" s="1" t="s">
        <v>440</v>
      </c>
      <c r="I274" s="1" t="s">
        <v>519</v>
      </c>
      <c r="J274" s="1" t="s">
        <v>442</v>
      </c>
      <c r="K274" s="1">
        <f>YEAR(sachin_odi[[#This Row],[date]])</f>
        <v>2001</v>
      </c>
    </row>
    <row r="275" spans="1:11" x14ac:dyDescent="0.35">
      <c r="A275" s="1" t="s">
        <v>406</v>
      </c>
      <c r="B275" s="1" t="s">
        <v>11</v>
      </c>
      <c r="C275" s="1" t="s">
        <v>11</v>
      </c>
      <c r="D275" s="1" t="s">
        <v>11</v>
      </c>
      <c r="E275" s="1" t="s">
        <v>79</v>
      </c>
      <c r="F275" s="1" t="s">
        <v>177</v>
      </c>
      <c r="G275" s="2">
        <v>37169</v>
      </c>
      <c r="H275" s="1" t="s">
        <v>440</v>
      </c>
      <c r="I275" s="1" t="s">
        <v>449</v>
      </c>
      <c r="J275" s="1" t="s">
        <v>440</v>
      </c>
      <c r="K275" s="1">
        <f>YEAR(sachin_odi[[#This Row],[date]])</f>
        <v>2001</v>
      </c>
    </row>
    <row r="276" spans="1:11" x14ac:dyDescent="0.35">
      <c r="A276" s="1" t="s">
        <v>218</v>
      </c>
      <c r="B276" s="1" t="s">
        <v>11</v>
      </c>
      <c r="C276" s="1" t="s">
        <v>11</v>
      </c>
      <c r="D276" s="1" t="s">
        <v>11</v>
      </c>
      <c r="E276" s="1" t="s">
        <v>79</v>
      </c>
      <c r="F276" s="1" t="s">
        <v>321</v>
      </c>
      <c r="G276" s="2">
        <v>37174</v>
      </c>
      <c r="H276" s="1" t="s">
        <v>442</v>
      </c>
      <c r="I276" s="1" t="s">
        <v>544</v>
      </c>
      <c r="J276" s="1" t="s">
        <v>442</v>
      </c>
      <c r="K276" s="1">
        <f>YEAR(sachin_odi[[#This Row],[date]])</f>
        <v>2001</v>
      </c>
    </row>
    <row r="277" spans="1:11" hidden="1" x14ac:dyDescent="0.35">
      <c r="A277" s="1" t="s">
        <v>111</v>
      </c>
      <c r="B277" s="1" t="s">
        <v>10</v>
      </c>
      <c r="C277" s="1" t="s">
        <v>11</v>
      </c>
      <c r="D277" s="1" t="s">
        <v>11</v>
      </c>
      <c r="E277" s="1" t="s">
        <v>518</v>
      </c>
      <c r="F277" s="1" t="s">
        <v>291</v>
      </c>
      <c r="G277" s="2">
        <v>37176</v>
      </c>
      <c r="H277" s="1" t="s">
        <v>442</v>
      </c>
      <c r="I277" s="1" t="s">
        <v>537</v>
      </c>
      <c r="J277" s="1" t="s">
        <v>440</v>
      </c>
      <c r="K277" s="1">
        <f>YEAR(sachin_odi[[#This Row],[date]])</f>
        <v>2001</v>
      </c>
    </row>
    <row r="278" spans="1:11" x14ac:dyDescent="0.35">
      <c r="A278" s="1" t="s">
        <v>72</v>
      </c>
      <c r="B278" s="1" t="s">
        <v>10</v>
      </c>
      <c r="C278" s="1" t="s">
        <v>29</v>
      </c>
      <c r="D278" s="1" t="s">
        <v>11</v>
      </c>
      <c r="E278" s="1" t="s">
        <v>518</v>
      </c>
      <c r="F278" s="1" t="s">
        <v>254</v>
      </c>
      <c r="G278" s="2">
        <v>37181</v>
      </c>
      <c r="H278" s="1" t="s">
        <v>440</v>
      </c>
      <c r="I278" s="1" t="s">
        <v>584</v>
      </c>
      <c r="J278" s="1" t="s">
        <v>440</v>
      </c>
      <c r="K278" s="1">
        <f>YEAR(sachin_odi[[#This Row],[date]])</f>
        <v>2001</v>
      </c>
    </row>
    <row r="279" spans="1:11" x14ac:dyDescent="0.35">
      <c r="A279" s="1" t="s">
        <v>148</v>
      </c>
      <c r="B279" s="1" t="s">
        <v>10</v>
      </c>
      <c r="C279" s="1" t="s">
        <v>11</v>
      </c>
      <c r="D279" s="1" t="s">
        <v>11</v>
      </c>
      <c r="E279" s="1" t="s">
        <v>79</v>
      </c>
      <c r="F279" s="1" t="s">
        <v>482</v>
      </c>
      <c r="G279" s="2">
        <v>37183</v>
      </c>
      <c r="H279" s="1" t="s">
        <v>440</v>
      </c>
      <c r="I279" s="1" t="s">
        <v>509</v>
      </c>
      <c r="J279" s="1" t="s">
        <v>440</v>
      </c>
      <c r="K279" s="1">
        <f>YEAR(sachin_odi[[#This Row],[date]])</f>
        <v>2001</v>
      </c>
    </row>
    <row r="280" spans="1:11" x14ac:dyDescent="0.35">
      <c r="A280" s="1" t="s">
        <v>410</v>
      </c>
      <c r="B280" s="1" t="s">
        <v>10</v>
      </c>
      <c r="C280" s="1" t="s">
        <v>11</v>
      </c>
      <c r="D280" s="1" t="s">
        <v>11</v>
      </c>
      <c r="E280" s="1" t="s">
        <v>518</v>
      </c>
      <c r="F280" s="1" t="s">
        <v>533</v>
      </c>
      <c r="G280" s="2">
        <v>37188</v>
      </c>
      <c r="H280" s="1" t="s">
        <v>442</v>
      </c>
      <c r="I280" s="1" t="s">
        <v>585</v>
      </c>
      <c r="J280" s="1" t="s">
        <v>442</v>
      </c>
      <c r="K280" s="1">
        <f>YEAR(sachin_odi[[#This Row],[date]])</f>
        <v>2001</v>
      </c>
    </row>
    <row r="281" spans="1:11" x14ac:dyDescent="0.35">
      <c r="A281" s="1" t="s">
        <v>24</v>
      </c>
      <c r="B281" s="1" t="s">
        <v>26</v>
      </c>
      <c r="C281" s="1" t="s">
        <v>11</v>
      </c>
      <c r="D281" s="1" t="s">
        <v>11</v>
      </c>
      <c r="E281" s="1" t="s">
        <v>79</v>
      </c>
      <c r="F281" s="1" t="s">
        <v>223</v>
      </c>
      <c r="G281" s="2">
        <v>37190</v>
      </c>
      <c r="H281" s="1" t="s">
        <v>440</v>
      </c>
      <c r="I281" s="1" t="s">
        <v>449</v>
      </c>
      <c r="J281" s="1" t="s">
        <v>440</v>
      </c>
      <c r="K281" s="1">
        <f>YEAR(sachin_odi[[#This Row],[date]])</f>
        <v>2001</v>
      </c>
    </row>
    <row r="282" spans="1:11" x14ac:dyDescent="0.35">
      <c r="A282" s="1" t="s">
        <v>85</v>
      </c>
      <c r="B282" s="1" t="s">
        <v>11</v>
      </c>
      <c r="C282" s="1" t="s">
        <v>29</v>
      </c>
      <c r="D282" s="1" t="s">
        <v>11</v>
      </c>
      <c r="E282" s="1" t="s">
        <v>20</v>
      </c>
      <c r="F282" s="1" t="s">
        <v>21</v>
      </c>
      <c r="G282" s="2">
        <v>37275</v>
      </c>
      <c r="H282" s="1" t="s">
        <v>442</v>
      </c>
      <c r="I282" s="1" t="s">
        <v>586</v>
      </c>
      <c r="J282" s="1" t="s">
        <v>442</v>
      </c>
      <c r="K282" s="1">
        <f>YEAR(sachin_odi[[#This Row],[date]])</f>
        <v>2002</v>
      </c>
    </row>
    <row r="283" spans="1:11" x14ac:dyDescent="0.35">
      <c r="A283" s="1" t="s">
        <v>114</v>
      </c>
      <c r="B283" s="1" t="s">
        <v>11</v>
      </c>
      <c r="C283" s="1" t="s">
        <v>11</v>
      </c>
      <c r="D283" s="1" t="s">
        <v>11</v>
      </c>
      <c r="E283" s="1" t="s">
        <v>20</v>
      </c>
      <c r="F283" s="1" t="s">
        <v>364</v>
      </c>
      <c r="G283" s="2">
        <v>37278</v>
      </c>
      <c r="H283" s="1" t="s">
        <v>440</v>
      </c>
      <c r="I283" s="1" t="s">
        <v>519</v>
      </c>
      <c r="J283" s="1" t="s">
        <v>442</v>
      </c>
      <c r="K283" s="1">
        <f>YEAR(sachin_odi[[#This Row],[date]])</f>
        <v>2002</v>
      </c>
    </row>
    <row r="284" spans="1:11" x14ac:dyDescent="0.35">
      <c r="A284" s="1" t="s">
        <v>268</v>
      </c>
      <c r="B284" s="1" t="s">
        <v>11</v>
      </c>
      <c r="C284" s="1" t="s">
        <v>29</v>
      </c>
      <c r="D284" s="1" t="s">
        <v>11</v>
      </c>
      <c r="E284" s="1" t="s">
        <v>20</v>
      </c>
      <c r="F284" s="1" t="s">
        <v>30</v>
      </c>
      <c r="G284" s="2">
        <v>37281</v>
      </c>
      <c r="H284" s="1" t="s">
        <v>442</v>
      </c>
      <c r="I284" s="1" t="s">
        <v>479</v>
      </c>
      <c r="J284" s="1" t="s">
        <v>440</v>
      </c>
      <c r="K284" s="1">
        <f>YEAR(sachin_odi[[#This Row],[date]])</f>
        <v>2002</v>
      </c>
    </row>
    <row r="285" spans="1:11" x14ac:dyDescent="0.35">
      <c r="A285" s="1" t="s">
        <v>587</v>
      </c>
      <c r="B285" s="1" t="s">
        <v>11</v>
      </c>
      <c r="C285" s="1" t="s">
        <v>29</v>
      </c>
      <c r="D285" s="1" t="s">
        <v>11</v>
      </c>
      <c r="E285" s="1" t="s">
        <v>20</v>
      </c>
      <c r="F285" s="1" t="s">
        <v>83</v>
      </c>
      <c r="G285" s="2">
        <v>37284</v>
      </c>
      <c r="H285" s="1" t="s">
        <v>442</v>
      </c>
      <c r="I285" s="1" t="s">
        <v>465</v>
      </c>
      <c r="J285" s="1" t="s">
        <v>440</v>
      </c>
      <c r="K285" s="1">
        <f>YEAR(sachin_odi[[#This Row],[date]])</f>
        <v>2002</v>
      </c>
    </row>
    <row r="286" spans="1:11" x14ac:dyDescent="0.35">
      <c r="A286" s="1" t="s">
        <v>105</v>
      </c>
      <c r="B286" s="1" t="s">
        <v>29</v>
      </c>
      <c r="C286" s="1" t="s">
        <v>11</v>
      </c>
      <c r="D286" s="1" t="s">
        <v>11</v>
      </c>
      <c r="E286" s="1" t="s">
        <v>20</v>
      </c>
      <c r="F286" s="1" t="s">
        <v>41</v>
      </c>
      <c r="G286" s="2">
        <v>37287</v>
      </c>
      <c r="H286" s="1" t="s">
        <v>440</v>
      </c>
      <c r="I286" s="1" t="s">
        <v>497</v>
      </c>
      <c r="J286" s="1" t="s">
        <v>442</v>
      </c>
      <c r="K286" s="1">
        <f>YEAR(sachin_odi[[#This Row],[date]])</f>
        <v>2002</v>
      </c>
    </row>
    <row r="287" spans="1:11" x14ac:dyDescent="0.35">
      <c r="A287" s="1" t="s">
        <v>73</v>
      </c>
      <c r="B287" s="1" t="s">
        <v>29</v>
      </c>
      <c r="C287" s="1" t="s">
        <v>11</v>
      </c>
      <c r="D287" s="1" t="s">
        <v>11</v>
      </c>
      <c r="E287" s="1" t="s">
        <v>20</v>
      </c>
      <c r="F287" s="1" t="s">
        <v>34</v>
      </c>
      <c r="G287" s="2">
        <v>37290</v>
      </c>
      <c r="H287" s="1" t="s">
        <v>440</v>
      </c>
      <c r="I287" s="1" t="s">
        <v>511</v>
      </c>
      <c r="J287" s="1" t="s">
        <v>440</v>
      </c>
      <c r="K287" s="1">
        <f>YEAR(sachin_odi[[#This Row],[date]])</f>
        <v>2002</v>
      </c>
    </row>
    <row r="288" spans="1:11" x14ac:dyDescent="0.35">
      <c r="A288" s="1" t="s">
        <v>588</v>
      </c>
      <c r="B288" s="1" t="s">
        <v>10</v>
      </c>
      <c r="C288" s="1" t="s">
        <v>11</v>
      </c>
      <c r="D288" s="1" t="s">
        <v>11</v>
      </c>
      <c r="E288" s="1" t="s">
        <v>66</v>
      </c>
      <c r="F288" s="1" t="s">
        <v>265</v>
      </c>
      <c r="G288" s="2">
        <v>37405</v>
      </c>
      <c r="H288" s="1" t="s">
        <v>442</v>
      </c>
      <c r="I288" s="1" t="s">
        <v>454</v>
      </c>
      <c r="J288" s="1" t="s">
        <v>442</v>
      </c>
      <c r="K288" s="1">
        <f>YEAR(sachin_odi[[#This Row],[date]])</f>
        <v>2002</v>
      </c>
    </row>
    <row r="289" spans="1:11" x14ac:dyDescent="0.35">
      <c r="A289" s="1" t="s">
        <v>98</v>
      </c>
      <c r="B289" s="1" t="s">
        <v>29</v>
      </c>
      <c r="C289" s="1" t="s">
        <v>11</v>
      </c>
      <c r="D289" s="1" t="s">
        <v>11</v>
      </c>
      <c r="E289" s="1" t="s">
        <v>66</v>
      </c>
      <c r="F289" s="1" t="s">
        <v>135</v>
      </c>
      <c r="G289" s="2">
        <v>37409</v>
      </c>
      <c r="H289" s="1" t="s">
        <v>442</v>
      </c>
      <c r="I289" s="1" t="s">
        <v>589</v>
      </c>
      <c r="J289" s="1" t="s">
        <v>442</v>
      </c>
      <c r="K289" s="1">
        <f>YEAR(sachin_odi[[#This Row],[date]])</f>
        <v>2002</v>
      </c>
    </row>
    <row r="290" spans="1:11" x14ac:dyDescent="0.35">
      <c r="A290" s="1" t="s">
        <v>29</v>
      </c>
      <c r="B290" s="1" t="s">
        <v>10</v>
      </c>
      <c r="C290" s="1" t="s">
        <v>11</v>
      </c>
      <c r="D290" s="1" t="s">
        <v>11</v>
      </c>
      <c r="E290" s="1" t="s">
        <v>20</v>
      </c>
      <c r="F290" s="1" t="s">
        <v>244</v>
      </c>
      <c r="G290" s="2">
        <v>37436</v>
      </c>
      <c r="H290" s="1" t="s">
        <v>442</v>
      </c>
      <c r="I290" s="1" t="s">
        <v>449</v>
      </c>
      <c r="J290" s="1" t="s">
        <v>440</v>
      </c>
      <c r="K290" s="1">
        <f>YEAR(sachin_odi[[#This Row],[date]])</f>
        <v>2002</v>
      </c>
    </row>
    <row r="291" spans="1:11" x14ac:dyDescent="0.35">
      <c r="A291" s="1" t="s">
        <v>124</v>
      </c>
      <c r="B291" s="1" t="s">
        <v>10</v>
      </c>
      <c r="C291" s="1" t="s">
        <v>11</v>
      </c>
      <c r="D291" s="1" t="s">
        <v>11</v>
      </c>
      <c r="E291" s="1" t="s">
        <v>13</v>
      </c>
      <c r="F291" s="1" t="s">
        <v>327</v>
      </c>
      <c r="G291" s="2">
        <v>37437</v>
      </c>
      <c r="H291" s="1" t="s">
        <v>442</v>
      </c>
      <c r="I291" s="1" t="s">
        <v>479</v>
      </c>
      <c r="J291" s="1" t="s">
        <v>440</v>
      </c>
      <c r="K291" s="1">
        <f>YEAR(sachin_odi[[#This Row],[date]])</f>
        <v>2002</v>
      </c>
    </row>
    <row r="292" spans="1:11" x14ac:dyDescent="0.35">
      <c r="A292" s="1" t="s">
        <v>590</v>
      </c>
      <c r="B292" s="1" t="s">
        <v>10</v>
      </c>
      <c r="C292" s="1" t="s">
        <v>11</v>
      </c>
      <c r="D292" s="1" t="s">
        <v>11</v>
      </c>
      <c r="E292" s="1" t="s">
        <v>20</v>
      </c>
      <c r="F292" s="1" t="s">
        <v>591</v>
      </c>
      <c r="G292" s="2">
        <v>37441</v>
      </c>
      <c r="H292" s="1" t="s">
        <v>475</v>
      </c>
      <c r="I292" s="1" t="s">
        <v>10</v>
      </c>
      <c r="J292" s="1" t="s">
        <v>442</v>
      </c>
      <c r="K292" s="1">
        <f>YEAR(sachin_odi[[#This Row],[date]])</f>
        <v>2002</v>
      </c>
    </row>
    <row r="293" spans="1:11" x14ac:dyDescent="0.35">
      <c r="A293" s="1" t="s">
        <v>25</v>
      </c>
      <c r="B293" s="1" t="s">
        <v>11</v>
      </c>
      <c r="C293" s="1" t="s">
        <v>11</v>
      </c>
      <c r="D293" s="1" t="s">
        <v>11</v>
      </c>
      <c r="E293" s="1" t="s">
        <v>13</v>
      </c>
      <c r="F293" s="1" t="s">
        <v>257</v>
      </c>
      <c r="G293" s="2">
        <v>37443</v>
      </c>
      <c r="H293" s="1" t="s">
        <v>442</v>
      </c>
      <c r="I293" s="1" t="s">
        <v>479</v>
      </c>
      <c r="J293" s="1" t="s">
        <v>442</v>
      </c>
      <c r="K293" s="1">
        <f>YEAR(sachin_odi[[#This Row],[date]])</f>
        <v>2002</v>
      </c>
    </row>
    <row r="294" spans="1:11" x14ac:dyDescent="0.35">
      <c r="A294" s="1" t="s">
        <v>85</v>
      </c>
      <c r="B294" s="1" t="s">
        <v>11</v>
      </c>
      <c r="C294" s="1" t="s">
        <v>11</v>
      </c>
      <c r="D294" s="1" t="s">
        <v>11</v>
      </c>
      <c r="E294" s="1" t="s">
        <v>20</v>
      </c>
      <c r="F294" s="1" t="s">
        <v>327</v>
      </c>
      <c r="G294" s="2">
        <v>37446</v>
      </c>
      <c r="H294" s="1" t="s">
        <v>440</v>
      </c>
      <c r="I294" s="1" t="s">
        <v>592</v>
      </c>
      <c r="J294" s="1" t="s">
        <v>442</v>
      </c>
      <c r="K294" s="1">
        <f>YEAR(sachin_odi[[#This Row],[date]])</f>
        <v>2002</v>
      </c>
    </row>
    <row r="295" spans="1:11" x14ac:dyDescent="0.35">
      <c r="A295" s="1" t="s">
        <v>143</v>
      </c>
      <c r="B295" s="1" t="s">
        <v>10</v>
      </c>
      <c r="C295" s="1" t="s">
        <v>11</v>
      </c>
      <c r="D295" s="1" t="s">
        <v>11</v>
      </c>
      <c r="E295" s="1" t="s">
        <v>13</v>
      </c>
      <c r="F295" s="1" t="s">
        <v>559</v>
      </c>
      <c r="G295" s="2">
        <v>37448</v>
      </c>
      <c r="H295" s="1" t="s">
        <v>442</v>
      </c>
      <c r="I295" s="1" t="s">
        <v>563</v>
      </c>
      <c r="J295" s="1" t="s">
        <v>442</v>
      </c>
      <c r="K295" s="1">
        <f>YEAR(sachin_odi[[#This Row],[date]])</f>
        <v>2002</v>
      </c>
    </row>
    <row r="296" spans="1:11" x14ac:dyDescent="0.35">
      <c r="A296" s="1" t="s">
        <v>60</v>
      </c>
      <c r="B296" s="1" t="s">
        <v>10</v>
      </c>
      <c r="C296" s="1" t="s">
        <v>11</v>
      </c>
      <c r="D296" s="1" t="s">
        <v>11</v>
      </c>
      <c r="E296" s="1" t="s">
        <v>20</v>
      </c>
      <c r="F296" s="1" t="s">
        <v>244</v>
      </c>
      <c r="G296" s="2">
        <v>37450</v>
      </c>
      <c r="H296" s="1" t="s">
        <v>442</v>
      </c>
      <c r="I296" s="1" t="s">
        <v>527</v>
      </c>
      <c r="J296" s="1" t="s">
        <v>440</v>
      </c>
      <c r="K296" s="1">
        <f>YEAR(sachin_odi[[#This Row],[date]])</f>
        <v>2002</v>
      </c>
    </row>
    <row r="297" spans="1:11" x14ac:dyDescent="0.35">
      <c r="A297" s="1" t="s">
        <v>39</v>
      </c>
      <c r="B297" s="1" t="s">
        <v>26</v>
      </c>
      <c r="C297" s="1" t="s">
        <v>11</v>
      </c>
      <c r="D297" s="1" t="s">
        <v>11</v>
      </c>
      <c r="E297" s="1" t="s">
        <v>40</v>
      </c>
      <c r="F297" s="1" t="s">
        <v>375</v>
      </c>
      <c r="G297" s="2">
        <v>37513</v>
      </c>
      <c r="H297" s="1" t="s">
        <v>442</v>
      </c>
      <c r="I297" s="1" t="s">
        <v>512</v>
      </c>
      <c r="J297" s="1" t="s">
        <v>442</v>
      </c>
      <c r="K297" s="1">
        <f>YEAR(sachin_odi[[#This Row],[date]])</f>
        <v>2002</v>
      </c>
    </row>
    <row r="298" spans="1:11" x14ac:dyDescent="0.35">
      <c r="A298" s="1" t="s">
        <v>593</v>
      </c>
      <c r="B298" s="1" t="s">
        <v>29</v>
      </c>
      <c r="C298" s="1" t="s">
        <v>11</v>
      </c>
      <c r="D298" s="1" t="s">
        <v>11</v>
      </c>
      <c r="E298" s="1" t="s">
        <v>20</v>
      </c>
      <c r="F298" s="1" t="s">
        <v>375</v>
      </c>
      <c r="G298" s="2">
        <v>37521</v>
      </c>
      <c r="H298" s="1" t="s">
        <v>442</v>
      </c>
      <c r="I298" s="1" t="s">
        <v>465</v>
      </c>
      <c r="J298" s="1" t="s">
        <v>440</v>
      </c>
      <c r="K298" s="1">
        <f>YEAR(sachin_odi[[#This Row],[date]])</f>
        <v>2002</v>
      </c>
    </row>
    <row r="299" spans="1:11" x14ac:dyDescent="0.35">
      <c r="A299" s="1" t="s">
        <v>137</v>
      </c>
      <c r="B299" s="1" t="s">
        <v>11</v>
      </c>
      <c r="C299" s="1" t="s">
        <v>11</v>
      </c>
      <c r="D299" s="1" t="s">
        <v>11</v>
      </c>
      <c r="E299" s="1" t="s">
        <v>79</v>
      </c>
      <c r="F299" s="1" t="s">
        <v>375</v>
      </c>
      <c r="G299" s="2">
        <v>37524</v>
      </c>
      <c r="H299" s="1" t="s">
        <v>442</v>
      </c>
      <c r="I299" s="1" t="s">
        <v>469</v>
      </c>
      <c r="J299" s="1" t="s">
        <v>442</v>
      </c>
      <c r="K299" s="1">
        <f>YEAR(sachin_odi[[#This Row],[date]])</f>
        <v>2002</v>
      </c>
    </row>
    <row r="300" spans="1:11" hidden="1" x14ac:dyDescent="0.35">
      <c r="A300" s="1" t="s">
        <v>111</v>
      </c>
      <c r="B300" s="1" t="s">
        <v>29</v>
      </c>
      <c r="C300" s="1" t="s">
        <v>29</v>
      </c>
      <c r="D300" s="1" t="s">
        <v>11</v>
      </c>
      <c r="E300" s="1" t="s">
        <v>13</v>
      </c>
      <c r="F300" s="1" t="s">
        <v>375</v>
      </c>
      <c r="G300" s="2">
        <v>37528</v>
      </c>
      <c r="H300" s="1" t="s">
        <v>475</v>
      </c>
      <c r="I300" s="1" t="s">
        <v>10</v>
      </c>
      <c r="J300" s="1" t="s">
        <v>440</v>
      </c>
      <c r="K300" s="1">
        <f>YEAR(sachin_odi[[#This Row],[date]])</f>
        <v>2002</v>
      </c>
    </row>
    <row r="301" spans="1:11" x14ac:dyDescent="0.35">
      <c r="A301" s="1" t="s">
        <v>594</v>
      </c>
      <c r="B301" s="1" t="s">
        <v>11</v>
      </c>
      <c r="C301" s="1" t="s">
        <v>11</v>
      </c>
      <c r="D301" s="1" t="s">
        <v>11</v>
      </c>
      <c r="E301" s="1" t="s">
        <v>13</v>
      </c>
      <c r="F301" s="1" t="s">
        <v>375</v>
      </c>
      <c r="G301" s="2">
        <v>37529</v>
      </c>
      <c r="H301" s="1" t="s">
        <v>475</v>
      </c>
      <c r="I301" s="1" t="s">
        <v>10</v>
      </c>
      <c r="J301" s="1" t="s">
        <v>440</v>
      </c>
      <c r="K301" s="1">
        <f>YEAR(sachin_odi[[#This Row],[date]])</f>
        <v>2002</v>
      </c>
    </row>
    <row r="302" spans="1:11" x14ac:dyDescent="0.35">
      <c r="A302" s="1" t="s">
        <v>11</v>
      </c>
      <c r="B302" s="1" t="s">
        <v>10</v>
      </c>
      <c r="C302" s="1" t="s">
        <v>11</v>
      </c>
      <c r="D302" s="1" t="s">
        <v>11</v>
      </c>
      <c r="E302" s="1" t="s">
        <v>70</v>
      </c>
      <c r="F302" s="1" t="s">
        <v>272</v>
      </c>
      <c r="G302" s="2">
        <v>37629</v>
      </c>
      <c r="H302" s="1" t="s">
        <v>442</v>
      </c>
      <c r="I302" s="1" t="s">
        <v>527</v>
      </c>
      <c r="J302" s="1" t="s">
        <v>440</v>
      </c>
      <c r="K302" s="1">
        <f>YEAR(sachin_odi[[#This Row],[date]])</f>
        <v>2003</v>
      </c>
    </row>
    <row r="303" spans="1:11" x14ac:dyDescent="0.35">
      <c r="A303" s="1" t="s">
        <v>29</v>
      </c>
      <c r="B303" s="1" t="s">
        <v>10</v>
      </c>
      <c r="C303" s="1" t="s">
        <v>11</v>
      </c>
      <c r="D303" s="1" t="s">
        <v>11</v>
      </c>
      <c r="E303" s="1" t="s">
        <v>70</v>
      </c>
      <c r="F303" s="1" t="s">
        <v>346</v>
      </c>
      <c r="G303" s="2">
        <v>37632</v>
      </c>
      <c r="H303" s="1" t="s">
        <v>442</v>
      </c>
      <c r="I303" s="1" t="s">
        <v>578</v>
      </c>
      <c r="J303" s="1" t="s">
        <v>442</v>
      </c>
      <c r="K303" s="1">
        <f>YEAR(sachin_odi[[#This Row],[date]])</f>
        <v>2003</v>
      </c>
    </row>
    <row r="304" spans="1:11" x14ac:dyDescent="0.35">
      <c r="A304" s="1" t="s">
        <v>29</v>
      </c>
      <c r="B304" s="1" t="s">
        <v>10</v>
      </c>
      <c r="C304" s="1" t="s">
        <v>11</v>
      </c>
      <c r="D304" s="1" t="s">
        <v>11</v>
      </c>
      <c r="E304" s="1" t="s">
        <v>70</v>
      </c>
      <c r="F304" s="1" t="s">
        <v>200</v>
      </c>
      <c r="G304" s="2">
        <v>37635</v>
      </c>
      <c r="H304" s="1" t="s">
        <v>440</v>
      </c>
      <c r="I304" s="1" t="s">
        <v>449</v>
      </c>
      <c r="J304" s="1" t="s">
        <v>440</v>
      </c>
      <c r="K304" s="1">
        <f>YEAR(sachin_odi[[#This Row],[date]])</f>
        <v>2003</v>
      </c>
    </row>
    <row r="305" spans="1:11" x14ac:dyDescent="0.35">
      <c r="A305" s="1" t="s">
        <v>45</v>
      </c>
      <c r="B305" s="1" t="s">
        <v>11</v>
      </c>
      <c r="C305" s="1" t="s">
        <v>11</v>
      </c>
      <c r="D305" s="1" t="s">
        <v>11</v>
      </c>
      <c r="E305" s="1" t="s">
        <v>595</v>
      </c>
      <c r="F305" s="1" t="s">
        <v>533</v>
      </c>
      <c r="G305" s="2">
        <v>37664</v>
      </c>
      <c r="H305" s="1" t="s">
        <v>442</v>
      </c>
      <c r="I305" s="1" t="s">
        <v>574</v>
      </c>
      <c r="J305" s="1" t="s">
        <v>442</v>
      </c>
      <c r="K305" s="1">
        <f>YEAR(sachin_odi[[#This Row],[date]])</f>
        <v>2003</v>
      </c>
    </row>
    <row r="306" spans="1:11" x14ac:dyDescent="0.35">
      <c r="A306" s="1" t="s">
        <v>85</v>
      </c>
      <c r="B306" s="1" t="s">
        <v>10</v>
      </c>
      <c r="C306" s="1" t="s">
        <v>11</v>
      </c>
      <c r="D306" s="1" t="s">
        <v>11</v>
      </c>
      <c r="E306" s="1" t="s">
        <v>74</v>
      </c>
      <c r="F306" s="1" t="s">
        <v>321</v>
      </c>
      <c r="G306" s="2">
        <v>37667</v>
      </c>
      <c r="H306" s="1" t="s">
        <v>440</v>
      </c>
      <c r="I306" s="1" t="s">
        <v>455</v>
      </c>
      <c r="J306" s="1" t="s">
        <v>442</v>
      </c>
      <c r="K306" s="1">
        <f>YEAR(sachin_odi[[#This Row],[date]])</f>
        <v>2003</v>
      </c>
    </row>
    <row r="307" spans="1:11" x14ac:dyDescent="0.35">
      <c r="A307" s="1" t="s">
        <v>233</v>
      </c>
      <c r="B307" s="1" t="s">
        <v>10</v>
      </c>
      <c r="C307" s="1" t="s">
        <v>11</v>
      </c>
      <c r="D307" s="1" t="s">
        <v>11</v>
      </c>
      <c r="E307" s="1" t="s">
        <v>40</v>
      </c>
      <c r="F307" s="1" t="s">
        <v>269</v>
      </c>
      <c r="G307" s="2">
        <v>37671</v>
      </c>
      <c r="H307" s="1" t="s">
        <v>442</v>
      </c>
      <c r="I307" s="1" t="s">
        <v>596</v>
      </c>
      <c r="J307" s="1" t="s">
        <v>440</v>
      </c>
      <c r="K307" s="1">
        <f>YEAR(sachin_odi[[#This Row],[date]])</f>
        <v>2003</v>
      </c>
    </row>
    <row r="308" spans="1:11" x14ac:dyDescent="0.35">
      <c r="A308" s="1" t="s">
        <v>359</v>
      </c>
      <c r="B308" s="1" t="s">
        <v>10</v>
      </c>
      <c r="C308" s="1" t="s">
        <v>11</v>
      </c>
      <c r="D308" s="1" t="s">
        <v>11</v>
      </c>
      <c r="E308" s="1" t="s">
        <v>597</v>
      </c>
      <c r="F308" s="1" t="s">
        <v>598</v>
      </c>
      <c r="G308" s="2">
        <v>37675</v>
      </c>
      <c r="H308" s="1" t="s">
        <v>442</v>
      </c>
      <c r="I308" s="1" t="s">
        <v>599</v>
      </c>
      <c r="J308" s="1" t="s">
        <v>440</v>
      </c>
      <c r="K308" s="1">
        <f>YEAR(sachin_odi[[#This Row],[date]])</f>
        <v>2003</v>
      </c>
    </row>
    <row r="309" spans="1:11" x14ac:dyDescent="0.35">
      <c r="A309" s="1" t="s">
        <v>17</v>
      </c>
      <c r="B309" s="1" t="s">
        <v>10</v>
      </c>
      <c r="C309" s="1" t="s">
        <v>29</v>
      </c>
      <c r="D309" s="1" t="s">
        <v>11</v>
      </c>
      <c r="E309" s="1" t="s">
        <v>20</v>
      </c>
      <c r="F309" s="1" t="s">
        <v>223</v>
      </c>
      <c r="G309" s="2">
        <v>37678</v>
      </c>
      <c r="H309" s="1" t="s">
        <v>442</v>
      </c>
      <c r="I309" s="1" t="s">
        <v>600</v>
      </c>
      <c r="J309" s="1" t="s">
        <v>442</v>
      </c>
      <c r="K309" s="1">
        <f>YEAR(sachin_odi[[#This Row],[date]])</f>
        <v>2003</v>
      </c>
    </row>
    <row r="310" spans="1:11" x14ac:dyDescent="0.35">
      <c r="A310" s="1" t="s">
        <v>86</v>
      </c>
      <c r="B310" s="1" t="s">
        <v>10</v>
      </c>
      <c r="C310" s="1" t="s">
        <v>11</v>
      </c>
      <c r="D310" s="1" t="s">
        <v>11</v>
      </c>
      <c r="E310" s="1" t="s">
        <v>94</v>
      </c>
      <c r="F310" s="1" t="s">
        <v>321</v>
      </c>
      <c r="G310" s="2">
        <v>37681</v>
      </c>
      <c r="H310" s="1" t="s">
        <v>442</v>
      </c>
      <c r="I310" s="1" t="s">
        <v>449</v>
      </c>
      <c r="J310" s="1" t="s">
        <v>440</v>
      </c>
      <c r="K310" s="1">
        <f>YEAR(sachin_odi[[#This Row],[date]])</f>
        <v>2003</v>
      </c>
    </row>
    <row r="311" spans="1:11" x14ac:dyDescent="0.35">
      <c r="A311" s="1" t="s">
        <v>46</v>
      </c>
      <c r="B311" s="1" t="s">
        <v>10</v>
      </c>
      <c r="C311" s="1" t="s">
        <v>29</v>
      </c>
      <c r="D311" s="1" t="s">
        <v>11</v>
      </c>
      <c r="E311" s="1" t="s">
        <v>518</v>
      </c>
      <c r="F311" s="1" t="s">
        <v>263</v>
      </c>
      <c r="G311" s="2">
        <v>37687</v>
      </c>
      <c r="H311" s="1" t="s">
        <v>442</v>
      </c>
      <c r="I311" s="1" t="s">
        <v>449</v>
      </c>
      <c r="J311" s="1" t="s">
        <v>440</v>
      </c>
      <c r="K311" s="1">
        <f>YEAR(sachin_odi[[#This Row],[date]])</f>
        <v>2003</v>
      </c>
    </row>
    <row r="312" spans="1:11" x14ac:dyDescent="0.35">
      <c r="A312" s="1" t="s">
        <v>282</v>
      </c>
      <c r="B312" s="1" t="s">
        <v>10</v>
      </c>
      <c r="C312" s="1" t="s">
        <v>29</v>
      </c>
      <c r="D312" s="1" t="s">
        <v>11</v>
      </c>
      <c r="E312" s="1" t="s">
        <v>13</v>
      </c>
      <c r="F312" s="1" t="s">
        <v>177</v>
      </c>
      <c r="G312" s="2">
        <v>37690</v>
      </c>
      <c r="H312" s="1" t="s">
        <v>442</v>
      </c>
      <c r="I312" s="1" t="s">
        <v>601</v>
      </c>
      <c r="J312" s="1" t="s">
        <v>440</v>
      </c>
      <c r="K312" s="1">
        <f>YEAR(sachin_odi[[#This Row],[date]])</f>
        <v>2003</v>
      </c>
    </row>
    <row r="313" spans="1:11" x14ac:dyDescent="0.35">
      <c r="A313" s="1" t="s">
        <v>56</v>
      </c>
      <c r="B313" s="1" t="s">
        <v>11</v>
      </c>
      <c r="C313" s="1" t="s">
        <v>29</v>
      </c>
      <c r="D313" s="1" t="s">
        <v>11</v>
      </c>
      <c r="E313" s="1" t="s">
        <v>70</v>
      </c>
      <c r="F313" s="1" t="s">
        <v>321</v>
      </c>
      <c r="G313" s="2">
        <v>37694</v>
      </c>
      <c r="H313" s="1" t="s">
        <v>442</v>
      </c>
      <c r="I313" s="1" t="s">
        <v>454</v>
      </c>
      <c r="J313" s="1" t="s">
        <v>442</v>
      </c>
      <c r="K313" s="1">
        <f>YEAR(sachin_odi[[#This Row],[date]])</f>
        <v>2003</v>
      </c>
    </row>
    <row r="314" spans="1:11" x14ac:dyDescent="0.35">
      <c r="A314" s="1" t="s">
        <v>159</v>
      </c>
      <c r="B314" s="1" t="s">
        <v>26</v>
      </c>
      <c r="C314" s="1" t="s">
        <v>11</v>
      </c>
      <c r="D314" s="1" t="s">
        <v>11</v>
      </c>
      <c r="E314" s="1" t="s">
        <v>518</v>
      </c>
      <c r="F314" s="1" t="s">
        <v>223</v>
      </c>
      <c r="G314" s="2">
        <v>37700</v>
      </c>
      <c r="H314" s="1" t="s">
        <v>442</v>
      </c>
      <c r="I314" s="1" t="s">
        <v>602</v>
      </c>
      <c r="J314" s="1" t="s">
        <v>442</v>
      </c>
      <c r="K314" s="1">
        <f>YEAR(sachin_odi[[#This Row],[date]])</f>
        <v>2003</v>
      </c>
    </row>
    <row r="315" spans="1:11" x14ac:dyDescent="0.35">
      <c r="A315" s="1" t="s">
        <v>19</v>
      </c>
      <c r="B315" s="1" t="s">
        <v>11</v>
      </c>
      <c r="C315" s="1" t="s">
        <v>11</v>
      </c>
      <c r="D315" s="1" t="s">
        <v>11</v>
      </c>
      <c r="E315" s="1" t="s">
        <v>74</v>
      </c>
      <c r="F315" s="1" t="s">
        <v>177</v>
      </c>
      <c r="G315" s="2">
        <v>37703</v>
      </c>
      <c r="H315" s="1" t="s">
        <v>440</v>
      </c>
      <c r="I315" s="1" t="s">
        <v>603</v>
      </c>
      <c r="J315" s="1" t="s">
        <v>442</v>
      </c>
      <c r="K315" s="1">
        <f>YEAR(sachin_odi[[#This Row],[date]])</f>
        <v>2003</v>
      </c>
    </row>
    <row r="316" spans="1:11" x14ac:dyDescent="0.35">
      <c r="A316" s="1" t="s">
        <v>604</v>
      </c>
      <c r="B316" s="1" t="s">
        <v>10</v>
      </c>
      <c r="C316" s="1" t="s">
        <v>10</v>
      </c>
      <c r="D316" s="1" t="s">
        <v>10</v>
      </c>
      <c r="E316" s="1" t="s">
        <v>70</v>
      </c>
      <c r="F316" s="1" t="s">
        <v>30</v>
      </c>
      <c r="G316" s="2">
        <v>37917</v>
      </c>
      <c r="H316" s="1" t="s">
        <v>475</v>
      </c>
      <c r="I316" s="1" t="s">
        <v>10</v>
      </c>
      <c r="J316" s="1" t="s">
        <v>442</v>
      </c>
      <c r="K316" s="1">
        <f>YEAR(sachin_odi[[#This Row],[date]])</f>
        <v>2003</v>
      </c>
    </row>
    <row r="317" spans="1:11" x14ac:dyDescent="0.35">
      <c r="A317" s="1" t="s">
        <v>69</v>
      </c>
      <c r="B317" s="1" t="s">
        <v>29</v>
      </c>
      <c r="C317" s="1" t="s">
        <v>11</v>
      </c>
      <c r="D317" s="1" t="s">
        <v>11</v>
      </c>
      <c r="E317" s="1" t="s">
        <v>74</v>
      </c>
      <c r="F317" s="1" t="s">
        <v>462</v>
      </c>
      <c r="G317" s="2">
        <v>37920</v>
      </c>
      <c r="H317" s="1" t="s">
        <v>442</v>
      </c>
      <c r="I317" s="1" t="s">
        <v>551</v>
      </c>
      <c r="J317" s="1" t="s">
        <v>442</v>
      </c>
      <c r="K317" s="1">
        <f>YEAR(sachin_odi[[#This Row],[date]])</f>
        <v>2003</v>
      </c>
    </row>
    <row r="318" spans="1:11" x14ac:dyDescent="0.35">
      <c r="A318" s="1" t="s">
        <v>268</v>
      </c>
      <c r="B318" s="1" t="s">
        <v>11</v>
      </c>
      <c r="C318" s="1" t="s">
        <v>11</v>
      </c>
      <c r="D318" s="1" t="s">
        <v>11</v>
      </c>
      <c r="E318" s="1" t="s">
        <v>74</v>
      </c>
      <c r="F318" s="1" t="s">
        <v>34</v>
      </c>
      <c r="G318" s="2">
        <v>37926</v>
      </c>
      <c r="H318" s="1" t="s">
        <v>440</v>
      </c>
      <c r="I318" s="1" t="s">
        <v>564</v>
      </c>
      <c r="J318" s="1" t="s">
        <v>440</v>
      </c>
      <c r="K318" s="1">
        <f>YEAR(sachin_odi[[#This Row],[date]])</f>
        <v>2003</v>
      </c>
    </row>
    <row r="319" spans="1:11" x14ac:dyDescent="0.35">
      <c r="A319" s="1" t="s">
        <v>60</v>
      </c>
      <c r="B319" s="1" t="s">
        <v>11</v>
      </c>
      <c r="C319" s="1" t="s">
        <v>11</v>
      </c>
      <c r="D319" s="1" t="s">
        <v>11</v>
      </c>
      <c r="E319" s="1" t="s">
        <v>70</v>
      </c>
      <c r="F319" s="1" t="s">
        <v>364</v>
      </c>
      <c r="G319" s="2">
        <v>37931</v>
      </c>
      <c r="H319" s="1" t="s">
        <v>440</v>
      </c>
      <c r="I319" s="1" t="s">
        <v>479</v>
      </c>
      <c r="J319" s="1" t="s">
        <v>442</v>
      </c>
      <c r="K319" s="1">
        <f>YEAR(sachin_odi[[#This Row],[date]])</f>
        <v>2003</v>
      </c>
    </row>
    <row r="320" spans="1:11" x14ac:dyDescent="0.35">
      <c r="A320" s="1" t="s">
        <v>176</v>
      </c>
      <c r="B320" s="1" t="s">
        <v>10</v>
      </c>
      <c r="C320" s="1" t="s">
        <v>11</v>
      </c>
      <c r="D320" s="1" t="s">
        <v>11</v>
      </c>
      <c r="E320" s="1" t="s">
        <v>74</v>
      </c>
      <c r="F320" s="1" t="s">
        <v>485</v>
      </c>
      <c r="G320" s="2">
        <v>37937</v>
      </c>
      <c r="H320" s="1" t="s">
        <v>440</v>
      </c>
      <c r="I320" s="1" t="s">
        <v>576</v>
      </c>
      <c r="J320" s="1" t="s">
        <v>440</v>
      </c>
      <c r="K320" s="1">
        <f>YEAR(sachin_odi[[#This Row],[date]])</f>
        <v>2003</v>
      </c>
    </row>
    <row r="321" spans="1:11" x14ac:dyDescent="0.35">
      <c r="A321" s="1" t="s">
        <v>168</v>
      </c>
      <c r="B321" s="1" t="s">
        <v>11</v>
      </c>
      <c r="C321" s="1" t="s">
        <v>11</v>
      </c>
      <c r="D321" s="1" t="s">
        <v>11</v>
      </c>
      <c r="E321" s="1" t="s">
        <v>70</v>
      </c>
      <c r="F321" s="1" t="s">
        <v>229</v>
      </c>
      <c r="G321" s="2">
        <v>37940</v>
      </c>
      <c r="H321" s="1" t="s">
        <v>442</v>
      </c>
      <c r="I321" s="1" t="s">
        <v>605</v>
      </c>
      <c r="J321" s="1" t="s">
        <v>442</v>
      </c>
      <c r="K321" s="1">
        <f>YEAR(sachin_odi[[#This Row],[date]])</f>
        <v>2003</v>
      </c>
    </row>
    <row r="322" spans="1:11" x14ac:dyDescent="0.35">
      <c r="A322" s="1" t="s">
        <v>114</v>
      </c>
      <c r="B322" s="1" t="s">
        <v>10</v>
      </c>
      <c r="C322" s="1" t="s">
        <v>11</v>
      </c>
      <c r="D322" s="1" t="s">
        <v>11</v>
      </c>
      <c r="E322" s="1" t="s">
        <v>74</v>
      </c>
      <c r="F322" s="1" t="s">
        <v>21</v>
      </c>
      <c r="G322" s="2">
        <v>37943</v>
      </c>
      <c r="H322" s="1" t="s">
        <v>440</v>
      </c>
      <c r="I322" s="1" t="s">
        <v>551</v>
      </c>
      <c r="J322" s="1" t="s">
        <v>440</v>
      </c>
      <c r="K322" s="1">
        <f>YEAR(sachin_odi[[#This Row],[date]])</f>
        <v>2003</v>
      </c>
    </row>
    <row r="323" spans="1:11" x14ac:dyDescent="0.35">
      <c r="A323" s="1" t="s">
        <v>106</v>
      </c>
      <c r="B323" s="1" t="s">
        <v>10</v>
      </c>
      <c r="C323" s="1" t="s">
        <v>29</v>
      </c>
      <c r="D323" s="1" t="s">
        <v>11</v>
      </c>
      <c r="E323" s="1" t="s">
        <v>74</v>
      </c>
      <c r="F323" s="1" t="s">
        <v>249</v>
      </c>
      <c r="G323" s="2">
        <v>37995</v>
      </c>
      <c r="H323" s="1" t="s">
        <v>440</v>
      </c>
      <c r="I323" s="1" t="s">
        <v>539</v>
      </c>
      <c r="J323" s="1" t="s">
        <v>440</v>
      </c>
      <c r="K323" s="1">
        <f>YEAR(sachin_odi[[#This Row],[date]])</f>
        <v>2004</v>
      </c>
    </row>
    <row r="324" spans="1:11" x14ac:dyDescent="0.35">
      <c r="A324" s="1" t="s">
        <v>102</v>
      </c>
      <c r="B324" s="1" t="s">
        <v>10</v>
      </c>
      <c r="C324" s="1" t="s">
        <v>11</v>
      </c>
      <c r="D324" s="1" t="s">
        <v>11</v>
      </c>
      <c r="E324" s="1" t="s">
        <v>40</v>
      </c>
      <c r="F324" s="1" t="s">
        <v>468</v>
      </c>
      <c r="G324" s="2">
        <v>38000</v>
      </c>
      <c r="H324" s="1" t="s">
        <v>442</v>
      </c>
      <c r="I324" s="1" t="s">
        <v>454</v>
      </c>
      <c r="J324" s="1" t="s">
        <v>440</v>
      </c>
      <c r="K324" s="1">
        <f>YEAR(sachin_odi[[#This Row],[date]])</f>
        <v>2004</v>
      </c>
    </row>
    <row r="325" spans="1:11" x14ac:dyDescent="0.35">
      <c r="A325" s="1" t="s">
        <v>91</v>
      </c>
      <c r="B325" s="1" t="s">
        <v>10</v>
      </c>
      <c r="C325" s="1" t="s">
        <v>11</v>
      </c>
      <c r="D325" s="1" t="s">
        <v>11</v>
      </c>
      <c r="E325" s="1" t="s">
        <v>74</v>
      </c>
      <c r="F325" s="1" t="s">
        <v>247</v>
      </c>
      <c r="G325" s="2">
        <v>38004</v>
      </c>
      <c r="H325" s="1" t="s">
        <v>442</v>
      </c>
      <c r="I325" s="1" t="s">
        <v>451</v>
      </c>
      <c r="J325" s="1" t="s">
        <v>442</v>
      </c>
      <c r="K325" s="1">
        <f>YEAR(sachin_odi[[#This Row],[date]])</f>
        <v>2004</v>
      </c>
    </row>
    <row r="326" spans="1:11" x14ac:dyDescent="0.35">
      <c r="A326" s="1" t="s">
        <v>46</v>
      </c>
      <c r="B326" s="1" t="s">
        <v>10</v>
      </c>
      <c r="C326" s="1" t="s">
        <v>11</v>
      </c>
      <c r="D326" s="1" t="s">
        <v>11</v>
      </c>
      <c r="E326" s="1" t="s">
        <v>74</v>
      </c>
      <c r="F326" s="1" t="s">
        <v>187</v>
      </c>
      <c r="G326" s="2">
        <v>38018</v>
      </c>
      <c r="H326" s="1" t="s">
        <v>440</v>
      </c>
      <c r="I326" s="1" t="s">
        <v>450</v>
      </c>
      <c r="J326" s="1" t="s">
        <v>442</v>
      </c>
      <c r="K326" s="1">
        <f>YEAR(sachin_odi[[#This Row],[date]])</f>
        <v>2004</v>
      </c>
    </row>
    <row r="327" spans="1:11" x14ac:dyDescent="0.35">
      <c r="A327" s="1" t="s">
        <v>72</v>
      </c>
      <c r="B327" s="1" t="s">
        <v>10</v>
      </c>
      <c r="C327" s="1" t="s">
        <v>11</v>
      </c>
      <c r="D327" s="1" t="s">
        <v>11</v>
      </c>
      <c r="E327" s="1" t="s">
        <v>40</v>
      </c>
      <c r="F327" s="1" t="s">
        <v>187</v>
      </c>
      <c r="G327" s="2">
        <v>38020</v>
      </c>
      <c r="H327" s="1" t="s">
        <v>442</v>
      </c>
      <c r="I327" s="1" t="s">
        <v>479</v>
      </c>
      <c r="J327" s="1" t="s">
        <v>440</v>
      </c>
      <c r="K327" s="1">
        <f>YEAR(sachin_odi[[#This Row],[date]])</f>
        <v>2004</v>
      </c>
    </row>
    <row r="328" spans="1:11" x14ac:dyDescent="0.35">
      <c r="A328" s="1" t="s">
        <v>104</v>
      </c>
      <c r="B328" s="1" t="s">
        <v>10</v>
      </c>
      <c r="C328" s="1" t="s">
        <v>29</v>
      </c>
      <c r="D328" s="1" t="s">
        <v>11</v>
      </c>
      <c r="E328" s="1" t="s">
        <v>74</v>
      </c>
      <c r="F328" s="1" t="s">
        <v>249</v>
      </c>
      <c r="G328" s="2">
        <v>38023</v>
      </c>
      <c r="H328" s="1" t="s">
        <v>440</v>
      </c>
      <c r="I328" s="1" t="s">
        <v>454</v>
      </c>
      <c r="J328" s="1" t="s">
        <v>442</v>
      </c>
      <c r="K328" s="1">
        <f>YEAR(sachin_odi[[#This Row],[date]])</f>
        <v>2004</v>
      </c>
    </row>
    <row r="329" spans="1:11" x14ac:dyDescent="0.35">
      <c r="A329" s="1" t="s">
        <v>120</v>
      </c>
      <c r="B329" s="1" t="s">
        <v>29</v>
      </c>
      <c r="C329" s="1" t="s">
        <v>11</v>
      </c>
      <c r="D329" s="1" t="s">
        <v>11</v>
      </c>
      <c r="E329" s="1" t="s">
        <v>74</v>
      </c>
      <c r="F329" s="1" t="s">
        <v>280</v>
      </c>
      <c r="G329" s="2">
        <v>38025</v>
      </c>
      <c r="H329" s="1" t="s">
        <v>440</v>
      </c>
      <c r="I329" s="1" t="s">
        <v>606</v>
      </c>
      <c r="J329" s="1" t="s">
        <v>440</v>
      </c>
      <c r="K329" s="1">
        <f>YEAR(sachin_odi[[#This Row],[date]])</f>
        <v>2004</v>
      </c>
    </row>
    <row r="330" spans="1:11" x14ac:dyDescent="0.35">
      <c r="A330" s="1" t="s">
        <v>43</v>
      </c>
      <c r="B330" s="1" t="s">
        <v>11</v>
      </c>
      <c r="C330" s="1" t="s">
        <v>11</v>
      </c>
      <c r="D330" s="1" t="s">
        <v>11</v>
      </c>
      <c r="E330" s="1" t="s">
        <v>94</v>
      </c>
      <c r="F330" s="1" t="s">
        <v>306</v>
      </c>
      <c r="G330" s="2">
        <v>38059</v>
      </c>
      <c r="H330" s="1" t="s">
        <v>442</v>
      </c>
      <c r="I330" s="1" t="s">
        <v>511</v>
      </c>
      <c r="J330" s="1" t="s">
        <v>440</v>
      </c>
      <c r="K330" s="1">
        <f>YEAR(sachin_odi[[#This Row],[date]])</f>
        <v>2004</v>
      </c>
    </row>
    <row r="331" spans="1:11" x14ac:dyDescent="0.35">
      <c r="A331" s="1" t="s">
        <v>331</v>
      </c>
      <c r="B331" s="1" t="s">
        <v>11</v>
      </c>
      <c r="C331" s="1" t="s">
        <v>11</v>
      </c>
      <c r="D331" s="1" t="s">
        <v>11</v>
      </c>
      <c r="E331" s="1" t="s">
        <v>94</v>
      </c>
      <c r="F331" s="1" t="s">
        <v>154</v>
      </c>
      <c r="G331" s="2">
        <v>38062</v>
      </c>
      <c r="H331" s="1" t="s">
        <v>440</v>
      </c>
      <c r="I331" s="1" t="s">
        <v>503</v>
      </c>
      <c r="J331" s="1" t="s">
        <v>440</v>
      </c>
      <c r="K331" s="1">
        <f>YEAR(sachin_odi[[#This Row],[date]])</f>
        <v>2004</v>
      </c>
    </row>
    <row r="332" spans="1:11" x14ac:dyDescent="0.35">
      <c r="A332" s="1" t="s">
        <v>11</v>
      </c>
      <c r="B332" s="1" t="s">
        <v>29</v>
      </c>
      <c r="C332" s="1" t="s">
        <v>11</v>
      </c>
      <c r="D332" s="1" t="s">
        <v>11</v>
      </c>
      <c r="E332" s="1" t="s">
        <v>94</v>
      </c>
      <c r="F332" s="1" t="s">
        <v>607</v>
      </c>
      <c r="G332" s="2">
        <v>38065</v>
      </c>
      <c r="H332" s="1" t="s">
        <v>440</v>
      </c>
      <c r="I332" s="1" t="s">
        <v>479</v>
      </c>
      <c r="J332" s="1" t="s">
        <v>440</v>
      </c>
      <c r="K332" s="1">
        <f>YEAR(sachin_odi[[#This Row],[date]])</f>
        <v>2004</v>
      </c>
    </row>
    <row r="333" spans="1:11" x14ac:dyDescent="0.35">
      <c r="A333" s="1" t="s">
        <v>39</v>
      </c>
      <c r="B333" s="1" t="s">
        <v>29</v>
      </c>
      <c r="C333" s="1" t="s">
        <v>11</v>
      </c>
      <c r="D333" s="1" t="s">
        <v>11</v>
      </c>
      <c r="E333" s="1" t="s">
        <v>94</v>
      </c>
      <c r="F333" s="1" t="s">
        <v>302</v>
      </c>
      <c r="G333" s="2">
        <v>38067</v>
      </c>
      <c r="H333" s="1" t="s">
        <v>442</v>
      </c>
      <c r="I333" s="1" t="s">
        <v>450</v>
      </c>
      <c r="J333" s="1" t="s">
        <v>440</v>
      </c>
      <c r="K333" s="1">
        <f>YEAR(sachin_odi[[#This Row],[date]])</f>
        <v>2004</v>
      </c>
    </row>
    <row r="334" spans="1:11" x14ac:dyDescent="0.35">
      <c r="A334" s="1" t="s">
        <v>148</v>
      </c>
      <c r="B334" s="1" t="s">
        <v>11</v>
      </c>
      <c r="C334" s="1" t="s">
        <v>29</v>
      </c>
      <c r="D334" s="1" t="s">
        <v>11</v>
      </c>
      <c r="E334" s="1" t="s">
        <v>94</v>
      </c>
      <c r="F334" s="1" t="s">
        <v>302</v>
      </c>
      <c r="G334" s="2">
        <v>38070</v>
      </c>
      <c r="H334" s="1" t="s">
        <v>442</v>
      </c>
      <c r="I334" s="1" t="s">
        <v>521</v>
      </c>
      <c r="J334" s="1" t="s">
        <v>440</v>
      </c>
      <c r="K334" s="1">
        <f>YEAR(sachin_odi[[#This Row],[date]])</f>
        <v>2004</v>
      </c>
    </row>
    <row r="335" spans="1:11" x14ac:dyDescent="0.35">
      <c r="A335" s="1" t="s">
        <v>105</v>
      </c>
      <c r="B335" s="1" t="s">
        <v>72</v>
      </c>
      <c r="C335" s="1" t="s">
        <v>11</v>
      </c>
      <c r="D335" s="1" t="s">
        <v>11</v>
      </c>
      <c r="E335" s="1" t="s">
        <v>504</v>
      </c>
      <c r="F335" s="1" t="s">
        <v>608</v>
      </c>
      <c r="G335" s="2">
        <v>38184</v>
      </c>
      <c r="H335" s="1" t="s">
        <v>442</v>
      </c>
      <c r="I335" s="1" t="s">
        <v>609</v>
      </c>
      <c r="J335" s="1" t="s">
        <v>442</v>
      </c>
      <c r="K335" s="1">
        <f>YEAR(sachin_odi[[#This Row],[date]])</f>
        <v>2004</v>
      </c>
    </row>
    <row r="336" spans="1:11" x14ac:dyDescent="0.35">
      <c r="A336" s="1" t="s">
        <v>8</v>
      </c>
      <c r="B336" s="1" t="s">
        <v>10</v>
      </c>
      <c r="C336" s="1" t="s">
        <v>11</v>
      </c>
      <c r="D336" s="1" t="s">
        <v>11</v>
      </c>
      <c r="E336" s="1" t="s">
        <v>13</v>
      </c>
      <c r="F336" s="1" t="s">
        <v>608</v>
      </c>
      <c r="G336" s="2">
        <v>38186</v>
      </c>
      <c r="H336" s="1" t="s">
        <v>440</v>
      </c>
      <c r="I336" s="1" t="s">
        <v>503</v>
      </c>
      <c r="J336" s="1" t="s">
        <v>440</v>
      </c>
      <c r="K336" s="1">
        <f>YEAR(sachin_odi[[#This Row],[date]])</f>
        <v>2004</v>
      </c>
    </row>
    <row r="337" spans="1:11" x14ac:dyDescent="0.35">
      <c r="A337" s="1" t="s">
        <v>483</v>
      </c>
      <c r="B337" s="1" t="s">
        <v>72</v>
      </c>
      <c r="C337" s="1" t="s">
        <v>11</v>
      </c>
      <c r="D337" s="1" t="s">
        <v>11</v>
      </c>
      <c r="E337" s="1" t="s">
        <v>108</v>
      </c>
      <c r="F337" s="1" t="s">
        <v>47</v>
      </c>
      <c r="G337" s="2">
        <v>38189</v>
      </c>
      <c r="H337" s="1" t="s">
        <v>442</v>
      </c>
      <c r="I337" s="1" t="s">
        <v>465</v>
      </c>
      <c r="J337" s="1" t="s">
        <v>442</v>
      </c>
      <c r="K337" s="1">
        <f>YEAR(sachin_odi[[#This Row],[date]])</f>
        <v>2004</v>
      </c>
    </row>
    <row r="338" spans="1:11" x14ac:dyDescent="0.35">
      <c r="A338" s="1" t="s">
        <v>32</v>
      </c>
      <c r="B338" s="1" t="s">
        <v>72</v>
      </c>
      <c r="C338" s="1" t="s">
        <v>11</v>
      </c>
      <c r="D338" s="1" t="s">
        <v>11</v>
      </c>
      <c r="E338" s="1" t="s">
        <v>94</v>
      </c>
      <c r="F338" s="1" t="s">
        <v>375</v>
      </c>
      <c r="G338" s="2">
        <v>38193</v>
      </c>
      <c r="H338" s="1" t="s">
        <v>440</v>
      </c>
      <c r="I338" s="1" t="s">
        <v>610</v>
      </c>
      <c r="J338" s="1" t="s">
        <v>440</v>
      </c>
      <c r="K338" s="1">
        <f>YEAR(sachin_odi[[#This Row],[date]])</f>
        <v>2004</v>
      </c>
    </row>
    <row r="339" spans="1:11" x14ac:dyDescent="0.35">
      <c r="A339" s="1" t="s">
        <v>105</v>
      </c>
      <c r="B339" s="1" t="s">
        <v>29</v>
      </c>
      <c r="C339" s="1" t="s">
        <v>29</v>
      </c>
      <c r="D339" s="1" t="s">
        <v>11</v>
      </c>
      <c r="E339" s="1" t="s">
        <v>13</v>
      </c>
      <c r="F339" s="1" t="s">
        <v>375</v>
      </c>
      <c r="G339" s="2">
        <v>38195</v>
      </c>
      <c r="H339" s="1" t="s">
        <v>442</v>
      </c>
      <c r="I339" s="1" t="s">
        <v>460</v>
      </c>
      <c r="J339" s="1" t="s">
        <v>442</v>
      </c>
      <c r="K339" s="1">
        <f>YEAR(sachin_odi[[#This Row],[date]])</f>
        <v>2004</v>
      </c>
    </row>
    <row r="340" spans="1:11" x14ac:dyDescent="0.35">
      <c r="A340" s="1" t="s">
        <v>44</v>
      </c>
      <c r="B340" s="1" t="s">
        <v>26</v>
      </c>
      <c r="C340" s="1" t="s">
        <v>11</v>
      </c>
      <c r="D340" s="1" t="s">
        <v>11</v>
      </c>
      <c r="E340" s="1" t="s">
        <v>13</v>
      </c>
      <c r="F340" s="1" t="s">
        <v>375</v>
      </c>
      <c r="G340" s="2">
        <v>38200</v>
      </c>
      <c r="H340" s="1" t="s">
        <v>440</v>
      </c>
      <c r="I340" s="1" t="s">
        <v>611</v>
      </c>
      <c r="J340" s="1" t="s">
        <v>440</v>
      </c>
      <c r="K340" s="1">
        <f>YEAR(sachin_odi[[#This Row],[date]])</f>
        <v>2004</v>
      </c>
    </row>
    <row r="341" spans="1:11" x14ac:dyDescent="0.35">
      <c r="A341" s="1" t="s">
        <v>137</v>
      </c>
      <c r="B341" s="1" t="s">
        <v>11</v>
      </c>
      <c r="C341" s="1" t="s">
        <v>11</v>
      </c>
      <c r="D341" s="1" t="s">
        <v>11</v>
      </c>
      <c r="E341" s="1" t="s">
        <v>94</v>
      </c>
      <c r="F341" s="1" t="s">
        <v>21</v>
      </c>
      <c r="G341" s="2">
        <v>38304</v>
      </c>
      <c r="H341" s="1" t="s">
        <v>440</v>
      </c>
      <c r="I341" s="1" t="s">
        <v>449</v>
      </c>
      <c r="J341" s="1" t="s">
        <v>442</v>
      </c>
      <c r="K341" s="1">
        <f>YEAR(sachin_odi[[#This Row],[date]])</f>
        <v>2004</v>
      </c>
    </row>
    <row r="342" spans="1:11" x14ac:dyDescent="0.35">
      <c r="A342" s="1" t="s">
        <v>25</v>
      </c>
      <c r="B342" s="1" t="s">
        <v>10</v>
      </c>
      <c r="C342" s="1" t="s">
        <v>11</v>
      </c>
      <c r="D342" s="1" t="s">
        <v>11</v>
      </c>
      <c r="E342" s="1" t="s">
        <v>108</v>
      </c>
      <c r="F342" s="1" t="s">
        <v>166</v>
      </c>
      <c r="G342" s="2">
        <v>38344</v>
      </c>
      <c r="H342" s="1" t="s">
        <v>442</v>
      </c>
      <c r="I342" s="1" t="s">
        <v>612</v>
      </c>
      <c r="J342" s="1" t="s">
        <v>440</v>
      </c>
      <c r="K342" s="1">
        <f>YEAR(sachin_odi[[#This Row],[date]])</f>
        <v>2004</v>
      </c>
    </row>
    <row r="343" spans="1:11" x14ac:dyDescent="0.35">
      <c r="A343" s="1" t="s">
        <v>209</v>
      </c>
      <c r="B343" s="1" t="s">
        <v>19</v>
      </c>
      <c r="C343" s="1" t="s">
        <v>11</v>
      </c>
      <c r="D343" s="1" t="s">
        <v>11</v>
      </c>
      <c r="E343" s="1" t="s">
        <v>108</v>
      </c>
      <c r="F343" s="1" t="s">
        <v>109</v>
      </c>
      <c r="G343" s="2">
        <v>38348</v>
      </c>
      <c r="H343" s="1" t="s">
        <v>442</v>
      </c>
      <c r="I343" s="1" t="s">
        <v>602</v>
      </c>
      <c r="J343" s="1" t="s">
        <v>442</v>
      </c>
      <c r="K343" s="1">
        <f>YEAR(sachin_odi[[#This Row],[date]])</f>
        <v>2004</v>
      </c>
    </row>
    <row r="344" spans="1:11" x14ac:dyDescent="0.35">
      <c r="A344" s="1" t="s">
        <v>19</v>
      </c>
      <c r="B344" s="1" t="s">
        <v>46</v>
      </c>
      <c r="C344" s="1" t="s">
        <v>29</v>
      </c>
      <c r="D344" s="1" t="s">
        <v>11</v>
      </c>
      <c r="E344" s="1" t="s">
        <v>94</v>
      </c>
      <c r="F344" s="1" t="s">
        <v>545</v>
      </c>
      <c r="G344" s="2">
        <v>38444</v>
      </c>
      <c r="H344" s="1" t="s">
        <v>442</v>
      </c>
      <c r="I344" s="1" t="s">
        <v>613</v>
      </c>
      <c r="J344" s="1" t="s">
        <v>442</v>
      </c>
      <c r="K344" s="1">
        <f>YEAR(sachin_odi[[#This Row],[date]])</f>
        <v>2005</v>
      </c>
    </row>
    <row r="345" spans="1:11" x14ac:dyDescent="0.35">
      <c r="A345" s="1" t="s">
        <v>26</v>
      </c>
      <c r="B345" s="1" t="s">
        <v>11</v>
      </c>
      <c r="C345" s="1" t="s">
        <v>11</v>
      </c>
      <c r="D345" s="1" t="s">
        <v>11</v>
      </c>
      <c r="E345" s="1" t="s">
        <v>94</v>
      </c>
      <c r="F345" s="1" t="s">
        <v>510</v>
      </c>
      <c r="G345" s="2">
        <v>38447</v>
      </c>
      <c r="H345" s="1" t="s">
        <v>442</v>
      </c>
      <c r="I345" s="1" t="s">
        <v>549</v>
      </c>
      <c r="J345" s="1" t="s">
        <v>442</v>
      </c>
      <c r="K345" s="1">
        <f>YEAR(sachin_odi[[#This Row],[date]])</f>
        <v>2005</v>
      </c>
    </row>
    <row r="346" spans="1:11" x14ac:dyDescent="0.35">
      <c r="A346" s="1" t="s">
        <v>12</v>
      </c>
      <c r="B346" s="1" t="s">
        <v>11</v>
      </c>
      <c r="C346" s="1" t="s">
        <v>29</v>
      </c>
      <c r="D346" s="1" t="s">
        <v>11</v>
      </c>
      <c r="E346" s="1" t="s">
        <v>94</v>
      </c>
      <c r="F346" s="1" t="s">
        <v>487</v>
      </c>
      <c r="G346" s="2">
        <v>38451</v>
      </c>
      <c r="H346" s="1" t="s">
        <v>440</v>
      </c>
      <c r="I346" s="1" t="s">
        <v>614</v>
      </c>
      <c r="J346" s="1" t="s">
        <v>440</v>
      </c>
      <c r="K346" s="1">
        <f>YEAR(sachin_odi[[#This Row],[date]])</f>
        <v>2005</v>
      </c>
    </row>
    <row r="347" spans="1:11" x14ac:dyDescent="0.35">
      <c r="A347" s="1" t="s">
        <v>615</v>
      </c>
      <c r="B347" s="1" t="s">
        <v>29</v>
      </c>
      <c r="C347" s="1" t="s">
        <v>29</v>
      </c>
      <c r="D347" s="1" t="s">
        <v>11</v>
      </c>
      <c r="E347" s="1" t="s">
        <v>94</v>
      </c>
      <c r="F347" s="1" t="s">
        <v>61</v>
      </c>
      <c r="G347" s="2">
        <v>38454</v>
      </c>
      <c r="H347" s="1" t="s">
        <v>440</v>
      </c>
      <c r="I347" s="1" t="s">
        <v>447</v>
      </c>
      <c r="J347" s="1" t="s">
        <v>442</v>
      </c>
      <c r="K347" s="1">
        <f>YEAR(sachin_odi[[#This Row],[date]])</f>
        <v>2005</v>
      </c>
    </row>
    <row r="348" spans="1:11" x14ac:dyDescent="0.35">
      <c r="A348" s="1" t="s">
        <v>29</v>
      </c>
      <c r="B348" s="1" t="s">
        <v>29</v>
      </c>
      <c r="C348" s="1" t="s">
        <v>11</v>
      </c>
      <c r="D348" s="1" t="s">
        <v>11</v>
      </c>
      <c r="E348" s="1" t="s">
        <v>94</v>
      </c>
      <c r="F348" s="1" t="s">
        <v>83</v>
      </c>
      <c r="G348" s="2">
        <v>38457</v>
      </c>
      <c r="H348" s="1" t="s">
        <v>440</v>
      </c>
      <c r="I348" s="1" t="s">
        <v>450</v>
      </c>
      <c r="J348" s="1" t="s">
        <v>442</v>
      </c>
      <c r="K348" s="1">
        <f>YEAR(sachin_odi[[#This Row],[date]])</f>
        <v>2005</v>
      </c>
    </row>
    <row r="349" spans="1:11" x14ac:dyDescent="0.35">
      <c r="A349" s="1" t="s">
        <v>23</v>
      </c>
      <c r="B349" s="1" t="s">
        <v>11</v>
      </c>
      <c r="C349" s="1" t="s">
        <v>11</v>
      </c>
      <c r="D349" s="1" t="s">
        <v>11</v>
      </c>
      <c r="E349" s="1" t="s">
        <v>94</v>
      </c>
      <c r="F349" s="1" t="s">
        <v>41</v>
      </c>
      <c r="G349" s="2">
        <v>38459</v>
      </c>
      <c r="H349" s="1" t="s">
        <v>440</v>
      </c>
      <c r="I349" s="1" t="s">
        <v>616</v>
      </c>
      <c r="J349" s="1" t="s">
        <v>440</v>
      </c>
      <c r="K349" s="1">
        <f>YEAR(sachin_odi[[#This Row],[date]])</f>
        <v>2005</v>
      </c>
    </row>
    <row r="350" spans="1:11" x14ac:dyDescent="0.35">
      <c r="A350" s="1" t="s">
        <v>246</v>
      </c>
      <c r="B350" s="1" t="s">
        <v>10</v>
      </c>
      <c r="C350" s="1" t="s">
        <v>11</v>
      </c>
      <c r="D350" s="1" t="s">
        <v>11</v>
      </c>
      <c r="E350" s="1" t="s">
        <v>13</v>
      </c>
      <c r="F350" s="1" t="s">
        <v>129</v>
      </c>
      <c r="G350" s="2">
        <v>38650</v>
      </c>
      <c r="H350" s="1" t="s">
        <v>442</v>
      </c>
      <c r="I350" s="1" t="s">
        <v>569</v>
      </c>
      <c r="J350" s="1" t="s">
        <v>442</v>
      </c>
      <c r="K350" s="1">
        <f>YEAR(sachin_odi[[#This Row],[date]])</f>
        <v>2005</v>
      </c>
    </row>
    <row r="351" spans="1:11" x14ac:dyDescent="0.35">
      <c r="A351" s="1" t="s">
        <v>617</v>
      </c>
      <c r="B351" s="1" t="s">
        <v>10</v>
      </c>
      <c r="C351" s="1" t="s">
        <v>29</v>
      </c>
      <c r="D351" s="1" t="s">
        <v>11</v>
      </c>
      <c r="E351" s="1" t="s">
        <v>13</v>
      </c>
      <c r="F351" s="1" t="s">
        <v>126</v>
      </c>
      <c r="G351" s="2">
        <v>38653</v>
      </c>
      <c r="H351" s="1" t="s">
        <v>442</v>
      </c>
      <c r="I351" s="1" t="s">
        <v>465</v>
      </c>
      <c r="J351" s="1" t="s">
        <v>442</v>
      </c>
      <c r="K351" s="1">
        <f>YEAR(sachin_odi[[#This Row],[date]])</f>
        <v>2005</v>
      </c>
    </row>
    <row r="352" spans="1:11" x14ac:dyDescent="0.35">
      <c r="A352" s="1" t="s">
        <v>26</v>
      </c>
      <c r="B352" s="1" t="s">
        <v>11</v>
      </c>
      <c r="C352" s="1" t="s">
        <v>11</v>
      </c>
      <c r="D352" s="1" t="s">
        <v>11</v>
      </c>
      <c r="E352" s="1" t="s">
        <v>13</v>
      </c>
      <c r="F352" s="1" t="s">
        <v>484</v>
      </c>
      <c r="G352" s="2">
        <v>38656</v>
      </c>
      <c r="H352" s="1" t="s">
        <v>442</v>
      </c>
      <c r="I352" s="1" t="s">
        <v>449</v>
      </c>
      <c r="J352" s="1" t="s">
        <v>440</v>
      </c>
      <c r="K352" s="1">
        <f>YEAR(sachin_odi[[#This Row],[date]])</f>
        <v>2005</v>
      </c>
    </row>
    <row r="353" spans="1:11" x14ac:dyDescent="0.35">
      <c r="A353" s="1" t="s">
        <v>8</v>
      </c>
      <c r="B353" s="1" t="s">
        <v>10</v>
      </c>
      <c r="C353" s="1" t="s">
        <v>29</v>
      </c>
      <c r="D353" s="1" t="s">
        <v>11</v>
      </c>
      <c r="E353" s="1" t="s">
        <v>13</v>
      </c>
      <c r="F353" s="1" t="s">
        <v>452</v>
      </c>
      <c r="G353" s="2">
        <v>38659</v>
      </c>
      <c r="H353" s="1" t="s">
        <v>442</v>
      </c>
      <c r="I353" s="1" t="s">
        <v>479</v>
      </c>
      <c r="J353" s="1" t="s">
        <v>442</v>
      </c>
      <c r="K353" s="1">
        <f>YEAR(sachin_odi[[#This Row],[date]])</f>
        <v>2005</v>
      </c>
    </row>
    <row r="354" spans="1:11" x14ac:dyDescent="0.35">
      <c r="A354" s="1" t="s">
        <v>25</v>
      </c>
      <c r="B354" s="1" t="s">
        <v>10</v>
      </c>
      <c r="C354" s="1" t="s">
        <v>29</v>
      </c>
      <c r="D354" s="1" t="s">
        <v>11</v>
      </c>
      <c r="E354" s="1" t="s">
        <v>13</v>
      </c>
      <c r="F354" s="1" t="s">
        <v>500</v>
      </c>
      <c r="G354" s="2">
        <v>38665</v>
      </c>
      <c r="H354" s="1" t="s">
        <v>442</v>
      </c>
      <c r="I354" s="1" t="s">
        <v>454</v>
      </c>
      <c r="J354" s="1" t="s">
        <v>442</v>
      </c>
      <c r="K354" s="1">
        <f>YEAR(sachin_odi[[#This Row],[date]])</f>
        <v>2005</v>
      </c>
    </row>
    <row r="355" spans="1:11" x14ac:dyDescent="0.35">
      <c r="A355" s="1" t="s">
        <v>103</v>
      </c>
      <c r="B355" s="1" t="s">
        <v>10</v>
      </c>
      <c r="C355" s="1" t="s">
        <v>11</v>
      </c>
      <c r="D355" s="1" t="s">
        <v>11</v>
      </c>
      <c r="E355" s="1" t="s">
        <v>13</v>
      </c>
      <c r="F355" s="1" t="s">
        <v>508</v>
      </c>
      <c r="G355" s="2">
        <v>38668</v>
      </c>
      <c r="H355" s="1" t="s">
        <v>442</v>
      </c>
      <c r="I355" s="1" t="s">
        <v>450</v>
      </c>
      <c r="J355" s="1" t="s">
        <v>440</v>
      </c>
      <c r="K355" s="1">
        <f>YEAR(sachin_odi[[#This Row],[date]])</f>
        <v>2005</v>
      </c>
    </row>
    <row r="356" spans="1:11" x14ac:dyDescent="0.35">
      <c r="A356" s="1" t="s">
        <v>26</v>
      </c>
      <c r="B356" s="1" t="s">
        <v>29</v>
      </c>
      <c r="C356" s="1" t="s">
        <v>11</v>
      </c>
      <c r="D356" s="1" t="s">
        <v>11</v>
      </c>
      <c r="E356" s="1" t="s">
        <v>79</v>
      </c>
      <c r="F356" s="1" t="s">
        <v>229</v>
      </c>
      <c r="G356" s="2">
        <v>38672</v>
      </c>
      <c r="H356" s="1" t="s">
        <v>440</v>
      </c>
      <c r="I356" s="1" t="s">
        <v>450</v>
      </c>
      <c r="J356" s="1" t="s">
        <v>440</v>
      </c>
      <c r="K356" s="1">
        <f>YEAR(sachin_odi[[#This Row],[date]])</f>
        <v>2005</v>
      </c>
    </row>
    <row r="357" spans="1:11" x14ac:dyDescent="0.35">
      <c r="A357" s="1" t="s">
        <v>26</v>
      </c>
      <c r="B357" s="1" t="s">
        <v>10</v>
      </c>
      <c r="C357" s="1" t="s">
        <v>11</v>
      </c>
      <c r="D357" s="1" t="s">
        <v>11</v>
      </c>
      <c r="E357" s="1" t="s">
        <v>79</v>
      </c>
      <c r="F357" s="1" t="s">
        <v>485</v>
      </c>
      <c r="G357" s="2">
        <v>38675</v>
      </c>
      <c r="H357" s="1" t="s">
        <v>442</v>
      </c>
      <c r="I357" s="1" t="s">
        <v>449</v>
      </c>
      <c r="J357" s="1" t="s">
        <v>442</v>
      </c>
      <c r="K357" s="1">
        <f>YEAR(sachin_odi[[#This Row],[date]])</f>
        <v>2005</v>
      </c>
    </row>
    <row r="358" spans="1:11" x14ac:dyDescent="0.35">
      <c r="A358" s="1" t="s">
        <v>26</v>
      </c>
      <c r="B358" s="1" t="s">
        <v>10</v>
      </c>
      <c r="C358" s="1" t="s">
        <v>11</v>
      </c>
      <c r="D358" s="1" t="s">
        <v>11</v>
      </c>
      <c r="E358" s="1" t="s">
        <v>79</v>
      </c>
      <c r="F358" s="1" t="s">
        <v>21</v>
      </c>
      <c r="G358" s="2">
        <v>38681</v>
      </c>
      <c r="H358" s="1" t="s">
        <v>440</v>
      </c>
      <c r="I358" s="1" t="s">
        <v>537</v>
      </c>
      <c r="J358" s="1" t="s">
        <v>440</v>
      </c>
      <c r="K358" s="1">
        <f>YEAR(sachin_odi[[#This Row],[date]])</f>
        <v>2005</v>
      </c>
    </row>
    <row r="359" spans="1:11" x14ac:dyDescent="0.35">
      <c r="A359" s="1" t="s">
        <v>243</v>
      </c>
      <c r="B359" s="1" t="s">
        <v>10</v>
      </c>
      <c r="C359" s="1" t="s">
        <v>11</v>
      </c>
      <c r="D359" s="1" t="s">
        <v>11</v>
      </c>
      <c r="E359" s="1" t="s">
        <v>79</v>
      </c>
      <c r="F359" s="1" t="s">
        <v>34</v>
      </c>
      <c r="G359" s="2">
        <v>38684</v>
      </c>
      <c r="H359" s="1" t="s">
        <v>442</v>
      </c>
      <c r="I359" s="1" t="s">
        <v>450</v>
      </c>
      <c r="J359" s="1" t="s">
        <v>442</v>
      </c>
      <c r="K359" s="1">
        <f>YEAR(sachin_odi[[#This Row],[date]])</f>
        <v>2005</v>
      </c>
    </row>
    <row r="360" spans="1:11" x14ac:dyDescent="0.35">
      <c r="A360" s="1" t="s">
        <v>69</v>
      </c>
      <c r="B360" s="1" t="s">
        <v>10</v>
      </c>
      <c r="C360" s="1" t="s">
        <v>11</v>
      </c>
      <c r="D360" s="1" t="s">
        <v>11</v>
      </c>
      <c r="E360" s="1" t="s">
        <v>94</v>
      </c>
      <c r="F360" s="1" t="s">
        <v>607</v>
      </c>
      <c r="G360" s="2">
        <v>38754</v>
      </c>
      <c r="H360" s="1" t="s">
        <v>440</v>
      </c>
      <c r="I360" s="1" t="s">
        <v>441</v>
      </c>
      <c r="J360" s="1" t="s">
        <v>440</v>
      </c>
      <c r="K360" s="1">
        <f>YEAR(sachin_odi[[#This Row],[date]])</f>
        <v>2006</v>
      </c>
    </row>
    <row r="361" spans="1:11" x14ac:dyDescent="0.35">
      <c r="A361" s="1" t="s">
        <v>76</v>
      </c>
      <c r="B361" s="1" t="s">
        <v>11</v>
      </c>
      <c r="C361" s="1" t="s">
        <v>11</v>
      </c>
      <c r="D361" s="1" t="s">
        <v>11</v>
      </c>
      <c r="E361" s="1" t="s">
        <v>94</v>
      </c>
      <c r="F361" s="1" t="s">
        <v>154</v>
      </c>
      <c r="G361" s="2">
        <v>38759</v>
      </c>
      <c r="H361" s="1" t="s">
        <v>442</v>
      </c>
      <c r="I361" s="1" t="s">
        <v>454</v>
      </c>
      <c r="J361" s="1" t="s">
        <v>440</v>
      </c>
      <c r="K361" s="1">
        <f>YEAR(sachin_odi[[#This Row],[date]])</f>
        <v>2006</v>
      </c>
    </row>
    <row r="362" spans="1:11" x14ac:dyDescent="0.35">
      <c r="A362" s="1" t="s">
        <v>271</v>
      </c>
      <c r="B362" s="1" t="s">
        <v>29</v>
      </c>
      <c r="C362" s="1" t="s">
        <v>11</v>
      </c>
      <c r="D362" s="1" t="s">
        <v>11</v>
      </c>
      <c r="E362" s="1" t="s">
        <v>94</v>
      </c>
      <c r="F362" s="1" t="s">
        <v>302</v>
      </c>
      <c r="G362" s="2">
        <v>38761</v>
      </c>
      <c r="H362" s="1" t="s">
        <v>442</v>
      </c>
      <c r="I362" s="1" t="s">
        <v>450</v>
      </c>
      <c r="J362" s="1" t="s">
        <v>442</v>
      </c>
      <c r="K362" s="1">
        <f>YEAR(sachin_odi[[#This Row],[date]])</f>
        <v>2006</v>
      </c>
    </row>
    <row r="363" spans="1:11" x14ac:dyDescent="0.35">
      <c r="A363" s="1" t="s">
        <v>11</v>
      </c>
      <c r="B363" s="1" t="s">
        <v>29</v>
      </c>
      <c r="C363" s="1" t="s">
        <v>11</v>
      </c>
      <c r="D363" s="1" t="s">
        <v>11</v>
      </c>
      <c r="E363" s="1" t="s">
        <v>94</v>
      </c>
      <c r="F363" s="1" t="s">
        <v>152</v>
      </c>
      <c r="G363" s="2">
        <v>38764</v>
      </c>
      <c r="H363" s="1" t="s">
        <v>442</v>
      </c>
      <c r="I363" s="1" t="s">
        <v>450</v>
      </c>
      <c r="J363" s="1" t="s">
        <v>442</v>
      </c>
      <c r="K363" s="1">
        <f>YEAR(sachin_odi[[#This Row],[date]])</f>
        <v>2006</v>
      </c>
    </row>
    <row r="364" spans="1:11" x14ac:dyDescent="0.35">
      <c r="A364" s="1" t="s">
        <v>618</v>
      </c>
      <c r="B364" s="1" t="s">
        <v>10</v>
      </c>
      <c r="C364" s="1" t="s">
        <v>10</v>
      </c>
      <c r="D364" s="1" t="s">
        <v>10</v>
      </c>
      <c r="E364" s="1" t="s">
        <v>13</v>
      </c>
      <c r="F364" s="1" t="s">
        <v>47</v>
      </c>
      <c r="G364" s="2">
        <v>38947</v>
      </c>
      <c r="H364" s="1" t="s">
        <v>475</v>
      </c>
      <c r="I364" s="1" t="s">
        <v>10</v>
      </c>
      <c r="J364" s="1" t="s">
        <v>442</v>
      </c>
      <c r="K364" s="1">
        <f>YEAR(sachin_odi[[#This Row],[date]])</f>
        <v>2006</v>
      </c>
    </row>
    <row r="365" spans="1:11" x14ac:dyDescent="0.35">
      <c r="A365" s="1" t="s">
        <v>619</v>
      </c>
      <c r="B365" s="1" t="s">
        <v>10</v>
      </c>
      <c r="C365" s="1" t="s">
        <v>11</v>
      </c>
      <c r="D365" s="1" t="s">
        <v>11</v>
      </c>
      <c r="E365" s="1" t="s">
        <v>66</v>
      </c>
      <c r="F365" s="1" t="s">
        <v>620</v>
      </c>
      <c r="G365" s="2">
        <v>38974</v>
      </c>
      <c r="H365" s="1" t="s">
        <v>440</v>
      </c>
      <c r="I365" s="1" t="s">
        <v>621</v>
      </c>
      <c r="J365" s="1" t="s">
        <v>442</v>
      </c>
      <c r="K365" s="1">
        <f>YEAR(sachin_odi[[#This Row],[date]])</f>
        <v>2006</v>
      </c>
    </row>
    <row r="366" spans="1:11" x14ac:dyDescent="0.35">
      <c r="A366" s="1" t="s">
        <v>73</v>
      </c>
      <c r="B366" s="1" t="s">
        <v>10</v>
      </c>
      <c r="C366" s="1" t="s">
        <v>29</v>
      </c>
      <c r="D366" s="1" t="s">
        <v>11</v>
      </c>
      <c r="E366" s="1" t="s">
        <v>74</v>
      </c>
      <c r="F366" s="1" t="s">
        <v>620</v>
      </c>
      <c r="G366" s="2">
        <v>38976</v>
      </c>
      <c r="H366" s="1" t="s">
        <v>475</v>
      </c>
      <c r="I366" s="1" t="s">
        <v>10</v>
      </c>
      <c r="J366" s="1" t="s">
        <v>440</v>
      </c>
      <c r="K366" s="1">
        <f>YEAR(sachin_odi[[#This Row],[date]])</f>
        <v>2006</v>
      </c>
    </row>
    <row r="367" spans="1:11" x14ac:dyDescent="0.35">
      <c r="A367" s="1" t="s">
        <v>98</v>
      </c>
      <c r="B367" s="1" t="s">
        <v>10</v>
      </c>
      <c r="C367" s="1" t="s">
        <v>11</v>
      </c>
      <c r="D367" s="1" t="s">
        <v>11</v>
      </c>
      <c r="E367" s="1" t="s">
        <v>66</v>
      </c>
      <c r="F367" s="1" t="s">
        <v>620</v>
      </c>
      <c r="G367" s="2">
        <v>38980</v>
      </c>
      <c r="H367" s="1" t="s">
        <v>442</v>
      </c>
      <c r="I367" s="1" t="s">
        <v>519</v>
      </c>
      <c r="J367" s="1" t="s">
        <v>442</v>
      </c>
      <c r="K367" s="1">
        <f>YEAR(sachin_odi[[#This Row],[date]])</f>
        <v>2006</v>
      </c>
    </row>
    <row r="368" spans="1:11" x14ac:dyDescent="0.35">
      <c r="A368" s="1" t="s">
        <v>19</v>
      </c>
      <c r="B368" s="1" t="s">
        <v>10</v>
      </c>
      <c r="C368" s="1" t="s">
        <v>11</v>
      </c>
      <c r="D368" s="1" t="s">
        <v>11</v>
      </c>
      <c r="E368" s="1" t="s">
        <v>74</v>
      </c>
      <c r="F368" s="1" t="s">
        <v>620</v>
      </c>
      <c r="G368" s="2">
        <v>38982</v>
      </c>
      <c r="H368" s="1" t="s">
        <v>440</v>
      </c>
      <c r="I368" s="1" t="s">
        <v>539</v>
      </c>
      <c r="J368" s="1" t="s">
        <v>440</v>
      </c>
      <c r="K368" s="1">
        <f>YEAR(sachin_odi[[#This Row],[date]])</f>
        <v>2006</v>
      </c>
    </row>
    <row r="369" spans="1:11" x14ac:dyDescent="0.35">
      <c r="A369" s="1" t="s">
        <v>141</v>
      </c>
      <c r="B369" s="1" t="s">
        <v>10</v>
      </c>
      <c r="C369" s="1" t="s">
        <v>29</v>
      </c>
      <c r="D369" s="1" t="s">
        <v>11</v>
      </c>
      <c r="E369" s="1" t="s">
        <v>20</v>
      </c>
      <c r="F369" s="1" t="s">
        <v>484</v>
      </c>
      <c r="G369" s="2">
        <v>39005</v>
      </c>
      <c r="H369" s="1" t="s">
        <v>442</v>
      </c>
      <c r="I369" s="1" t="s">
        <v>479</v>
      </c>
      <c r="J369" s="1" t="s">
        <v>442</v>
      </c>
      <c r="K369" s="1">
        <f>YEAR(sachin_odi[[#This Row],[date]])</f>
        <v>2006</v>
      </c>
    </row>
    <row r="370" spans="1:11" x14ac:dyDescent="0.35">
      <c r="A370" s="1" t="s">
        <v>96</v>
      </c>
      <c r="B370" s="1" t="s">
        <v>10</v>
      </c>
      <c r="C370" s="1" t="s">
        <v>11</v>
      </c>
      <c r="D370" s="1" t="s">
        <v>11</v>
      </c>
      <c r="E370" s="1" t="s">
        <v>66</v>
      </c>
      <c r="F370" s="1" t="s">
        <v>61</v>
      </c>
      <c r="G370" s="2">
        <v>39016</v>
      </c>
      <c r="H370" s="1" t="s">
        <v>440</v>
      </c>
      <c r="I370" s="1" t="s">
        <v>447</v>
      </c>
      <c r="J370" s="1" t="s">
        <v>440</v>
      </c>
      <c r="K370" s="1">
        <f>YEAR(sachin_odi[[#This Row],[date]])</f>
        <v>2006</v>
      </c>
    </row>
    <row r="371" spans="1:11" x14ac:dyDescent="0.35">
      <c r="A371" s="1" t="s">
        <v>33</v>
      </c>
      <c r="B371" s="1" t="s">
        <v>10</v>
      </c>
      <c r="C371" s="1" t="s">
        <v>29</v>
      </c>
      <c r="D371" s="1" t="s">
        <v>11</v>
      </c>
      <c r="E371" s="1" t="s">
        <v>74</v>
      </c>
      <c r="F371" s="1" t="s">
        <v>126</v>
      </c>
      <c r="G371" s="2">
        <v>39019</v>
      </c>
      <c r="H371" s="1" t="s">
        <v>440</v>
      </c>
      <c r="I371" s="1" t="s">
        <v>449</v>
      </c>
      <c r="J371" s="1" t="s">
        <v>442</v>
      </c>
      <c r="K371" s="1">
        <f>YEAR(sachin_odi[[#This Row],[date]])</f>
        <v>2006</v>
      </c>
    </row>
    <row r="372" spans="1:11" x14ac:dyDescent="0.35">
      <c r="A372" s="1" t="s">
        <v>141</v>
      </c>
      <c r="B372" s="1" t="s">
        <v>11</v>
      </c>
      <c r="C372" s="1" t="s">
        <v>29</v>
      </c>
      <c r="D372" s="1" t="s">
        <v>11</v>
      </c>
      <c r="E372" s="1" t="s">
        <v>79</v>
      </c>
      <c r="F372" s="1" t="s">
        <v>223</v>
      </c>
      <c r="G372" s="2">
        <v>39043</v>
      </c>
      <c r="H372" s="1" t="s">
        <v>440</v>
      </c>
      <c r="I372" s="1" t="s">
        <v>562</v>
      </c>
      <c r="J372" s="1" t="s">
        <v>440</v>
      </c>
      <c r="K372" s="1">
        <f>YEAR(sachin_odi[[#This Row],[date]])</f>
        <v>2006</v>
      </c>
    </row>
    <row r="373" spans="1:11" x14ac:dyDescent="0.35">
      <c r="A373" s="1" t="s">
        <v>26</v>
      </c>
      <c r="B373" s="1" t="s">
        <v>11</v>
      </c>
      <c r="C373" s="1" t="s">
        <v>26</v>
      </c>
      <c r="D373" s="1" t="s">
        <v>11</v>
      </c>
      <c r="E373" s="1" t="s">
        <v>79</v>
      </c>
      <c r="F373" s="1" t="s">
        <v>263</v>
      </c>
      <c r="G373" s="2">
        <v>39047</v>
      </c>
      <c r="H373" s="1" t="s">
        <v>440</v>
      </c>
      <c r="I373" s="1" t="s">
        <v>614</v>
      </c>
      <c r="J373" s="1" t="s">
        <v>440</v>
      </c>
      <c r="K373" s="1">
        <f>YEAR(sachin_odi[[#This Row],[date]])</f>
        <v>2006</v>
      </c>
    </row>
    <row r="374" spans="1:11" x14ac:dyDescent="0.35">
      <c r="A374" s="1" t="s">
        <v>29</v>
      </c>
      <c r="B374" s="1" t="s">
        <v>29</v>
      </c>
      <c r="C374" s="1" t="s">
        <v>11</v>
      </c>
      <c r="D374" s="1" t="s">
        <v>11</v>
      </c>
      <c r="E374" s="1" t="s">
        <v>79</v>
      </c>
      <c r="F374" s="1" t="s">
        <v>254</v>
      </c>
      <c r="G374" s="2">
        <v>39050</v>
      </c>
      <c r="H374" s="1" t="s">
        <v>440</v>
      </c>
      <c r="I374" s="1" t="s">
        <v>524</v>
      </c>
      <c r="J374" s="1" t="s">
        <v>440</v>
      </c>
      <c r="K374" s="1">
        <f>YEAR(sachin_odi[[#This Row],[date]])</f>
        <v>2006</v>
      </c>
    </row>
    <row r="375" spans="1:11" x14ac:dyDescent="0.35">
      <c r="A375" s="1" t="s">
        <v>157</v>
      </c>
      <c r="B375" s="1" t="s">
        <v>10</v>
      </c>
      <c r="C375" s="1" t="s">
        <v>11</v>
      </c>
      <c r="D375" s="1" t="s">
        <v>11</v>
      </c>
      <c r="E375" s="1" t="s">
        <v>79</v>
      </c>
      <c r="F375" s="1" t="s">
        <v>321</v>
      </c>
      <c r="G375" s="2">
        <v>39054</v>
      </c>
      <c r="H375" s="1" t="s">
        <v>440</v>
      </c>
      <c r="I375" s="1" t="s">
        <v>455</v>
      </c>
      <c r="J375" s="1" t="s">
        <v>440</v>
      </c>
      <c r="K375" s="1">
        <f>YEAR(sachin_odi[[#This Row],[date]])</f>
        <v>2006</v>
      </c>
    </row>
    <row r="376" spans="1:11" x14ac:dyDescent="0.35">
      <c r="A376" s="1" t="s">
        <v>191</v>
      </c>
      <c r="B376" s="1" t="s">
        <v>29</v>
      </c>
      <c r="C376" s="1" t="s">
        <v>11</v>
      </c>
      <c r="D376" s="1" t="s">
        <v>11</v>
      </c>
      <c r="E376" s="1" t="s">
        <v>66</v>
      </c>
      <c r="F376" s="1" t="s">
        <v>129</v>
      </c>
      <c r="G376" s="2">
        <v>39103</v>
      </c>
      <c r="H376" s="1" t="s">
        <v>442</v>
      </c>
      <c r="I376" s="1" t="s">
        <v>512</v>
      </c>
      <c r="J376" s="1" t="s">
        <v>440</v>
      </c>
      <c r="K376" s="1">
        <f>YEAR(sachin_odi[[#This Row],[date]])</f>
        <v>2007</v>
      </c>
    </row>
    <row r="377" spans="1:11" x14ac:dyDescent="0.35">
      <c r="A377" s="1" t="s">
        <v>11</v>
      </c>
      <c r="B377" s="1" t="s">
        <v>26</v>
      </c>
      <c r="C377" s="1" t="s">
        <v>11</v>
      </c>
      <c r="D377" s="1" t="s">
        <v>11</v>
      </c>
      <c r="E377" s="1" t="s">
        <v>66</v>
      </c>
      <c r="F377" s="1" t="s">
        <v>364</v>
      </c>
      <c r="G377" s="2">
        <v>39106</v>
      </c>
      <c r="H377" s="1" t="s">
        <v>442</v>
      </c>
      <c r="I377" s="1" t="s">
        <v>540</v>
      </c>
      <c r="J377" s="1" t="s">
        <v>442</v>
      </c>
      <c r="K377" s="1">
        <f>YEAR(sachin_odi[[#This Row],[date]])</f>
        <v>2007</v>
      </c>
    </row>
    <row r="378" spans="1:11" x14ac:dyDescent="0.35">
      <c r="A378" s="1" t="s">
        <v>225</v>
      </c>
      <c r="B378" s="1" t="s">
        <v>11</v>
      </c>
      <c r="C378" s="1" t="s">
        <v>11</v>
      </c>
      <c r="D378" s="1" t="s">
        <v>11</v>
      </c>
      <c r="E378" s="1" t="s">
        <v>66</v>
      </c>
      <c r="F378" s="1" t="s">
        <v>30</v>
      </c>
      <c r="G378" s="2">
        <v>39109</v>
      </c>
      <c r="H378" s="1" t="s">
        <v>440</v>
      </c>
      <c r="I378" s="1" t="s">
        <v>447</v>
      </c>
      <c r="J378" s="1" t="s">
        <v>440</v>
      </c>
      <c r="K378" s="1">
        <f>YEAR(sachin_odi[[#This Row],[date]])</f>
        <v>2007</v>
      </c>
    </row>
    <row r="379" spans="1:11" x14ac:dyDescent="0.35">
      <c r="A379" s="1" t="s">
        <v>550</v>
      </c>
      <c r="B379" s="1" t="s">
        <v>10</v>
      </c>
      <c r="C379" s="1" t="s">
        <v>11</v>
      </c>
      <c r="D379" s="1" t="s">
        <v>11</v>
      </c>
      <c r="E379" s="1" t="s">
        <v>66</v>
      </c>
      <c r="F379" s="1" t="s">
        <v>508</v>
      </c>
      <c r="G379" s="2">
        <v>39113</v>
      </c>
      <c r="H379" s="1" t="s">
        <v>442</v>
      </c>
      <c r="I379" s="1" t="s">
        <v>622</v>
      </c>
      <c r="J379" s="1" t="s">
        <v>440</v>
      </c>
      <c r="K379" s="1">
        <f>YEAR(sachin_odi[[#This Row],[date]])</f>
        <v>2007</v>
      </c>
    </row>
    <row r="380" spans="1:11" hidden="1" x14ac:dyDescent="0.35">
      <c r="A380" s="1" t="s">
        <v>356</v>
      </c>
      <c r="B380" s="1" t="s">
        <v>10</v>
      </c>
      <c r="C380" s="1" t="s">
        <v>11</v>
      </c>
      <c r="D380" s="1" t="s">
        <v>11</v>
      </c>
      <c r="E380" s="1" t="s">
        <v>13</v>
      </c>
      <c r="F380" s="1" t="s">
        <v>21</v>
      </c>
      <c r="G380" s="2">
        <v>39121</v>
      </c>
      <c r="H380" s="1" t="s">
        <v>475</v>
      </c>
      <c r="I380" s="1" t="s">
        <v>10</v>
      </c>
      <c r="J380" s="1" t="s">
        <v>442</v>
      </c>
      <c r="K380" s="1">
        <f>YEAR(sachin_odi[[#This Row],[date]])</f>
        <v>2007</v>
      </c>
    </row>
    <row r="381" spans="1:11" x14ac:dyDescent="0.35">
      <c r="A381" s="1" t="s">
        <v>100</v>
      </c>
      <c r="B381" s="1" t="s">
        <v>29</v>
      </c>
      <c r="C381" s="1" t="s">
        <v>29</v>
      </c>
      <c r="D381" s="1" t="s">
        <v>11</v>
      </c>
      <c r="E381" s="1" t="s">
        <v>13</v>
      </c>
      <c r="F381" s="1" t="s">
        <v>500</v>
      </c>
      <c r="G381" s="2">
        <v>39124</v>
      </c>
      <c r="H381" s="1" t="s">
        <v>440</v>
      </c>
      <c r="I381" s="1" t="s">
        <v>511</v>
      </c>
      <c r="J381" s="1" t="s">
        <v>442</v>
      </c>
      <c r="K381" s="1">
        <f>YEAR(sachin_odi[[#This Row],[date]])</f>
        <v>2007</v>
      </c>
    </row>
    <row r="382" spans="1:11" x14ac:dyDescent="0.35">
      <c r="A382" s="1" t="s">
        <v>29</v>
      </c>
      <c r="B382" s="1" t="s">
        <v>11</v>
      </c>
      <c r="C382" s="1" t="s">
        <v>29</v>
      </c>
      <c r="D382" s="1" t="s">
        <v>11</v>
      </c>
      <c r="E382" s="1" t="s">
        <v>13</v>
      </c>
      <c r="F382" s="1" t="s">
        <v>453</v>
      </c>
      <c r="G382" s="2">
        <v>39127</v>
      </c>
      <c r="H382" s="1" t="s">
        <v>442</v>
      </c>
      <c r="I382" s="1" t="s">
        <v>450</v>
      </c>
      <c r="J382" s="1" t="s">
        <v>440</v>
      </c>
      <c r="K382" s="1">
        <f>YEAR(sachin_odi[[#This Row],[date]])</f>
        <v>2007</v>
      </c>
    </row>
    <row r="383" spans="1:11" x14ac:dyDescent="0.35">
      <c r="A383" s="1" t="s">
        <v>39</v>
      </c>
      <c r="B383" s="1" t="s">
        <v>11</v>
      </c>
      <c r="C383" s="1" t="s">
        <v>11</v>
      </c>
      <c r="D383" s="1" t="s">
        <v>11</v>
      </c>
      <c r="E383" s="1" t="s">
        <v>108</v>
      </c>
      <c r="F383" s="1" t="s">
        <v>135</v>
      </c>
      <c r="G383" s="2">
        <v>39158</v>
      </c>
      <c r="H383" s="1" t="s">
        <v>440</v>
      </c>
      <c r="I383" s="1" t="s">
        <v>450</v>
      </c>
      <c r="J383" s="1" t="s">
        <v>442</v>
      </c>
      <c r="K383" s="1">
        <f>YEAR(sachin_odi[[#This Row],[date]])</f>
        <v>2007</v>
      </c>
    </row>
    <row r="384" spans="1:11" x14ac:dyDescent="0.35">
      <c r="A384" s="1" t="s">
        <v>470</v>
      </c>
      <c r="B384" s="1" t="s">
        <v>29</v>
      </c>
      <c r="C384" s="1" t="s">
        <v>11</v>
      </c>
      <c r="D384" s="1" t="s">
        <v>11</v>
      </c>
      <c r="E384" s="1" t="s">
        <v>623</v>
      </c>
      <c r="F384" s="1" t="s">
        <v>135</v>
      </c>
      <c r="G384" s="2">
        <v>39160</v>
      </c>
      <c r="H384" s="1" t="s">
        <v>442</v>
      </c>
      <c r="I384" s="1" t="s">
        <v>624</v>
      </c>
      <c r="J384" s="1" t="s">
        <v>440</v>
      </c>
      <c r="K384" s="1">
        <f>YEAR(sachin_odi[[#This Row],[date]])</f>
        <v>2007</v>
      </c>
    </row>
    <row r="385" spans="1:11" x14ac:dyDescent="0.35">
      <c r="A385" s="1" t="s">
        <v>11</v>
      </c>
      <c r="B385" s="1" t="s">
        <v>29</v>
      </c>
      <c r="C385" s="1" t="s">
        <v>11</v>
      </c>
      <c r="D385" s="1" t="s">
        <v>11</v>
      </c>
      <c r="E385" s="1" t="s">
        <v>13</v>
      </c>
      <c r="F385" s="1" t="s">
        <v>135</v>
      </c>
      <c r="G385" s="2">
        <v>39164</v>
      </c>
      <c r="H385" s="1" t="s">
        <v>440</v>
      </c>
      <c r="I385" s="1" t="s">
        <v>495</v>
      </c>
      <c r="J385" s="1" t="s">
        <v>442</v>
      </c>
      <c r="K385" s="1">
        <f>YEAR(sachin_odi[[#This Row],[date]])</f>
        <v>2007</v>
      </c>
    </row>
    <row r="386" spans="1:11" x14ac:dyDescent="0.35">
      <c r="A386" s="1" t="s">
        <v>19</v>
      </c>
      <c r="B386" s="1" t="s">
        <v>29</v>
      </c>
      <c r="C386" s="1" t="s">
        <v>11</v>
      </c>
      <c r="D386" s="1" t="s">
        <v>11</v>
      </c>
      <c r="E386" s="1" t="s">
        <v>625</v>
      </c>
      <c r="F386" s="1" t="s">
        <v>626</v>
      </c>
      <c r="G386" s="2">
        <v>39256</v>
      </c>
      <c r="H386" s="1" t="s">
        <v>442</v>
      </c>
      <c r="I386" s="1" t="s">
        <v>455</v>
      </c>
      <c r="J386" s="1" t="s">
        <v>442</v>
      </c>
      <c r="K386" s="1">
        <f>YEAR(sachin_odi[[#This Row],[date]])</f>
        <v>2007</v>
      </c>
    </row>
    <row r="387" spans="1:11" x14ac:dyDescent="0.35">
      <c r="A387" s="1" t="s">
        <v>97</v>
      </c>
      <c r="B387" s="1" t="s">
        <v>10</v>
      </c>
      <c r="C387" s="1" t="s">
        <v>29</v>
      </c>
      <c r="D387" s="1" t="s">
        <v>11</v>
      </c>
      <c r="E387" s="1" t="s">
        <v>79</v>
      </c>
      <c r="F387" s="1" t="s">
        <v>626</v>
      </c>
      <c r="G387" s="2">
        <v>39259</v>
      </c>
      <c r="H387" s="1" t="s">
        <v>440</v>
      </c>
      <c r="I387" s="1" t="s">
        <v>479</v>
      </c>
      <c r="J387" s="1" t="s">
        <v>440</v>
      </c>
      <c r="K387" s="1">
        <f>YEAR(sachin_odi[[#This Row],[date]])</f>
        <v>2007</v>
      </c>
    </row>
    <row r="388" spans="1:11" x14ac:dyDescent="0.35">
      <c r="A388" s="1" t="s">
        <v>246</v>
      </c>
      <c r="B388" s="1" t="s">
        <v>11</v>
      </c>
      <c r="C388" s="1" t="s">
        <v>11</v>
      </c>
      <c r="D388" s="1" t="s">
        <v>11</v>
      </c>
      <c r="E388" s="1" t="s">
        <v>79</v>
      </c>
      <c r="F388" s="1" t="s">
        <v>626</v>
      </c>
      <c r="G388" s="2">
        <v>39262</v>
      </c>
      <c r="H388" s="1" t="s">
        <v>442</v>
      </c>
      <c r="I388" s="1" t="s">
        <v>449</v>
      </c>
      <c r="J388" s="1" t="s">
        <v>442</v>
      </c>
      <c r="K388" s="1">
        <f>YEAR(sachin_odi[[#This Row],[date]])</f>
        <v>2007</v>
      </c>
    </row>
    <row r="389" spans="1:11" x14ac:dyDescent="0.35">
      <c r="A389" s="1" t="s">
        <v>104</v>
      </c>
      <c r="B389" s="1" t="s">
        <v>26</v>
      </c>
      <c r="C389" s="1" t="s">
        <v>11</v>
      </c>
      <c r="D389" s="1" t="s">
        <v>11</v>
      </c>
      <c r="E389" s="1" t="s">
        <v>79</v>
      </c>
      <c r="F389" s="1" t="s">
        <v>626</v>
      </c>
      <c r="G389" s="2">
        <v>39264</v>
      </c>
      <c r="H389" s="1" t="s">
        <v>442</v>
      </c>
      <c r="I389" s="1" t="s">
        <v>449</v>
      </c>
      <c r="J389" s="1" t="s">
        <v>442</v>
      </c>
      <c r="K389" s="1">
        <f>YEAR(sachin_odi[[#This Row],[date]])</f>
        <v>2007</v>
      </c>
    </row>
    <row r="390" spans="1:11" x14ac:dyDescent="0.35">
      <c r="A390" s="1" t="s">
        <v>24</v>
      </c>
      <c r="B390" s="1" t="s">
        <v>11</v>
      </c>
      <c r="C390" s="1" t="s">
        <v>11</v>
      </c>
      <c r="D390" s="1" t="s">
        <v>11</v>
      </c>
      <c r="E390" s="1" t="s">
        <v>20</v>
      </c>
      <c r="F390" s="1" t="s">
        <v>627</v>
      </c>
      <c r="G390" s="2">
        <v>39315</v>
      </c>
      <c r="H390" s="1" t="s">
        <v>440</v>
      </c>
      <c r="I390" s="1" t="s">
        <v>570</v>
      </c>
      <c r="J390" s="1" t="s">
        <v>442</v>
      </c>
      <c r="K390" s="1">
        <f>YEAR(sachin_odi[[#This Row],[date]])</f>
        <v>2007</v>
      </c>
    </row>
    <row r="391" spans="1:11" x14ac:dyDescent="0.35">
      <c r="A391" s="1" t="s">
        <v>97</v>
      </c>
      <c r="B391" s="1" t="s">
        <v>10</v>
      </c>
      <c r="C391" s="1" t="s">
        <v>11</v>
      </c>
      <c r="D391" s="1" t="s">
        <v>11</v>
      </c>
      <c r="E391" s="1" t="s">
        <v>20</v>
      </c>
      <c r="F391" s="1" t="s">
        <v>559</v>
      </c>
      <c r="G391" s="2">
        <v>39318</v>
      </c>
      <c r="H391" s="1" t="s">
        <v>442</v>
      </c>
      <c r="I391" s="1" t="s">
        <v>473</v>
      </c>
      <c r="J391" s="1" t="s">
        <v>442</v>
      </c>
      <c r="K391" s="1">
        <f>YEAR(sachin_odi[[#This Row],[date]])</f>
        <v>2007</v>
      </c>
    </row>
    <row r="392" spans="1:11" x14ac:dyDescent="0.35">
      <c r="A392" s="1" t="s">
        <v>104</v>
      </c>
      <c r="B392" s="1" t="s">
        <v>10</v>
      </c>
      <c r="C392" s="1" t="s">
        <v>11</v>
      </c>
      <c r="D392" s="1" t="s">
        <v>11</v>
      </c>
      <c r="E392" s="1" t="s">
        <v>20</v>
      </c>
      <c r="F392" s="1" t="s">
        <v>257</v>
      </c>
      <c r="G392" s="2">
        <v>39321</v>
      </c>
      <c r="H392" s="1" t="s">
        <v>440</v>
      </c>
      <c r="I392" s="1" t="s">
        <v>628</v>
      </c>
      <c r="J392" s="1" t="s">
        <v>442</v>
      </c>
      <c r="K392" s="1">
        <f>YEAR(sachin_odi[[#This Row],[date]])</f>
        <v>2007</v>
      </c>
    </row>
    <row r="393" spans="1:11" x14ac:dyDescent="0.35">
      <c r="A393" s="1" t="s">
        <v>157</v>
      </c>
      <c r="B393" s="1" t="s">
        <v>11</v>
      </c>
      <c r="C393" s="1" t="s">
        <v>11</v>
      </c>
      <c r="D393" s="1" t="s">
        <v>11</v>
      </c>
      <c r="E393" s="1" t="s">
        <v>20</v>
      </c>
      <c r="F393" s="1" t="s">
        <v>348</v>
      </c>
      <c r="G393" s="2">
        <v>39324</v>
      </c>
      <c r="H393" s="1" t="s">
        <v>440</v>
      </c>
      <c r="I393" s="1" t="s">
        <v>447</v>
      </c>
      <c r="J393" s="1" t="s">
        <v>442</v>
      </c>
      <c r="K393" s="1">
        <f>YEAR(sachin_odi[[#This Row],[date]])</f>
        <v>2007</v>
      </c>
    </row>
    <row r="394" spans="1:11" x14ac:dyDescent="0.35">
      <c r="A394" s="1" t="s">
        <v>185</v>
      </c>
      <c r="B394" s="1" t="s">
        <v>11</v>
      </c>
      <c r="C394" s="1" t="s">
        <v>11</v>
      </c>
      <c r="D394" s="1" t="s">
        <v>11</v>
      </c>
      <c r="E394" s="1" t="s">
        <v>20</v>
      </c>
      <c r="F394" s="1" t="s">
        <v>139</v>
      </c>
      <c r="G394" s="2">
        <v>39327</v>
      </c>
      <c r="H394" s="1" t="s">
        <v>442</v>
      </c>
      <c r="I394" s="1" t="s">
        <v>463</v>
      </c>
      <c r="J394" s="1" t="s">
        <v>440</v>
      </c>
      <c r="K394" s="1">
        <f>YEAR(sachin_odi[[#This Row],[date]])</f>
        <v>2007</v>
      </c>
    </row>
    <row r="395" spans="1:11" x14ac:dyDescent="0.35">
      <c r="A395" s="1" t="s">
        <v>294</v>
      </c>
      <c r="B395" s="1" t="s">
        <v>11</v>
      </c>
      <c r="C395" s="1" t="s">
        <v>11</v>
      </c>
      <c r="D395" s="1" t="s">
        <v>11</v>
      </c>
      <c r="E395" s="1" t="s">
        <v>20</v>
      </c>
      <c r="F395" s="1" t="s">
        <v>327</v>
      </c>
      <c r="G395" s="2">
        <v>39330</v>
      </c>
      <c r="H395" s="1" t="s">
        <v>442</v>
      </c>
      <c r="I395" s="1" t="s">
        <v>527</v>
      </c>
      <c r="J395" s="1" t="s">
        <v>440</v>
      </c>
      <c r="K395" s="1">
        <f>YEAR(sachin_odi[[#This Row],[date]])</f>
        <v>2007</v>
      </c>
    </row>
    <row r="396" spans="1:11" x14ac:dyDescent="0.35">
      <c r="A396" s="1" t="s">
        <v>243</v>
      </c>
      <c r="B396" s="1" t="s">
        <v>10</v>
      </c>
      <c r="C396" s="1" t="s">
        <v>11</v>
      </c>
      <c r="D396" s="1" t="s">
        <v>11</v>
      </c>
      <c r="E396" s="1" t="s">
        <v>20</v>
      </c>
      <c r="F396" s="1" t="s">
        <v>244</v>
      </c>
      <c r="G396" s="2">
        <v>39333</v>
      </c>
      <c r="H396" s="1" t="s">
        <v>440</v>
      </c>
      <c r="I396" s="1" t="s">
        <v>454</v>
      </c>
      <c r="J396" s="1" t="s">
        <v>442</v>
      </c>
      <c r="K396" s="1">
        <f>YEAR(sachin_odi[[#This Row],[date]])</f>
        <v>2007</v>
      </c>
    </row>
    <row r="397" spans="1:11" x14ac:dyDescent="0.35">
      <c r="A397" s="1" t="s">
        <v>11</v>
      </c>
      <c r="B397" s="1" t="s">
        <v>10</v>
      </c>
      <c r="C397" s="1" t="s">
        <v>29</v>
      </c>
      <c r="D397" s="1" t="s">
        <v>11</v>
      </c>
      <c r="E397" s="1" t="s">
        <v>74</v>
      </c>
      <c r="F397" s="1" t="s">
        <v>485</v>
      </c>
      <c r="G397" s="2">
        <v>39354</v>
      </c>
      <c r="H397" s="1" t="s">
        <v>475</v>
      </c>
      <c r="I397" s="1" t="s">
        <v>10</v>
      </c>
      <c r="J397" s="1" t="s">
        <v>440</v>
      </c>
      <c r="K397" s="1">
        <f>YEAR(sachin_odi[[#This Row],[date]])</f>
        <v>2007</v>
      </c>
    </row>
    <row r="398" spans="1:11" x14ac:dyDescent="0.35">
      <c r="A398" s="1" t="s">
        <v>137</v>
      </c>
      <c r="B398" s="1" t="s">
        <v>11</v>
      </c>
      <c r="C398" s="1" t="s">
        <v>29</v>
      </c>
      <c r="D398" s="1" t="s">
        <v>11</v>
      </c>
      <c r="E398" s="1" t="s">
        <v>74</v>
      </c>
      <c r="F398" s="1" t="s">
        <v>545</v>
      </c>
      <c r="G398" s="2">
        <v>39357</v>
      </c>
      <c r="H398" s="1" t="s">
        <v>440</v>
      </c>
      <c r="I398" s="1" t="s">
        <v>629</v>
      </c>
      <c r="J398" s="1" t="s">
        <v>442</v>
      </c>
      <c r="K398" s="1">
        <f>YEAR(sachin_odi[[#This Row],[date]])</f>
        <v>2007</v>
      </c>
    </row>
    <row r="399" spans="1:11" x14ac:dyDescent="0.35">
      <c r="A399" s="1" t="s">
        <v>65</v>
      </c>
      <c r="B399" s="1" t="s">
        <v>11</v>
      </c>
      <c r="C399" s="1" t="s">
        <v>11</v>
      </c>
      <c r="D399" s="1" t="s">
        <v>11</v>
      </c>
      <c r="E399" s="1" t="s">
        <v>74</v>
      </c>
      <c r="F399" s="1" t="s">
        <v>229</v>
      </c>
      <c r="G399" s="2">
        <v>39360</v>
      </c>
      <c r="H399" s="1" t="s">
        <v>440</v>
      </c>
      <c r="I399" s="1" t="s">
        <v>529</v>
      </c>
      <c r="J399" s="1" t="s">
        <v>440</v>
      </c>
      <c r="K399" s="1">
        <f>YEAR(sachin_odi[[#This Row],[date]])</f>
        <v>2007</v>
      </c>
    </row>
    <row r="400" spans="1:11" x14ac:dyDescent="0.35">
      <c r="A400" s="1" t="s">
        <v>89</v>
      </c>
      <c r="B400" s="1" t="s">
        <v>10</v>
      </c>
      <c r="C400" s="1" t="s">
        <v>11</v>
      </c>
      <c r="D400" s="1" t="s">
        <v>11</v>
      </c>
      <c r="E400" s="1" t="s">
        <v>74</v>
      </c>
      <c r="F400" s="1" t="s">
        <v>14</v>
      </c>
      <c r="G400" s="2">
        <v>39363</v>
      </c>
      <c r="H400" s="1" t="s">
        <v>442</v>
      </c>
      <c r="I400" s="1" t="s">
        <v>492</v>
      </c>
      <c r="J400" s="1" t="s">
        <v>442</v>
      </c>
      <c r="K400" s="1">
        <f>YEAR(sachin_odi[[#This Row],[date]])</f>
        <v>2007</v>
      </c>
    </row>
    <row r="401" spans="1:11" x14ac:dyDescent="0.35">
      <c r="A401" s="1" t="s">
        <v>209</v>
      </c>
      <c r="B401" s="1" t="s">
        <v>11</v>
      </c>
      <c r="C401" s="1" t="s">
        <v>11</v>
      </c>
      <c r="D401" s="1" t="s">
        <v>11</v>
      </c>
      <c r="E401" s="1" t="s">
        <v>74</v>
      </c>
      <c r="F401" s="1" t="s">
        <v>508</v>
      </c>
      <c r="G401" s="2">
        <v>39366</v>
      </c>
      <c r="H401" s="1" t="s">
        <v>440</v>
      </c>
      <c r="I401" s="1" t="s">
        <v>455</v>
      </c>
      <c r="J401" s="1" t="s">
        <v>442</v>
      </c>
      <c r="K401" s="1">
        <f>YEAR(sachin_odi[[#This Row],[date]])</f>
        <v>2007</v>
      </c>
    </row>
    <row r="402" spans="1:11" x14ac:dyDescent="0.35">
      <c r="A402" s="1" t="s">
        <v>214</v>
      </c>
      <c r="B402" s="1" t="s">
        <v>11</v>
      </c>
      <c r="C402" s="1" t="s">
        <v>29</v>
      </c>
      <c r="D402" s="1" t="s">
        <v>11</v>
      </c>
      <c r="E402" s="1" t="s">
        <v>74</v>
      </c>
      <c r="F402" s="1" t="s">
        <v>129</v>
      </c>
      <c r="G402" s="2">
        <v>39369</v>
      </c>
      <c r="H402" s="1" t="s">
        <v>440</v>
      </c>
      <c r="I402" s="1" t="s">
        <v>539</v>
      </c>
      <c r="J402" s="1" t="s">
        <v>440</v>
      </c>
      <c r="K402" s="1">
        <f>YEAR(sachin_odi[[#This Row],[date]])</f>
        <v>2007</v>
      </c>
    </row>
    <row r="403" spans="1:11" x14ac:dyDescent="0.35">
      <c r="A403" s="1" t="s">
        <v>151</v>
      </c>
      <c r="B403" s="1" t="s">
        <v>10</v>
      </c>
      <c r="C403" s="1" t="s">
        <v>29</v>
      </c>
      <c r="D403" s="1" t="s">
        <v>11</v>
      </c>
      <c r="E403" s="1" t="s">
        <v>74</v>
      </c>
      <c r="F403" s="1" t="s">
        <v>34</v>
      </c>
      <c r="G403" s="2">
        <v>39372</v>
      </c>
      <c r="H403" s="1" t="s">
        <v>442</v>
      </c>
      <c r="I403" s="1" t="s">
        <v>527</v>
      </c>
      <c r="J403" s="1" t="s">
        <v>440</v>
      </c>
      <c r="K403" s="1">
        <f>YEAR(sachin_odi[[#This Row],[date]])</f>
        <v>2007</v>
      </c>
    </row>
    <row r="404" spans="1:11" x14ac:dyDescent="0.35">
      <c r="A404" s="1" t="s">
        <v>19</v>
      </c>
      <c r="B404" s="1" t="s">
        <v>26</v>
      </c>
      <c r="C404" s="1" t="s">
        <v>11</v>
      </c>
      <c r="D404" s="1" t="s">
        <v>11</v>
      </c>
      <c r="E404" s="1" t="s">
        <v>94</v>
      </c>
      <c r="F404" s="1" t="s">
        <v>491</v>
      </c>
      <c r="G404" s="2">
        <v>39391</v>
      </c>
      <c r="H404" s="1" t="s">
        <v>442</v>
      </c>
      <c r="I404" s="1" t="s">
        <v>450</v>
      </c>
      <c r="J404" s="1" t="s">
        <v>440</v>
      </c>
      <c r="K404" s="1">
        <f>YEAR(sachin_odi[[#This Row],[date]])</f>
        <v>2007</v>
      </c>
    </row>
    <row r="405" spans="1:11" x14ac:dyDescent="0.35">
      <c r="A405" s="1" t="s">
        <v>97</v>
      </c>
      <c r="B405" s="1" t="s">
        <v>11</v>
      </c>
      <c r="C405" s="1" t="s">
        <v>11</v>
      </c>
      <c r="D405" s="1" t="s">
        <v>11</v>
      </c>
      <c r="E405" s="1" t="s">
        <v>94</v>
      </c>
      <c r="F405" s="1" t="s">
        <v>126</v>
      </c>
      <c r="G405" s="2">
        <v>39394</v>
      </c>
      <c r="H405" s="1" t="s">
        <v>440</v>
      </c>
      <c r="I405" s="1" t="s">
        <v>479</v>
      </c>
      <c r="J405" s="1" t="s">
        <v>442</v>
      </c>
      <c r="K405" s="1">
        <f>YEAR(sachin_odi[[#This Row],[date]])</f>
        <v>2007</v>
      </c>
    </row>
    <row r="406" spans="1:11" x14ac:dyDescent="0.35">
      <c r="A406" s="1" t="s">
        <v>96</v>
      </c>
      <c r="B406" s="1" t="s">
        <v>11</v>
      </c>
      <c r="C406" s="1" t="s">
        <v>11</v>
      </c>
      <c r="D406" s="1" t="s">
        <v>11</v>
      </c>
      <c r="E406" s="1" t="s">
        <v>94</v>
      </c>
      <c r="F406" s="1" t="s">
        <v>83</v>
      </c>
      <c r="G406" s="2">
        <v>39397</v>
      </c>
      <c r="H406" s="1" t="s">
        <v>442</v>
      </c>
      <c r="I406" s="1" t="s">
        <v>509</v>
      </c>
      <c r="J406" s="1" t="s">
        <v>440</v>
      </c>
      <c r="K406" s="1">
        <f>YEAR(sachin_odi[[#This Row],[date]])</f>
        <v>2007</v>
      </c>
    </row>
    <row r="407" spans="1:11" x14ac:dyDescent="0.35">
      <c r="A407" s="1" t="s">
        <v>282</v>
      </c>
      <c r="B407" s="1" t="s">
        <v>10</v>
      </c>
      <c r="C407" s="1" t="s">
        <v>11</v>
      </c>
      <c r="D407" s="1" t="s">
        <v>11</v>
      </c>
      <c r="E407" s="1" t="s">
        <v>94</v>
      </c>
      <c r="F407" s="1" t="s">
        <v>462</v>
      </c>
      <c r="G407" s="2">
        <v>39401</v>
      </c>
      <c r="H407" s="1" t="s">
        <v>442</v>
      </c>
      <c r="I407" s="1" t="s">
        <v>449</v>
      </c>
      <c r="J407" s="1" t="s">
        <v>440</v>
      </c>
      <c r="K407" s="1">
        <f>YEAR(sachin_odi[[#This Row],[date]])</f>
        <v>2007</v>
      </c>
    </row>
    <row r="408" spans="1:11" x14ac:dyDescent="0.35">
      <c r="A408" s="1" t="s">
        <v>243</v>
      </c>
      <c r="B408" s="1" t="s">
        <v>10</v>
      </c>
      <c r="C408" s="1" t="s">
        <v>11</v>
      </c>
      <c r="D408" s="1" t="s">
        <v>11</v>
      </c>
      <c r="E408" s="1" t="s">
        <v>94</v>
      </c>
      <c r="F408" s="1" t="s">
        <v>484</v>
      </c>
      <c r="G408" s="2">
        <v>39404</v>
      </c>
      <c r="H408" s="1" t="s">
        <v>440</v>
      </c>
      <c r="I408" s="1" t="s">
        <v>506</v>
      </c>
      <c r="J408" s="1" t="s">
        <v>442</v>
      </c>
      <c r="K408" s="1">
        <f>YEAR(sachin_odi[[#This Row],[date]])</f>
        <v>2007</v>
      </c>
    </row>
    <row r="409" spans="1:11" x14ac:dyDescent="0.35">
      <c r="A409" s="1" t="s">
        <v>33</v>
      </c>
      <c r="B409" s="1" t="s">
        <v>10</v>
      </c>
      <c r="C409" s="1" t="s">
        <v>11</v>
      </c>
      <c r="D409" s="1" t="s">
        <v>11</v>
      </c>
      <c r="E409" s="1" t="s">
        <v>74</v>
      </c>
      <c r="F409" s="1" t="s">
        <v>247</v>
      </c>
      <c r="G409" s="2">
        <v>39481</v>
      </c>
      <c r="H409" s="1" t="s">
        <v>475</v>
      </c>
      <c r="I409" s="1" t="s">
        <v>10</v>
      </c>
      <c r="J409" s="1" t="s">
        <v>442</v>
      </c>
      <c r="K409" s="1">
        <f>YEAR(sachin_odi[[#This Row],[date]])</f>
        <v>2008</v>
      </c>
    </row>
    <row r="410" spans="1:11" x14ac:dyDescent="0.35">
      <c r="A410" s="1" t="s">
        <v>141</v>
      </c>
      <c r="B410" s="1" t="s">
        <v>10</v>
      </c>
      <c r="C410" s="1" t="s">
        <v>10</v>
      </c>
      <c r="D410" s="1" t="s">
        <v>10</v>
      </c>
      <c r="E410" s="1" t="s">
        <v>13</v>
      </c>
      <c r="F410" s="1" t="s">
        <v>247</v>
      </c>
      <c r="G410" s="2">
        <v>39483</v>
      </c>
      <c r="H410" s="1" t="s">
        <v>475</v>
      </c>
      <c r="I410" s="1" t="s">
        <v>10</v>
      </c>
      <c r="J410" s="1" t="s">
        <v>442</v>
      </c>
      <c r="K410" s="1">
        <f>YEAR(sachin_odi[[#This Row],[date]])</f>
        <v>2008</v>
      </c>
    </row>
    <row r="411" spans="1:11" x14ac:dyDescent="0.35">
      <c r="A411" s="1" t="s">
        <v>102</v>
      </c>
      <c r="B411" s="1" t="s">
        <v>11</v>
      </c>
      <c r="C411" s="1" t="s">
        <v>26</v>
      </c>
      <c r="D411" s="1" t="s">
        <v>11</v>
      </c>
      <c r="E411" s="1" t="s">
        <v>74</v>
      </c>
      <c r="F411" s="1" t="s">
        <v>249</v>
      </c>
      <c r="G411" s="2">
        <v>39488</v>
      </c>
      <c r="H411" s="1" t="s">
        <v>442</v>
      </c>
      <c r="I411" s="1" t="s">
        <v>450</v>
      </c>
      <c r="J411" s="1" t="s">
        <v>440</v>
      </c>
      <c r="K411" s="1">
        <f>YEAR(sachin_odi[[#This Row],[date]])</f>
        <v>2008</v>
      </c>
    </row>
    <row r="412" spans="1:11" x14ac:dyDescent="0.35">
      <c r="A412" s="1" t="s">
        <v>162</v>
      </c>
      <c r="B412" s="1" t="s">
        <v>11</v>
      </c>
      <c r="C412" s="1" t="s">
        <v>11</v>
      </c>
      <c r="D412" s="1" t="s">
        <v>11</v>
      </c>
      <c r="E412" s="1" t="s">
        <v>13</v>
      </c>
      <c r="F412" s="1" t="s">
        <v>630</v>
      </c>
      <c r="G412" s="2">
        <v>39490</v>
      </c>
      <c r="H412" s="1" t="s">
        <v>440</v>
      </c>
      <c r="I412" s="1" t="s">
        <v>465</v>
      </c>
      <c r="J412" s="1" t="s">
        <v>440</v>
      </c>
      <c r="K412" s="1">
        <f>YEAR(sachin_odi[[#This Row],[date]])</f>
        <v>2008</v>
      </c>
    </row>
    <row r="413" spans="1:11" x14ac:dyDescent="0.35">
      <c r="A413" s="1" t="s">
        <v>46</v>
      </c>
      <c r="B413" s="1" t="s">
        <v>10</v>
      </c>
      <c r="C413" s="1" t="s">
        <v>11</v>
      </c>
      <c r="D413" s="1" t="s">
        <v>11</v>
      </c>
      <c r="E413" s="1" t="s">
        <v>74</v>
      </c>
      <c r="F413" s="1" t="s">
        <v>146</v>
      </c>
      <c r="G413" s="2">
        <v>39495</v>
      </c>
      <c r="H413" s="1" t="s">
        <v>440</v>
      </c>
      <c r="I413" s="1" t="s">
        <v>631</v>
      </c>
      <c r="J413" s="1" t="s">
        <v>440</v>
      </c>
      <c r="K413" s="1">
        <f>YEAR(sachin_odi[[#This Row],[date]])</f>
        <v>2008</v>
      </c>
    </row>
    <row r="414" spans="1:11" x14ac:dyDescent="0.35">
      <c r="A414" s="1" t="s">
        <v>11</v>
      </c>
      <c r="B414" s="1" t="s">
        <v>10</v>
      </c>
      <c r="C414" s="1" t="s">
        <v>11</v>
      </c>
      <c r="D414" s="1" t="s">
        <v>11</v>
      </c>
      <c r="E414" s="1" t="s">
        <v>13</v>
      </c>
      <c r="F414" s="1" t="s">
        <v>146</v>
      </c>
      <c r="G414" s="2">
        <v>39497</v>
      </c>
      <c r="H414" s="1" t="s">
        <v>442</v>
      </c>
      <c r="I414" s="1" t="s">
        <v>527</v>
      </c>
      <c r="J414" s="1" t="s">
        <v>440</v>
      </c>
      <c r="K414" s="1">
        <f>YEAR(sachin_odi[[#This Row],[date]])</f>
        <v>2008</v>
      </c>
    </row>
    <row r="415" spans="1:11" x14ac:dyDescent="0.35">
      <c r="A415" s="1" t="s">
        <v>26</v>
      </c>
      <c r="B415" s="1" t="s">
        <v>10</v>
      </c>
      <c r="C415" s="1" t="s">
        <v>11</v>
      </c>
      <c r="D415" s="1" t="s">
        <v>11</v>
      </c>
      <c r="E415" s="1" t="s">
        <v>74</v>
      </c>
      <c r="F415" s="1" t="s">
        <v>280</v>
      </c>
      <c r="G415" s="2">
        <v>39502</v>
      </c>
      <c r="H415" s="1" t="s">
        <v>440</v>
      </c>
      <c r="I415" s="1" t="s">
        <v>539</v>
      </c>
      <c r="J415" s="1" t="s">
        <v>440</v>
      </c>
      <c r="K415" s="1">
        <f>YEAR(sachin_odi[[#This Row],[date]])</f>
        <v>2008</v>
      </c>
    </row>
    <row r="416" spans="1:11" x14ac:dyDescent="0.35">
      <c r="A416" s="1" t="s">
        <v>106</v>
      </c>
      <c r="B416" s="1" t="s">
        <v>10</v>
      </c>
      <c r="C416" s="1" t="s">
        <v>11</v>
      </c>
      <c r="D416" s="1" t="s">
        <v>11</v>
      </c>
      <c r="E416" s="1" t="s">
        <v>13</v>
      </c>
      <c r="F416" s="1" t="s">
        <v>468</v>
      </c>
      <c r="G416" s="2">
        <v>39504</v>
      </c>
      <c r="H416" s="1" t="s">
        <v>442</v>
      </c>
      <c r="I416" s="1" t="s">
        <v>454</v>
      </c>
      <c r="J416" s="1" t="s">
        <v>442</v>
      </c>
      <c r="K416" s="1">
        <f>YEAR(sachin_odi[[#This Row],[date]])</f>
        <v>2008</v>
      </c>
    </row>
    <row r="417" spans="1:11" x14ac:dyDescent="0.35">
      <c r="A417" s="1" t="s">
        <v>632</v>
      </c>
      <c r="B417" s="1" t="s">
        <v>10</v>
      </c>
      <c r="C417" s="1" t="s">
        <v>11</v>
      </c>
      <c r="D417" s="1" t="s">
        <v>11</v>
      </c>
      <c r="E417" s="1" t="s">
        <v>74</v>
      </c>
      <c r="F417" s="1" t="s">
        <v>280</v>
      </c>
      <c r="G417" s="2">
        <v>39509</v>
      </c>
      <c r="H417" s="1" t="s">
        <v>442</v>
      </c>
      <c r="I417" s="1" t="s">
        <v>449</v>
      </c>
      <c r="J417" s="1" t="s">
        <v>440</v>
      </c>
      <c r="K417" s="1">
        <f>YEAR(sachin_odi[[#This Row],[date]])</f>
        <v>2008</v>
      </c>
    </row>
    <row r="418" spans="1:11" x14ac:dyDescent="0.35">
      <c r="A418" s="1" t="s">
        <v>170</v>
      </c>
      <c r="B418" s="1" t="s">
        <v>10</v>
      </c>
      <c r="C418" s="1" t="s">
        <v>11</v>
      </c>
      <c r="D418" s="1" t="s">
        <v>11</v>
      </c>
      <c r="E418" s="1" t="s">
        <v>74</v>
      </c>
      <c r="F418" s="1" t="s">
        <v>247</v>
      </c>
      <c r="G418" s="2">
        <v>39511</v>
      </c>
      <c r="H418" s="1" t="s">
        <v>442</v>
      </c>
      <c r="I418" s="1" t="s">
        <v>473</v>
      </c>
      <c r="J418" s="1" t="s">
        <v>442</v>
      </c>
      <c r="K418" s="1">
        <f>YEAR(sachin_odi[[#This Row],[date]])</f>
        <v>2008</v>
      </c>
    </row>
    <row r="419" spans="1:11" x14ac:dyDescent="0.35">
      <c r="A419" s="1" t="s">
        <v>8</v>
      </c>
      <c r="B419" s="1" t="s">
        <v>10</v>
      </c>
      <c r="C419" s="1" t="s">
        <v>26</v>
      </c>
      <c r="D419" s="1" t="s">
        <v>11</v>
      </c>
      <c r="E419" s="1" t="s">
        <v>20</v>
      </c>
      <c r="F419" s="1" t="s">
        <v>485</v>
      </c>
      <c r="G419" s="2">
        <v>39775</v>
      </c>
      <c r="H419" s="1" t="s">
        <v>442</v>
      </c>
      <c r="I419" s="1" t="s">
        <v>451</v>
      </c>
      <c r="J419" s="1" t="s">
        <v>440</v>
      </c>
      <c r="K419" s="1">
        <f>YEAR(sachin_odi[[#This Row],[date]])</f>
        <v>2008</v>
      </c>
    </row>
    <row r="420" spans="1:11" x14ac:dyDescent="0.35">
      <c r="A420" s="1" t="s">
        <v>17</v>
      </c>
      <c r="B420" s="1" t="s">
        <v>10</v>
      </c>
      <c r="C420" s="1" t="s">
        <v>26</v>
      </c>
      <c r="D420" s="1" t="s">
        <v>11</v>
      </c>
      <c r="E420" s="1" t="s">
        <v>20</v>
      </c>
      <c r="F420" s="1" t="s">
        <v>364</v>
      </c>
      <c r="G420" s="2">
        <v>39778</v>
      </c>
      <c r="H420" s="1" t="s">
        <v>442</v>
      </c>
      <c r="I420" s="1" t="s">
        <v>449</v>
      </c>
      <c r="J420" s="1" t="s">
        <v>442</v>
      </c>
      <c r="K420" s="1">
        <f>YEAR(sachin_odi[[#This Row],[date]])</f>
        <v>2008</v>
      </c>
    </row>
    <row r="421" spans="1:11" x14ac:dyDescent="0.35">
      <c r="A421" s="1" t="s">
        <v>46</v>
      </c>
      <c r="B421" s="1" t="s">
        <v>10</v>
      </c>
      <c r="C421" s="1" t="s">
        <v>11</v>
      </c>
      <c r="D421" s="1" t="s">
        <v>11</v>
      </c>
      <c r="E421" s="1" t="s">
        <v>13</v>
      </c>
      <c r="F421" s="1" t="s">
        <v>608</v>
      </c>
      <c r="G421" s="2">
        <v>39841</v>
      </c>
      <c r="H421" s="1" t="s">
        <v>442</v>
      </c>
      <c r="I421" s="1" t="s">
        <v>449</v>
      </c>
      <c r="J421" s="1" t="s">
        <v>442</v>
      </c>
      <c r="K421" s="1">
        <f>YEAR(sachin_odi[[#This Row],[date]])</f>
        <v>2009</v>
      </c>
    </row>
    <row r="422" spans="1:11" x14ac:dyDescent="0.35">
      <c r="A422" s="1" t="s">
        <v>12</v>
      </c>
      <c r="B422" s="1" t="s">
        <v>10</v>
      </c>
      <c r="C422" s="1" t="s">
        <v>29</v>
      </c>
      <c r="D422" s="1" t="s">
        <v>11</v>
      </c>
      <c r="E422" s="1" t="s">
        <v>13</v>
      </c>
      <c r="F422" s="1" t="s">
        <v>375</v>
      </c>
      <c r="G422" s="2">
        <v>39844</v>
      </c>
      <c r="H422" s="1" t="s">
        <v>442</v>
      </c>
      <c r="I422" s="1" t="s">
        <v>548</v>
      </c>
      <c r="J422" s="1" t="s">
        <v>442</v>
      </c>
      <c r="K422" s="1">
        <f>YEAR(sachin_odi[[#This Row],[date]])</f>
        <v>2009</v>
      </c>
    </row>
    <row r="423" spans="1:11" x14ac:dyDescent="0.35">
      <c r="A423" s="1" t="s">
        <v>39</v>
      </c>
      <c r="B423" s="1" t="s">
        <v>11</v>
      </c>
      <c r="C423" s="1" t="s">
        <v>29</v>
      </c>
      <c r="D423" s="1" t="s">
        <v>11</v>
      </c>
      <c r="E423" s="1" t="s">
        <v>13</v>
      </c>
      <c r="F423" s="1" t="s">
        <v>375</v>
      </c>
      <c r="G423" s="2">
        <v>39847</v>
      </c>
      <c r="H423" s="1" t="s">
        <v>442</v>
      </c>
      <c r="I423" s="1" t="s">
        <v>633</v>
      </c>
      <c r="J423" s="1" t="s">
        <v>442</v>
      </c>
      <c r="K423" s="1">
        <f>YEAR(sachin_odi[[#This Row],[date]])</f>
        <v>2009</v>
      </c>
    </row>
    <row r="424" spans="1:11" x14ac:dyDescent="0.35">
      <c r="A424" s="1" t="s">
        <v>145</v>
      </c>
      <c r="B424" s="1" t="s">
        <v>10</v>
      </c>
      <c r="C424" s="1" t="s">
        <v>29</v>
      </c>
      <c r="D424" s="1" t="s">
        <v>11</v>
      </c>
      <c r="E424" s="1" t="s">
        <v>70</v>
      </c>
      <c r="F424" s="1" t="s">
        <v>344</v>
      </c>
      <c r="G424" s="2">
        <v>39875</v>
      </c>
      <c r="H424" s="1" t="s">
        <v>442</v>
      </c>
      <c r="I424" s="1" t="s">
        <v>634</v>
      </c>
      <c r="J424" s="1" t="s">
        <v>442</v>
      </c>
      <c r="K424" s="1">
        <f>YEAR(sachin_odi[[#This Row],[date]])</f>
        <v>2009</v>
      </c>
    </row>
    <row r="425" spans="1:11" x14ac:dyDescent="0.35">
      <c r="A425" s="1" t="s">
        <v>82</v>
      </c>
      <c r="B425" s="1" t="s">
        <v>10</v>
      </c>
      <c r="C425" s="1" t="s">
        <v>10</v>
      </c>
      <c r="D425" s="1" t="s">
        <v>10</v>
      </c>
      <c r="E425" s="1" t="s">
        <v>70</v>
      </c>
      <c r="F425" s="1" t="s">
        <v>272</v>
      </c>
      <c r="G425" s="2">
        <v>39878</v>
      </c>
      <c r="H425" s="1" t="s">
        <v>475</v>
      </c>
      <c r="I425" s="1" t="s">
        <v>10</v>
      </c>
      <c r="J425" s="1" t="s">
        <v>442</v>
      </c>
      <c r="K425" s="1">
        <f>YEAR(sachin_odi[[#This Row],[date]])</f>
        <v>2009</v>
      </c>
    </row>
    <row r="426" spans="1:11" x14ac:dyDescent="0.35">
      <c r="A426" s="1" t="s">
        <v>635</v>
      </c>
      <c r="B426" s="1" t="s">
        <v>10</v>
      </c>
      <c r="C426" s="1" t="s">
        <v>11</v>
      </c>
      <c r="D426" s="1" t="s">
        <v>11</v>
      </c>
      <c r="E426" s="1" t="s">
        <v>70</v>
      </c>
      <c r="F426" s="1" t="s">
        <v>240</v>
      </c>
      <c r="G426" s="2">
        <v>39880</v>
      </c>
      <c r="H426" s="1" t="s">
        <v>442</v>
      </c>
      <c r="I426" s="1" t="s">
        <v>549</v>
      </c>
      <c r="J426" s="1" t="s">
        <v>440</v>
      </c>
      <c r="K426" s="1">
        <f>YEAR(sachin_odi[[#This Row],[date]])</f>
        <v>2009</v>
      </c>
    </row>
    <row r="427" spans="1:11" x14ac:dyDescent="0.35">
      <c r="A427" s="1" t="s">
        <v>288</v>
      </c>
      <c r="B427" s="1" t="s">
        <v>10</v>
      </c>
      <c r="C427" s="1" t="s">
        <v>11</v>
      </c>
      <c r="D427" s="1" t="s">
        <v>11</v>
      </c>
      <c r="E427" s="1" t="s">
        <v>70</v>
      </c>
      <c r="F427" s="1" t="s">
        <v>375</v>
      </c>
      <c r="G427" s="2">
        <v>40067</v>
      </c>
      <c r="H427" s="1" t="s">
        <v>442</v>
      </c>
      <c r="I427" s="1" t="s">
        <v>449</v>
      </c>
      <c r="J427" s="1" t="s">
        <v>440</v>
      </c>
      <c r="K427" s="1">
        <f>YEAR(sachin_odi[[#This Row],[date]])</f>
        <v>2009</v>
      </c>
    </row>
    <row r="428" spans="1:11" x14ac:dyDescent="0.35">
      <c r="A428" s="1" t="s">
        <v>120</v>
      </c>
      <c r="B428" s="1" t="s">
        <v>10</v>
      </c>
      <c r="C428" s="1" t="s">
        <v>11</v>
      </c>
      <c r="D428" s="1" t="s">
        <v>11</v>
      </c>
      <c r="E428" s="1" t="s">
        <v>13</v>
      </c>
      <c r="F428" s="1" t="s">
        <v>375</v>
      </c>
      <c r="G428" s="2">
        <v>40068</v>
      </c>
      <c r="H428" s="1" t="s">
        <v>440</v>
      </c>
      <c r="I428" s="1" t="s">
        <v>636</v>
      </c>
      <c r="J428" s="1" t="s">
        <v>440</v>
      </c>
      <c r="K428" s="1">
        <f>YEAR(sachin_odi[[#This Row],[date]])</f>
        <v>2009</v>
      </c>
    </row>
    <row r="429" spans="1:11" x14ac:dyDescent="0.35">
      <c r="A429" s="1" t="s">
        <v>285</v>
      </c>
      <c r="B429" s="1" t="s">
        <v>10</v>
      </c>
      <c r="C429" s="1" t="s">
        <v>11</v>
      </c>
      <c r="D429" s="1" t="s">
        <v>11</v>
      </c>
      <c r="E429" s="1" t="s">
        <v>13</v>
      </c>
      <c r="F429" s="1" t="s">
        <v>375</v>
      </c>
      <c r="G429" s="2">
        <v>40070</v>
      </c>
      <c r="H429" s="1" t="s">
        <v>442</v>
      </c>
      <c r="I429" s="1" t="s">
        <v>509</v>
      </c>
      <c r="J429" s="1" t="s">
        <v>442</v>
      </c>
      <c r="K429" s="1">
        <f>YEAR(sachin_odi[[#This Row],[date]])</f>
        <v>2009</v>
      </c>
    </row>
    <row r="430" spans="1:11" x14ac:dyDescent="0.35">
      <c r="A430" s="1" t="s">
        <v>104</v>
      </c>
      <c r="B430" s="1" t="s">
        <v>10</v>
      </c>
      <c r="C430" s="1" t="s">
        <v>11</v>
      </c>
      <c r="D430" s="1" t="s">
        <v>11</v>
      </c>
      <c r="E430" s="1" t="s">
        <v>94</v>
      </c>
      <c r="F430" s="1" t="s">
        <v>321</v>
      </c>
      <c r="G430" s="2">
        <v>40082</v>
      </c>
      <c r="H430" s="1" t="s">
        <v>440</v>
      </c>
      <c r="I430" s="1" t="s">
        <v>637</v>
      </c>
      <c r="J430" s="1" t="s">
        <v>440</v>
      </c>
      <c r="K430" s="1">
        <f>YEAR(sachin_odi[[#This Row],[date]])</f>
        <v>2009</v>
      </c>
    </row>
    <row r="431" spans="1:11" hidden="1" x14ac:dyDescent="0.35">
      <c r="A431" s="1" t="s">
        <v>356</v>
      </c>
      <c r="B431" s="1" t="s">
        <v>10</v>
      </c>
      <c r="C431" s="1" t="s">
        <v>29</v>
      </c>
      <c r="D431" s="1" t="s">
        <v>11</v>
      </c>
      <c r="E431" s="1" t="s">
        <v>74</v>
      </c>
      <c r="F431" s="1" t="s">
        <v>321</v>
      </c>
      <c r="G431" s="2">
        <v>40084</v>
      </c>
      <c r="H431" s="1" t="s">
        <v>475</v>
      </c>
      <c r="I431" s="1" t="s">
        <v>10</v>
      </c>
      <c r="J431" s="1" t="s">
        <v>440</v>
      </c>
      <c r="K431" s="1">
        <f>YEAR(sachin_odi[[#This Row],[date]])</f>
        <v>2009</v>
      </c>
    </row>
    <row r="432" spans="1:11" x14ac:dyDescent="0.35">
      <c r="A432" s="1" t="s">
        <v>60</v>
      </c>
      <c r="B432" s="1" t="s">
        <v>10</v>
      </c>
      <c r="C432" s="1" t="s">
        <v>11</v>
      </c>
      <c r="D432" s="1" t="s">
        <v>11</v>
      </c>
      <c r="E432" s="1" t="s">
        <v>74</v>
      </c>
      <c r="F432" s="1" t="s">
        <v>508</v>
      </c>
      <c r="G432" s="2">
        <v>40111</v>
      </c>
      <c r="H432" s="1" t="s">
        <v>440</v>
      </c>
      <c r="I432" s="1" t="s">
        <v>460</v>
      </c>
      <c r="J432" s="1" t="s">
        <v>440</v>
      </c>
      <c r="K432" s="1">
        <f>YEAR(sachin_odi[[#This Row],[date]])</f>
        <v>2009</v>
      </c>
    </row>
    <row r="433" spans="1:11" x14ac:dyDescent="0.35">
      <c r="A433" s="1" t="s">
        <v>19</v>
      </c>
      <c r="B433" s="1" t="s">
        <v>10</v>
      </c>
      <c r="C433" s="1" t="s">
        <v>29</v>
      </c>
      <c r="D433" s="1" t="s">
        <v>11</v>
      </c>
      <c r="E433" s="1" t="s">
        <v>74</v>
      </c>
      <c r="F433" s="1" t="s">
        <v>129</v>
      </c>
      <c r="G433" s="2">
        <v>40114</v>
      </c>
      <c r="H433" s="1" t="s">
        <v>442</v>
      </c>
      <c r="I433" s="1" t="s">
        <v>516</v>
      </c>
      <c r="J433" s="1" t="s">
        <v>440</v>
      </c>
      <c r="K433" s="1">
        <f>YEAR(sachin_odi[[#This Row],[date]])</f>
        <v>2009</v>
      </c>
    </row>
    <row r="434" spans="1:11" x14ac:dyDescent="0.35">
      <c r="A434" s="1" t="s">
        <v>162</v>
      </c>
      <c r="B434" s="1" t="s">
        <v>10</v>
      </c>
      <c r="C434" s="1" t="s">
        <v>11</v>
      </c>
      <c r="D434" s="1" t="s">
        <v>11</v>
      </c>
      <c r="E434" s="1" t="s">
        <v>74</v>
      </c>
      <c r="F434" s="1" t="s">
        <v>41</v>
      </c>
      <c r="G434" s="2">
        <v>40117</v>
      </c>
      <c r="H434" s="1" t="s">
        <v>442</v>
      </c>
      <c r="I434" s="1" t="s">
        <v>449</v>
      </c>
      <c r="J434" s="1" t="s">
        <v>440</v>
      </c>
      <c r="K434" s="1">
        <f>YEAR(sachin_odi[[#This Row],[date]])</f>
        <v>2009</v>
      </c>
    </row>
    <row r="435" spans="1:11" x14ac:dyDescent="0.35">
      <c r="A435" s="1" t="s">
        <v>174</v>
      </c>
      <c r="B435" s="1" t="s">
        <v>10</v>
      </c>
      <c r="C435" s="1" t="s">
        <v>11</v>
      </c>
      <c r="D435" s="1" t="s">
        <v>11</v>
      </c>
      <c r="E435" s="1" t="s">
        <v>74</v>
      </c>
      <c r="F435" s="1" t="s">
        <v>126</v>
      </c>
      <c r="G435" s="2">
        <v>40119</v>
      </c>
      <c r="H435" s="1" t="s">
        <v>440</v>
      </c>
      <c r="I435" s="1" t="s">
        <v>638</v>
      </c>
      <c r="J435" s="1" t="s">
        <v>442</v>
      </c>
      <c r="K435" s="1">
        <f>YEAR(sachin_odi[[#This Row],[date]])</f>
        <v>2009</v>
      </c>
    </row>
    <row r="436" spans="1:11" x14ac:dyDescent="0.35">
      <c r="A436" s="1" t="s">
        <v>186</v>
      </c>
      <c r="B436" s="1" t="s">
        <v>10</v>
      </c>
      <c r="C436" s="1" t="s">
        <v>29</v>
      </c>
      <c r="D436" s="1" t="s">
        <v>11</v>
      </c>
      <c r="E436" s="1" t="s">
        <v>74</v>
      </c>
      <c r="F436" s="1" t="s">
        <v>229</v>
      </c>
      <c r="G436" s="2">
        <v>40122</v>
      </c>
      <c r="H436" s="1" t="s">
        <v>440</v>
      </c>
      <c r="I436" s="1" t="s">
        <v>639</v>
      </c>
      <c r="J436" s="1" t="s">
        <v>440</v>
      </c>
      <c r="K436" s="1">
        <f>YEAR(sachin_odi[[#This Row],[date]])</f>
        <v>2009</v>
      </c>
    </row>
    <row r="437" spans="1:11" x14ac:dyDescent="0.35">
      <c r="A437" s="1" t="s">
        <v>33</v>
      </c>
      <c r="B437" s="1" t="s">
        <v>11</v>
      </c>
      <c r="C437" s="1" t="s">
        <v>11</v>
      </c>
      <c r="D437" s="1" t="s">
        <v>11</v>
      </c>
      <c r="E437" s="1" t="s">
        <v>74</v>
      </c>
      <c r="F437" s="1" t="s">
        <v>491</v>
      </c>
      <c r="G437" s="2">
        <v>40125</v>
      </c>
      <c r="H437" s="1" t="s">
        <v>440</v>
      </c>
      <c r="I437" s="1" t="s">
        <v>449</v>
      </c>
      <c r="J437" s="1" t="s">
        <v>442</v>
      </c>
      <c r="K437" s="1">
        <f>YEAR(sachin_odi[[#This Row],[date]])</f>
        <v>2009</v>
      </c>
    </row>
    <row r="438" spans="1:11" x14ac:dyDescent="0.35">
      <c r="A438" s="1" t="s">
        <v>290</v>
      </c>
      <c r="B438" s="1" t="s">
        <v>10</v>
      </c>
      <c r="C438" s="1" t="s">
        <v>29</v>
      </c>
      <c r="D438" s="1" t="s">
        <v>11</v>
      </c>
      <c r="E438" s="1" t="s">
        <v>13</v>
      </c>
      <c r="F438" s="1" t="s">
        <v>500</v>
      </c>
      <c r="G438" s="2">
        <v>40162</v>
      </c>
      <c r="H438" s="1" t="s">
        <v>442</v>
      </c>
      <c r="I438" s="1" t="s">
        <v>639</v>
      </c>
      <c r="J438" s="1" t="s">
        <v>440</v>
      </c>
      <c r="K438" s="1">
        <f>YEAR(sachin_odi[[#This Row],[date]])</f>
        <v>2009</v>
      </c>
    </row>
    <row r="439" spans="1:11" x14ac:dyDescent="0.35">
      <c r="A439" s="1" t="s">
        <v>65</v>
      </c>
      <c r="B439" s="1" t="s">
        <v>10</v>
      </c>
      <c r="C439" s="1" t="s">
        <v>11</v>
      </c>
      <c r="D439" s="1" t="s">
        <v>11</v>
      </c>
      <c r="E439" s="1" t="s">
        <v>13</v>
      </c>
      <c r="F439" s="1" t="s">
        <v>129</v>
      </c>
      <c r="G439" s="2">
        <v>40165</v>
      </c>
      <c r="H439" s="1" t="s">
        <v>440</v>
      </c>
      <c r="I439" s="1" t="s">
        <v>447</v>
      </c>
      <c r="J439" s="1" t="s">
        <v>442</v>
      </c>
      <c r="K439" s="1">
        <f>YEAR(sachin_odi[[#This Row],[date]])</f>
        <v>2009</v>
      </c>
    </row>
    <row r="440" spans="1:11" x14ac:dyDescent="0.35">
      <c r="A440" s="1" t="s">
        <v>640</v>
      </c>
      <c r="B440" s="1" t="s">
        <v>10</v>
      </c>
      <c r="C440" s="1" t="s">
        <v>11</v>
      </c>
      <c r="D440" s="1" t="s">
        <v>11</v>
      </c>
      <c r="E440" s="1" t="s">
        <v>13</v>
      </c>
      <c r="F440" s="1" t="s">
        <v>364</v>
      </c>
      <c r="G440" s="2">
        <v>40168</v>
      </c>
      <c r="H440" s="1" t="s">
        <v>442</v>
      </c>
      <c r="I440" s="1" t="s">
        <v>454</v>
      </c>
      <c r="J440" s="1" t="s">
        <v>440</v>
      </c>
      <c r="K440" s="1">
        <f>YEAR(sachin_odi[[#This Row],[date]])</f>
        <v>2009</v>
      </c>
    </row>
    <row r="441" spans="1:11" x14ac:dyDescent="0.35">
      <c r="A441" s="1" t="s">
        <v>104</v>
      </c>
      <c r="B441" s="1" t="s">
        <v>10</v>
      </c>
      <c r="C441" s="1" t="s">
        <v>29</v>
      </c>
      <c r="D441" s="1" t="s">
        <v>11</v>
      </c>
      <c r="E441" s="1" t="s">
        <v>13</v>
      </c>
      <c r="F441" s="1" t="s">
        <v>21</v>
      </c>
      <c r="G441" s="2">
        <v>40171</v>
      </c>
      <c r="H441" s="1" t="s">
        <v>442</v>
      </c>
      <c r="I441" s="1" t="s">
        <v>454</v>
      </c>
      <c r="J441" s="1" t="s">
        <v>440</v>
      </c>
      <c r="K441" s="1">
        <f>YEAR(sachin_odi[[#This Row],[date]])</f>
        <v>2009</v>
      </c>
    </row>
    <row r="442" spans="1:11" x14ac:dyDescent="0.35">
      <c r="A442" s="1" t="s">
        <v>19</v>
      </c>
      <c r="B442" s="1" t="s">
        <v>10</v>
      </c>
      <c r="C442" s="1" t="s">
        <v>11</v>
      </c>
      <c r="D442" s="1" t="s">
        <v>11</v>
      </c>
      <c r="E442" s="1" t="s">
        <v>79</v>
      </c>
      <c r="F442" s="1" t="s">
        <v>484</v>
      </c>
      <c r="G442" s="2">
        <v>40230</v>
      </c>
      <c r="H442" s="1" t="s">
        <v>442</v>
      </c>
      <c r="I442" s="1" t="s">
        <v>445</v>
      </c>
      <c r="J442" s="1" t="s">
        <v>440</v>
      </c>
      <c r="K442" s="1">
        <f>YEAR(sachin_odi[[#This Row],[date]])</f>
        <v>2010</v>
      </c>
    </row>
    <row r="443" spans="1:11" x14ac:dyDescent="0.35">
      <c r="A443" s="1" t="s">
        <v>641</v>
      </c>
      <c r="B443" s="1" t="s">
        <v>10</v>
      </c>
      <c r="C443" s="1" t="s">
        <v>11</v>
      </c>
      <c r="D443" s="1" t="s">
        <v>11</v>
      </c>
      <c r="E443" s="1" t="s">
        <v>79</v>
      </c>
      <c r="F443" s="1" t="s">
        <v>462</v>
      </c>
      <c r="G443" s="2">
        <v>40233</v>
      </c>
      <c r="H443" s="1" t="s">
        <v>442</v>
      </c>
      <c r="I443" s="1" t="s">
        <v>642</v>
      </c>
      <c r="J443" s="1" t="s">
        <v>442</v>
      </c>
      <c r="K443" s="1">
        <f>YEAR(sachin_odi[[#This Row],[date]])</f>
        <v>2010</v>
      </c>
    </row>
    <row r="444" spans="1:11" x14ac:dyDescent="0.35">
      <c r="A444" s="1" t="s">
        <v>39</v>
      </c>
      <c r="B444" s="1" t="s">
        <v>10</v>
      </c>
      <c r="C444" s="1" t="s">
        <v>11</v>
      </c>
      <c r="D444" s="1" t="s">
        <v>11</v>
      </c>
      <c r="E444" s="1" t="s">
        <v>79</v>
      </c>
      <c r="F444" s="1" t="s">
        <v>223</v>
      </c>
      <c r="G444" s="2">
        <v>40555</v>
      </c>
      <c r="H444" s="1" t="s">
        <v>440</v>
      </c>
      <c r="I444" s="1" t="s">
        <v>643</v>
      </c>
      <c r="J444" s="1" t="s">
        <v>440</v>
      </c>
      <c r="K444" s="1">
        <f>YEAR(sachin_odi[[#This Row],[date]])</f>
        <v>2011</v>
      </c>
    </row>
    <row r="445" spans="1:11" x14ac:dyDescent="0.35">
      <c r="A445" s="1" t="s">
        <v>28</v>
      </c>
      <c r="B445" s="1" t="s">
        <v>10</v>
      </c>
      <c r="C445" s="1" t="s">
        <v>11</v>
      </c>
      <c r="D445" s="1" t="s">
        <v>11</v>
      </c>
      <c r="E445" s="1" t="s">
        <v>79</v>
      </c>
      <c r="F445" s="1" t="s">
        <v>177</v>
      </c>
      <c r="G445" s="2">
        <v>40558</v>
      </c>
      <c r="H445" s="1" t="s">
        <v>442</v>
      </c>
      <c r="I445" s="1" t="s">
        <v>445</v>
      </c>
      <c r="J445" s="1" t="s">
        <v>442</v>
      </c>
      <c r="K445" s="1">
        <f>YEAR(sachin_odi[[#This Row],[date]])</f>
        <v>2011</v>
      </c>
    </row>
    <row r="446" spans="1:11" x14ac:dyDescent="0.35">
      <c r="A446" s="1" t="s">
        <v>43</v>
      </c>
      <c r="B446" s="1" t="s">
        <v>10</v>
      </c>
      <c r="C446" s="1" t="s">
        <v>11</v>
      </c>
      <c r="D446" s="1" t="s">
        <v>11</v>
      </c>
      <c r="E446" s="1" t="s">
        <v>108</v>
      </c>
      <c r="F446" s="1" t="s">
        <v>109</v>
      </c>
      <c r="G446" s="2">
        <v>40593</v>
      </c>
      <c r="H446" s="1" t="s">
        <v>442</v>
      </c>
      <c r="I446" s="1" t="s">
        <v>613</v>
      </c>
      <c r="J446" s="1" t="s">
        <v>440</v>
      </c>
      <c r="K446" s="1">
        <f>YEAR(sachin_odi[[#This Row],[date]])</f>
        <v>2011</v>
      </c>
    </row>
    <row r="447" spans="1:11" x14ac:dyDescent="0.35">
      <c r="A447" s="1" t="s">
        <v>158</v>
      </c>
      <c r="B447" s="1" t="s">
        <v>10</v>
      </c>
      <c r="C447" s="1" t="s">
        <v>11</v>
      </c>
      <c r="D447" s="1" t="s">
        <v>11</v>
      </c>
      <c r="E447" s="1" t="s">
        <v>20</v>
      </c>
      <c r="F447" s="1" t="s">
        <v>485</v>
      </c>
      <c r="G447" s="2">
        <v>40601</v>
      </c>
      <c r="H447" s="1" t="s">
        <v>466</v>
      </c>
      <c r="I447" s="1" t="s">
        <v>10</v>
      </c>
      <c r="J447" s="1" t="s">
        <v>442</v>
      </c>
      <c r="K447" s="1">
        <f>YEAR(sachin_odi[[#This Row],[date]])</f>
        <v>2011</v>
      </c>
    </row>
    <row r="448" spans="1:11" x14ac:dyDescent="0.35">
      <c r="A448" s="1" t="s">
        <v>218</v>
      </c>
      <c r="B448" s="1" t="s">
        <v>10</v>
      </c>
      <c r="C448" s="1" t="s">
        <v>11</v>
      </c>
      <c r="D448" s="1" t="s">
        <v>11</v>
      </c>
      <c r="E448" s="1" t="s">
        <v>625</v>
      </c>
      <c r="F448" s="1" t="s">
        <v>485</v>
      </c>
      <c r="G448" s="2">
        <v>40608</v>
      </c>
      <c r="H448" s="1" t="s">
        <v>442</v>
      </c>
      <c r="I448" s="1" t="s">
        <v>450</v>
      </c>
      <c r="J448" s="1" t="s">
        <v>442</v>
      </c>
      <c r="K448" s="1">
        <f>YEAR(sachin_odi[[#This Row],[date]])</f>
        <v>2011</v>
      </c>
    </row>
    <row r="449" spans="1:11" x14ac:dyDescent="0.35">
      <c r="A449" s="1" t="s">
        <v>120</v>
      </c>
      <c r="B449" s="1" t="s">
        <v>10</v>
      </c>
      <c r="C449" s="1" t="s">
        <v>11</v>
      </c>
      <c r="D449" s="1" t="s">
        <v>11</v>
      </c>
      <c r="E449" s="1" t="s">
        <v>595</v>
      </c>
      <c r="F449" s="1" t="s">
        <v>41</v>
      </c>
      <c r="G449" s="2">
        <v>40611</v>
      </c>
      <c r="H449" s="1" t="s">
        <v>442</v>
      </c>
      <c r="I449" s="1" t="s">
        <v>450</v>
      </c>
      <c r="J449" s="1" t="s">
        <v>440</v>
      </c>
      <c r="K449" s="1">
        <f>YEAR(sachin_odi[[#This Row],[date]])</f>
        <v>2011</v>
      </c>
    </row>
    <row r="450" spans="1:11" x14ac:dyDescent="0.35">
      <c r="A450" s="1" t="s">
        <v>192</v>
      </c>
      <c r="B450" s="1" t="s">
        <v>10</v>
      </c>
      <c r="C450" s="1" t="s">
        <v>29</v>
      </c>
      <c r="D450" s="1" t="s">
        <v>11</v>
      </c>
      <c r="E450" s="1" t="s">
        <v>79</v>
      </c>
      <c r="F450" s="1" t="s">
        <v>129</v>
      </c>
      <c r="G450" s="2">
        <v>40614</v>
      </c>
      <c r="H450" s="1" t="s">
        <v>440</v>
      </c>
      <c r="I450" s="1" t="s">
        <v>447</v>
      </c>
      <c r="J450" s="1" t="s">
        <v>442</v>
      </c>
      <c r="K450" s="1">
        <f>YEAR(sachin_odi[[#This Row],[date]])</f>
        <v>2011</v>
      </c>
    </row>
    <row r="451" spans="1:11" x14ac:dyDescent="0.35">
      <c r="A451" s="1" t="s">
        <v>26</v>
      </c>
      <c r="B451" s="1" t="s">
        <v>10</v>
      </c>
      <c r="C451" s="1" t="s">
        <v>11</v>
      </c>
      <c r="D451" s="1" t="s">
        <v>11</v>
      </c>
      <c r="E451" s="1" t="s">
        <v>66</v>
      </c>
      <c r="F451" s="1" t="s">
        <v>30</v>
      </c>
      <c r="G451" s="2">
        <v>40622</v>
      </c>
      <c r="H451" s="1" t="s">
        <v>442</v>
      </c>
      <c r="I451" s="1" t="s">
        <v>524</v>
      </c>
      <c r="J451" s="1" t="s">
        <v>442</v>
      </c>
      <c r="K451" s="1">
        <f>YEAR(sachin_odi[[#This Row],[date]])</f>
        <v>2011</v>
      </c>
    </row>
    <row r="452" spans="1:11" x14ac:dyDescent="0.35">
      <c r="A452" s="1" t="s">
        <v>203</v>
      </c>
      <c r="B452" s="1" t="s">
        <v>11</v>
      </c>
      <c r="C452" s="1" t="s">
        <v>11</v>
      </c>
      <c r="D452" s="1" t="s">
        <v>11</v>
      </c>
      <c r="E452" s="1" t="s">
        <v>74</v>
      </c>
      <c r="F452" s="1" t="s">
        <v>61</v>
      </c>
      <c r="G452" s="2">
        <v>40626</v>
      </c>
      <c r="H452" s="1" t="s">
        <v>442</v>
      </c>
      <c r="I452" s="1" t="s">
        <v>450</v>
      </c>
      <c r="J452" s="1" t="s">
        <v>440</v>
      </c>
      <c r="K452" s="1">
        <f>YEAR(sachin_odi[[#This Row],[date]])</f>
        <v>2011</v>
      </c>
    </row>
    <row r="453" spans="1:11" x14ac:dyDescent="0.35">
      <c r="A453" s="1" t="s">
        <v>68</v>
      </c>
      <c r="B453" s="1" t="s">
        <v>10</v>
      </c>
      <c r="C453" s="1" t="s">
        <v>29</v>
      </c>
      <c r="D453" s="1" t="s">
        <v>11</v>
      </c>
      <c r="E453" s="1" t="s">
        <v>94</v>
      </c>
      <c r="F453" s="1" t="s">
        <v>126</v>
      </c>
      <c r="G453" s="2">
        <v>40632</v>
      </c>
      <c r="H453" s="1" t="s">
        <v>442</v>
      </c>
      <c r="I453" s="1" t="s">
        <v>621</v>
      </c>
      <c r="J453" s="1" t="s">
        <v>442</v>
      </c>
      <c r="K453" s="1">
        <f>YEAR(sachin_odi[[#This Row],[date]])</f>
        <v>2011</v>
      </c>
    </row>
    <row r="454" spans="1:11" x14ac:dyDescent="0.35">
      <c r="A454" s="1" t="s">
        <v>105</v>
      </c>
      <c r="B454" s="1" t="s">
        <v>11</v>
      </c>
      <c r="C454" s="1" t="s">
        <v>11</v>
      </c>
      <c r="D454" s="1" t="s">
        <v>11</v>
      </c>
      <c r="E454" s="1" t="s">
        <v>13</v>
      </c>
      <c r="F454" s="1" t="s">
        <v>34</v>
      </c>
      <c r="G454" s="2">
        <v>40635</v>
      </c>
      <c r="H454" s="1" t="s">
        <v>442</v>
      </c>
      <c r="I454" s="1" t="s">
        <v>449</v>
      </c>
      <c r="J454" s="1" t="s">
        <v>440</v>
      </c>
      <c r="K454" s="1">
        <f>YEAR(sachin_odi[[#This Row],[date]])</f>
        <v>2011</v>
      </c>
    </row>
    <row r="455" spans="1:11" x14ac:dyDescent="0.35">
      <c r="A455" s="1" t="s">
        <v>26</v>
      </c>
      <c r="B455" s="1" t="s">
        <v>10</v>
      </c>
      <c r="C455" s="1" t="s">
        <v>11</v>
      </c>
      <c r="D455" s="1" t="s">
        <v>11</v>
      </c>
      <c r="E455" s="1" t="s">
        <v>74</v>
      </c>
      <c r="F455" s="1" t="s">
        <v>249</v>
      </c>
      <c r="G455" s="2">
        <v>40944</v>
      </c>
      <c r="H455" s="1" t="s">
        <v>440</v>
      </c>
      <c r="I455" s="1" t="s">
        <v>644</v>
      </c>
      <c r="J455" s="1" t="s">
        <v>442</v>
      </c>
      <c r="K455" s="1">
        <f>YEAR(sachin_odi[[#This Row],[date]])</f>
        <v>2012</v>
      </c>
    </row>
    <row r="456" spans="1:11" x14ac:dyDescent="0.35">
      <c r="A456" s="1" t="s">
        <v>196</v>
      </c>
      <c r="B456" s="1" t="s">
        <v>10</v>
      </c>
      <c r="C456" s="1" t="s">
        <v>29</v>
      </c>
      <c r="D456" s="1" t="s">
        <v>11</v>
      </c>
      <c r="E456" s="1" t="s">
        <v>13</v>
      </c>
      <c r="F456" s="1" t="s">
        <v>187</v>
      </c>
      <c r="G456" s="2">
        <v>40947</v>
      </c>
      <c r="H456" s="1" t="s">
        <v>442</v>
      </c>
      <c r="I456" s="1" t="s">
        <v>479</v>
      </c>
      <c r="J456" s="1" t="s">
        <v>440</v>
      </c>
      <c r="K456" s="1">
        <f>YEAR(sachin_odi[[#This Row],[date]])</f>
        <v>2012</v>
      </c>
    </row>
    <row r="457" spans="1:11" x14ac:dyDescent="0.35">
      <c r="A457" s="1" t="s">
        <v>56</v>
      </c>
      <c r="B457" s="1" t="s">
        <v>10</v>
      </c>
      <c r="C457" s="1" t="s">
        <v>11</v>
      </c>
      <c r="D457" s="1" t="s">
        <v>11</v>
      </c>
      <c r="E457" s="1" t="s">
        <v>13</v>
      </c>
      <c r="F457" s="1" t="s">
        <v>146</v>
      </c>
      <c r="G457" s="2">
        <v>40953</v>
      </c>
      <c r="H457" s="1" t="s">
        <v>466</v>
      </c>
      <c r="I457" s="1" t="s">
        <v>10</v>
      </c>
      <c r="J457" s="1" t="s">
        <v>440</v>
      </c>
      <c r="K457" s="1">
        <f>YEAR(sachin_odi[[#This Row],[date]])</f>
        <v>2012</v>
      </c>
    </row>
    <row r="458" spans="1:11" x14ac:dyDescent="0.35">
      <c r="A458" s="1" t="s">
        <v>72</v>
      </c>
      <c r="B458" s="1" t="s">
        <v>10</v>
      </c>
      <c r="C458" s="1" t="s">
        <v>29</v>
      </c>
      <c r="D458" s="1" t="s">
        <v>11</v>
      </c>
      <c r="E458" s="1" t="s">
        <v>74</v>
      </c>
      <c r="F458" s="1" t="s">
        <v>247</v>
      </c>
      <c r="G458" s="2">
        <v>40958</v>
      </c>
      <c r="H458" s="1" t="s">
        <v>440</v>
      </c>
      <c r="I458" s="1" t="s">
        <v>645</v>
      </c>
      <c r="J458" s="1" t="s">
        <v>440</v>
      </c>
      <c r="K458" s="1">
        <f>YEAR(sachin_odi[[#This Row],[date]])</f>
        <v>2012</v>
      </c>
    </row>
    <row r="459" spans="1:11" x14ac:dyDescent="0.35">
      <c r="A459" s="1" t="s">
        <v>52</v>
      </c>
      <c r="B459" s="1" t="s">
        <v>10</v>
      </c>
      <c r="C459" s="1" t="s">
        <v>29</v>
      </c>
      <c r="D459" s="1" t="s">
        <v>11</v>
      </c>
      <c r="E459" s="1" t="s">
        <v>13</v>
      </c>
      <c r="F459" s="1" t="s">
        <v>247</v>
      </c>
      <c r="G459" s="2">
        <v>40960</v>
      </c>
      <c r="H459" s="1" t="s">
        <v>440</v>
      </c>
      <c r="I459" s="1" t="s">
        <v>646</v>
      </c>
      <c r="J459" s="1" t="s">
        <v>440</v>
      </c>
      <c r="K459" s="1">
        <f>YEAR(sachin_odi[[#This Row],[date]])</f>
        <v>2012</v>
      </c>
    </row>
    <row r="460" spans="1:11" x14ac:dyDescent="0.35">
      <c r="A460" s="1" t="s">
        <v>60</v>
      </c>
      <c r="B460" s="1" t="s">
        <v>10</v>
      </c>
      <c r="C460" s="1" t="s">
        <v>11</v>
      </c>
      <c r="D460" s="1" t="s">
        <v>11</v>
      </c>
      <c r="E460" s="1" t="s">
        <v>74</v>
      </c>
      <c r="F460" s="1" t="s">
        <v>280</v>
      </c>
      <c r="G460" s="2">
        <v>40965</v>
      </c>
      <c r="H460" s="1" t="s">
        <v>440</v>
      </c>
      <c r="I460" s="1" t="s">
        <v>613</v>
      </c>
      <c r="J460" s="1" t="s">
        <v>440</v>
      </c>
      <c r="K460" s="1">
        <f>YEAR(sachin_odi[[#This Row],[date]])</f>
        <v>2012</v>
      </c>
    </row>
    <row r="461" spans="1:11" x14ac:dyDescent="0.35">
      <c r="A461" s="1" t="s">
        <v>103</v>
      </c>
      <c r="B461" s="1" t="s">
        <v>10</v>
      </c>
      <c r="C461" s="1" t="s">
        <v>11</v>
      </c>
      <c r="D461" s="1" t="s">
        <v>11</v>
      </c>
      <c r="E461" s="1" t="s">
        <v>13</v>
      </c>
      <c r="F461" s="1" t="s">
        <v>468</v>
      </c>
      <c r="G461" s="2">
        <v>40967</v>
      </c>
      <c r="H461" s="1" t="s">
        <v>442</v>
      </c>
      <c r="I461" s="1" t="s">
        <v>454</v>
      </c>
      <c r="J461" s="1" t="s">
        <v>442</v>
      </c>
      <c r="K461" s="1">
        <f>YEAR(sachin_odi[[#This Row],[date]])</f>
        <v>2012</v>
      </c>
    </row>
    <row r="462" spans="1:11" x14ac:dyDescent="0.35">
      <c r="A462" s="1" t="s">
        <v>12</v>
      </c>
      <c r="B462" s="1" t="s">
        <v>10</v>
      </c>
      <c r="C462" s="1" t="s">
        <v>29</v>
      </c>
      <c r="D462" s="1" t="s">
        <v>11</v>
      </c>
      <c r="E462" s="1" t="s">
        <v>13</v>
      </c>
      <c r="F462" s="1" t="s">
        <v>109</v>
      </c>
      <c r="G462" s="2">
        <v>40981</v>
      </c>
      <c r="H462" s="1" t="s">
        <v>442</v>
      </c>
      <c r="I462" s="1" t="s">
        <v>631</v>
      </c>
      <c r="J462" s="1" t="s">
        <v>440</v>
      </c>
      <c r="K462" s="1">
        <f>YEAR(sachin_odi[[#This Row],[date]])</f>
        <v>2012</v>
      </c>
    </row>
    <row r="463" spans="1:11" x14ac:dyDescent="0.35">
      <c r="A463" s="1" t="s">
        <v>38</v>
      </c>
      <c r="B463" s="1" t="s">
        <v>10</v>
      </c>
      <c r="C463" s="1" t="s">
        <v>11</v>
      </c>
      <c r="D463" s="1" t="s">
        <v>11</v>
      </c>
      <c r="E463" s="1" t="s">
        <v>108</v>
      </c>
      <c r="F463" s="1" t="s">
        <v>109</v>
      </c>
      <c r="G463" s="2">
        <v>40984</v>
      </c>
      <c r="H463" s="1" t="s">
        <v>440</v>
      </c>
      <c r="I463" s="1" t="s">
        <v>450</v>
      </c>
      <c r="J463" s="1" t="s">
        <v>440</v>
      </c>
      <c r="K463" s="1">
        <f>YEAR(sachin_odi[[#This Row],[date]])</f>
        <v>2012</v>
      </c>
    </row>
    <row r="464" spans="1:11" x14ac:dyDescent="0.35">
      <c r="A464" s="1" t="s">
        <v>45</v>
      </c>
      <c r="B464" s="1" t="s">
        <v>11</v>
      </c>
      <c r="C464" s="1" t="s">
        <v>11</v>
      </c>
      <c r="D464" s="1" t="s">
        <v>11</v>
      </c>
      <c r="E464" s="1" t="s">
        <v>94</v>
      </c>
      <c r="F464" s="1" t="s">
        <v>109</v>
      </c>
      <c r="G464" s="2">
        <v>40986</v>
      </c>
      <c r="H464" s="1" t="s">
        <v>442</v>
      </c>
      <c r="I464" s="1" t="s">
        <v>449</v>
      </c>
      <c r="J464" s="1" t="s">
        <v>440</v>
      </c>
      <c r="K464" s="1">
        <f>YEAR(sachin_odi[[#This Row],[date]])</f>
        <v>2012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3 0 6 9 5 a 9 - 4 c c 6 - 4 8 c 8 - b 2 b d - 3 7 4 f 5 7 2 6 2 0 e 3 "   x m l n s = " h t t p : / / s c h e m a s . m i c r o s o f t . c o m / D a t a M a s h u p " > A A A A A C k F A A B Q S w M E F A A C A A g A 5 Y C 2 U N 9 e i K S n A A A A + A A A A B I A H A B D b 2 5 m a W c v U G F j a 2 F n Z S 5 4 b W w g o h g A K K A U A A A A A A A A A A A A A A A A A A A A A A A A A A A A h Y 9 B D o I w F E S v Q r q n L R A T J J + y c C u J C d G 4 J a V C I 3 w M L Z a 7 u f B I X k E S R d 2 5 n M m b 5 M 3 j d o d s 6 l r v q g a j e 0 x J Q D n x F M q + 0 l i n Z L Q n P y a Z g F 0 p z 2 W t v B l G k 0 x G p 6 S x 9 p I w 5 p y j L q L 9 U L O Q 8 4 A d 8 2 0 h G 9 W V v k Z j S 5 S K f F b V / x U R c H j J i J D G n K 5 i H t E 1 D 4 A t N e Q a v 0 g 4 G 1 M O 7 K e E z d j a c V B C o b 8 v g C 0 R 2 P u F e A J Q S w M E F A A C A A g A 5 Y C 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W A t l D A 0 K M 4 I A I A A O E I A A A T A B w A R m 9 y b X V s Y X M v U 2 V j d G l v b j E u b S C i G A A o o B Q A A A A A A A A A A A A A A A A A A A A A A A A A A A D l l U 2 P 2 j A Q h u 9 I / A c r v Y A U k E B 0 D 6 0 4 t G G 3 3 Q P 7 A V Q 9 L F V k n F l i 4 d j I M 2 G 7 Q v v f O y F s t 6 2 z a m + t t r n Y e W c 8 8 z p + r C A o 0 s 6 K e T 0 O 3 r Z b 7 R b m 0 k M m U K p c 2 3 Q B S O l K E m m 7 F m N h g N o t w c / c l V 4 B K w n u + h O n y g I s d c 6 0 g X 7 i L P E L d q L k z f I T g s f l D D a 5 F H O u k S 8 n 7 s 4 a J z N c F h I J f G 9 l 6 r H u 2 O O 1 W W k 2 0 v c y S R K B l g 1 W + g p 3 U T e + m Y D R h e b V 4 y i O Y p E 4 U x Y W x 4 N R L E 6 t c h m n j g f D 1 8 N Y X J e O Y E 7 3 B s Z P 0 / 6 F s / C l G 9 d 7 e h V d e V d w L B M f Q W Z s P O I N L u S K E 4 + R o 9 6 p t x + L m 6 P + z p i 5 k k Z 6 H J M v f y y Z 5 N K u u e L i f g t P 5 R Z e W r x 1 v q g d V 0 H s N P S P 9 / t o V l q e C O I c Q f C V H m K x j 6 a 6 Q X x / F k i j M O s k l O a z Q L p y Y d p E Y 6 E R p Q k i 5 / Z g 5 9 z S y a h f 7 e a g X m 6 3 D n W F V r D g g 3 e l z U I j J D 2 J i e Q v i o p B 4 P N 7 z G E a 6 q p T S S o X F 2 W x A h 8 U m A G W h n 6 S H 7 r t l r a N 5 / E c 8 L c a T P a P E P / d y / / E / O X u M P s V + q w B + s b r 8 X l D o X i q G k B s 4 r y Z 5 p p + a c S U f Y b h 5 I D l Q m 7 A v o y b w C T 9 Z f 7 Z w e + g H 7 4 g 6 I / / t h S V 8 x C c 5 5 1 W G 2 i g 2 j P / K Z O t I I M Q I 1 U h A u E q p L L Y h r J 7 n t N 1 M 6 c V j A G Y R d U 1 9 S G B B 8 M H O S 2 k X + u w D T k M b T 1 + G W 0 t D / j H U H 8 D U E s B A i 0 A F A A C A A g A 5 Y C 2 U N 9 e i K S n A A A A + A A A A B I A A A A A A A A A A A A A A A A A A A A A A E N v b m Z p Z y 9 Q Y W N r Y W d l L n h t b F B L A Q I t A B Q A A g A I A O W A t l A P y u m r p A A A A O k A A A A T A A A A A A A A A A A A A A A A A P M A A A B b Q 2 9 u d G V u d F 9 U e X B l c 1 0 u e G 1 s U E s B A i 0 A F A A C A A g A 5 Y C 2 U M D Q o z g g A g A A 4 Q g A A B M A A A A A A A A A A A A A A A A A 5 A E A A E Z v c m 1 1 b G F z L 1 N l Y 3 R p b 2 4 x L m 1 Q S w U G A A A A A A M A A w D C A A A A U 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y w A A A A A A A C h L 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j a G l u X 1 R l c 3 R f Y m F 0 d G 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3 N h Y 2 h p b l 9 U Z X N 0 X 2 J h d H R p b m c i I C 8 + P E V u d H J 5 I F R 5 c G U 9 I k Z p b G x l Z E N v b X B s Z X R l U m V z d W x 0 V G 9 X b 3 J r c 2 h l Z X Q i I F Z h b H V l P S J s M S I g L z 4 8 R W 5 0 c n k g V H l w Z T 0 i R m l s b E V y c m 9 y Q 2 9 k Z S I g V m F s d W U 9 I n N V b m t u b 3 d u I i A v P j x F b n R y e S B U e X B l P S J G a W x s Q 2 9 1 b n Q i I F Z h b H V l P S J s M z Q 3 I i A v P j x F b n R y e S B U e X B l P S J B Z G R l Z F R v R G F 0 Y U 1 v Z G V s I i B W Y W x 1 Z T 0 i b D A i I C 8 + P E V u d H J 5 I F R 5 c G U 9 I k Z p b G x F c n J v c k N v d W 5 0 I i B W Y W x 1 Z T 0 i b D E i I C 8 + P E V u d H J 5 I F R 5 c G U 9 I k Z p b G x M Y X N 0 V X B k Y X R l Z C I g V m F s d W U 9 I m Q y M D I w L T A 1 L T I y V D E w O j M y O j I z L j E 4 M D c 4 N z d a I i A v P j x F b n R y e S B U e X B l P S J G a W x s Q 2 9 s d W 1 u V H l w Z X M i I F Z h b H V l P S J z Q m d Z R 0 J n W U d C Z 1 l E Q m d Z S k J n W T 0 i I C 8 + P E V u d H J 5 I F R 5 c G U 9 I k Z p b G x D b 2 x 1 b W 5 O Y W 1 l c y I g V m F s d W U 9 I n N b J n F 1 b 3 Q 7 U n V u c y Z x d W 9 0 O y w m c X V v d D t N a W 5 z J n F 1 b 3 Q 7 L C Z x d W 9 0 O 0 J G J n F 1 b 3 Q 7 L C Z x d W 9 0 O z R z J n F 1 b 3 Q 7 L C Z x d W 9 0 O z Z z J n F 1 b 3 Q 7 L C Z x d W 9 0 O 1 N S J n F 1 b 3 Q 7 L C Z x d W 9 0 O 1 B v c y Z x d W 9 0 O y w m c X V v d D t E a X N t a X N z Y W w m c X V v d D s s J n F 1 b 3 Q 7 S W 5 u c y Z x d W 9 0 O y w m c X V v d D t P c H B v c 2 l 0 a W 9 u J n F 1 b 3 Q 7 L C Z x d W 9 0 O 0 d y b 3 V u Z C Z x d W 9 0 O y w m c X V v d D t T d G F y d C B E Y X R l Q X N j Z W 5 k a W 5 n J n F 1 b 3 Q 7 L C Z x d W 9 0 O 0 1 h d G N o I E 5 1 b W J l c i Z x d W 9 0 O y w m c X V v d D t S Z X N 1 b H 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c 2 F j a G l u X 1 R l c 3 R f Y m F 0 d G l u Z y 9 D a G F u Z 2 V k I F R 5 c G U u e 1 J 1 b n M s M H 0 m c X V v d D s s J n F 1 b 3 Q 7 U 2 V j d G l v b j E v c 2 F j a G l u X 1 R l c 3 R f Y m F 0 d G l u Z y 9 D a G F u Z 2 V k I F R 5 c G U u e 0 1 p b n M s M X 0 m c X V v d D s s J n F 1 b 3 Q 7 U 2 V j d G l v b j E v c 2 F j a G l u X 1 R l c 3 R f Y m F 0 d G l u Z y 9 D a G F u Z 2 V k I F R 5 c G U u e 0 J G L D J 9 J n F 1 b 3 Q 7 L C Z x d W 9 0 O 1 N l Y 3 R p b 2 4 x L 3 N h Y 2 h p b l 9 U Z X N 0 X 2 J h d H R p b m c v Q 2 h h b m d l Z C B U e X B l L n s 0 c y w z f S Z x d W 9 0 O y w m c X V v d D t T Z W N 0 a W 9 u M S 9 z Y W N o a W 5 f V G V z d F 9 i Y X R 0 a W 5 n L 0 N o Y W 5 n Z W Q g V H l w Z S 5 7 N n M s N H 0 m c X V v d D s s J n F 1 b 3 Q 7 U 2 V j d G l v b j E v c 2 F j a G l u X 1 R l c 3 R f Y m F 0 d G l u Z y 9 D a G F u Z 2 V k I F R 5 c G U u e 1 N S L D V 9 J n F 1 b 3 Q 7 L C Z x d W 9 0 O 1 N l Y 3 R p b 2 4 x L 3 N h Y 2 h p b l 9 U Z X N 0 X 2 J h d H R p b m c v Q 2 h h b m d l Z C B U e X B l L n t Q b 3 M s N n 0 m c X V v d D s s J n F 1 b 3 Q 7 U 2 V j d G l v b j E v c 2 F j a G l u X 1 R l c 3 R f Y m F 0 d G l u Z y 9 D a G F u Z 2 V k I F R 5 c G U u e 0 R p c 2 1 p c 3 N h b C w 3 f S Z x d W 9 0 O y w m c X V v d D t T Z W N 0 a W 9 u M S 9 z Y W N o a W 5 f V G V z d F 9 i Y X R 0 a W 5 n L 0 N o Y W 5 n Z W Q g V H l w Z S 5 7 S W 5 u c y w 4 f S Z x d W 9 0 O y w m c X V v d D t T Z W N 0 a W 9 u M S 9 z Y W N o a W 5 f V G V z d F 9 i Y X R 0 a W 5 n L 0 N o Y W 5 n Z W Q g V H l w Z S 5 7 T 3 B w b 3 N p d G l v b i w 5 f S Z x d W 9 0 O y w m c X V v d D t T Z W N 0 a W 9 u M S 9 z Y W N o a W 5 f V G V z d F 9 i Y X R 0 a W 5 n L 0 N o Y W 5 n Z W Q g V H l w Z S 5 7 R 3 J v d W 5 k L D E w f S Z x d W 9 0 O y w m c X V v d D t T Z W N 0 a W 9 u M S 9 z Y W N o a W 5 f V G V z d F 9 i Y X R 0 a W 5 n L 0 N o Y W 5 n Z W Q g V H l w Z S 5 7 U 3 R h c n Q g R G F 0 Z U F z Y 2 V u Z G l u Z y w x M X 0 m c X V v d D s s J n F 1 b 3 Q 7 U 2 V j d G l v b j E v c 2 F j a G l u X 1 R l c 3 R f Y m F 0 d G l u Z y 9 D a G F u Z 2 V k I F R 5 c G U u e 0 1 h d G N o I E 5 1 b W J l c i w x M n 0 m c X V v d D s s J n F 1 b 3 Q 7 U 2 V j d G l v b j E v c 2 F j a G l u X 1 R l c 3 R f Y m F 0 d G l u Z y 9 D a G F u Z 2 V k I F R 5 c G U u e 1 J l c 3 V s d C w x M 3 0 m c X V v d D t d L C Z x d W 9 0 O 0 N v b H V t b k N v d W 5 0 J n F 1 b 3 Q 7 O j E 0 L C Z x d W 9 0 O 0 t l e U N v b H V t b k 5 h b W V z J n F 1 b 3 Q 7 O l t d L C Z x d W 9 0 O 0 N v b H V t b k l k Z W 5 0 a X R p Z X M m c X V v d D s 6 W y Z x d W 9 0 O 1 N l Y 3 R p b 2 4 x L 3 N h Y 2 h p b l 9 U Z X N 0 X 2 J h d H R p b m c v Q 2 h h b m d l Z C B U e X B l L n t S d W 5 z L D B 9 J n F 1 b 3 Q 7 L C Z x d W 9 0 O 1 N l Y 3 R p b 2 4 x L 3 N h Y 2 h p b l 9 U Z X N 0 X 2 J h d H R p b m c v Q 2 h h b m d l Z C B U e X B l L n t N a W 5 z L D F 9 J n F 1 b 3 Q 7 L C Z x d W 9 0 O 1 N l Y 3 R p b 2 4 x L 3 N h Y 2 h p b l 9 U Z X N 0 X 2 J h d H R p b m c v Q 2 h h b m d l Z C B U e X B l L n t C R i w y f S Z x d W 9 0 O y w m c X V v d D t T Z W N 0 a W 9 u M S 9 z Y W N o a W 5 f V G V z d F 9 i Y X R 0 a W 5 n L 0 N o Y W 5 n Z W Q g V H l w Z S 5 7 N H M s M 3 0 m c X V v d D s s J n F 1 b 3 Q 7 U 2 V j d G l v b j E v c 2 F j a G l u X 1 R l c 3 R f Y m F 0 d G l u Z y 9 D a G F u Z 2 V k I F R 5 c G U u e z Z z L D R 9 J n F 1 b 3 Q 7 L C Z x d W 9 0 O 1 N l Y 3 R p b 2 4 x L 3 N h Y 2 h p b l 9 U Z X N 0 X 2 J h d H R p b m c v Q 2 h h b m d l Z C B U e X B l L n t T U i w 1 f S Z x d W 9 0 O y w m c X V v d D t T Z W N 0 a W 9 u M S 9 z Y W N o a W 5 f V G V z d F 9 i Y X R 0 a W 5 n L 0 N o Y W 5 n Z W Q g V H l w Z S 5 7 U G 9 z L D Z 9 J n F 1 b 3 Q 7 L C Z x d W 9 0 O 1 N l Y 3 R p b 2 4 x L 3 N h Y 2 h p b l 9 U Z X N 0 X 2 J h d H R p b m c v Q 2 h h b m d l Z C B U e X B l L n t E a X N t a X N z Y W w s N 3 0 m c X V v d D s s J n F 1 b 3 Q 7 U 2 V j d G l v b j E v c 2 F j a G l u X 1 R l c 3 R f Y m F 0 d G l u Z y 9 D a G F u Z 2 V k I F R 5 c G U u e 0 l u b n M s O H 0 m c X V v d D s s J n F 1 b 3 Q 7 U 2 V j d G l v b j E v c 2 F j a G l u X 1 R l c 3 R f Y m F 0 d G l u Z y 9 D a G F u Z 2 V k I F R 5 c G U u e 0 9 w c G 9 z a X R p b 2 4 s O X 0 m c X V v d D s s J n F 1 b 3 Q 7 U 2 V j d G l v b j E v c 2 F j a G l u X 1 R l c 3 R f Y m F 0 d G l u Z y 9 D a G F u Z 2 V k I F R 5 c G U u e 0 d y b 3 V u Z C w x M H 0 m c X V v d D s s J n F 1 b 3 Q 7 U 2 V j d G l v b j E v c 2 F j a G l u X 1 R l c 3 R f Y m F 0 d G l u Z y 9 D a G F u Z 2 V k I F R 5 c G U u e 1 N 0 Y X J 0 I E R h d G V B c 2 N l b m R p b m c s M T F 9 J n F 1 b 3 Q 7 L C Z x d W 9 0 O 1 N l Y 3 R p b 2 4 x L 3 N h Y 2 h p b l 9 U Z X N 0 X 2 J h d H R p b m c v Q 2 h h b m d l Z C B U e X B l L n t N Y X R j a C B O d W 1 i Z X I s M T J 9 J n F 1 b 3 Q 7 L C Z x d W 9 0 O 1 N l Y 3 R p b 2 4 x L 3 N h Y 2 h p b l 9 U Z X N 0 X 2 J h d H R p b m c v Q 2 h h b m d l Z C B U e X B l L n t S Z X N 1 b H Q s M T N 9 J n F 1 b 3 Q 7 X S w m c X V v d D t S Z W x h d G l v b n N o a X B J b m Z v J n F 1 b 3 Q 7 O l t d f S I g L z 4 8 L 1 N 0 Y W J s Z U V u d H J p Z X M + P C 9 J d G V t P j x J d G V t P j x J d G V t T G 9 j Y X R p b 2 4 + P E l 0 Z W 1 U e X B l P k Z v c m 1 1 b G E 8 L 0 l 0 Z W 1 U e X B l P j x J d G V t U G F 0 a D 5 T Z W N 0 a W 9 u M S 9 z Y W N o a W 5 f V G V z d F 9 i Y X R 0 a W 5 n L 1 N v d X J j Z T w v S X R l b V B h d G g + P C 9 J d G V t T G 9 j Y X R p b 2 4 + P F N 0 Y W J s Z U V u d H J p Z X M g L z 4 8 L 0 l 0 Z W 0 + P E l 0 Z W 0 + P E l 0 Z W 1 M b 2 N h d G l v b j 4 8 S X R l b V R 5 c G U + R m 9 y b X V s Y T w v S X R l b V R 5 c G U + P E l 0 Z W 1 Q Y X R o P l N l Y 3 R p b 2 4 x L 3 N h Y 2 h p b l 9 U Z X N 0 X 2 J h d H R p b m c v U H J v b W 9 0 Z W Q l M j B I Z W F k Z X J z P C 9 J d G V t U G F 0 a D 4 8 L 0 l 0 Z W 1 M b 2 N h d G l v b j 4 8 U 3 R h Y m x l R W 5 0 c m l l c y A v P j w v S X R l b T 4 8 S X R l b T 4 8 S X R l b U x v Y 2 F 0 a W 9 u P j x J d G V t V H l w Z T 5 G b 3 J t d W x h P C 9 J d G V t V H l w Z T 4 8 S X R l b V B h d G g + U 2 V j d G l v b j E v c 2 F j a G l u X 1 R l c 3 R f Y m F 0 d G l u Z y 9 D a G F u Z 2 V k J T I w V H l w Z T w v S X R l b V B h d G g + P C 9 J d G V t T G 9 j Y X R p b 2 4 + P F N 0 Y W J s Z U V u d H J p Z X M g L z 4 8 L 0 l 0 Z W 0 + P E l 0 Z W 0 + P E l 0 Z W 1 M b 2 N h d G l v b j 4 8 S X R l b V R 5 c G U + R m 9 y b X V s Y T w v S X R l b V R 5 c G U + P E l 0 Z W 1 Q Y X R o P l N l Y 3 R p b 2 4 x L 3 N h Y 2 h p b l 9 U Z X N 0 X 2 Z p Z W x k 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j a G l u X 1 R l c 3 R f Z m l l b G R p b m c i I C 8 + P E V u d H J 5 I F R 5 c G U 9 I k Z p b G x l Z E N v b X B s Z X R l U m V z d W x 0 V G 9 X b 3 J r c 2 h l Z X Q i I F Z h b H V l P S J s M S I g L z 4 8 R W 5 0 c n k g V H l w Z T 0 i Q W R k Z W R U b 0 R h d G F N b 2 R l b C I g V m F s d W U 9 I m w w I i A v P j x F b n R y e S B U e X B l P S J G a W x s Q 2 9 1 b n Q i I F Z h b H V l P S J s M z Y 4 I i A v P j x F b n R y e S B U e X B l P S J G a W x s R X J y b 3 J D b 2 R l I i B W Y W x 1 Z T 0 i c 1 V u a 2 5 v d 2 4 i I C 8 + P E V u d H J 5 I F R 5 c G U 9 I k Z p b G x F c n J v c k N v d W 5 0 I i B W Y W x 1 Z T 0 i b D I i I C 8 + P E V u d H J 5 I F R 5 c G U 9 I k Z p b G x M Y X N 0 V X B k Y X R l Z C I g V m F s d W U 9 I m Q y M D I w L T A 1 L T I y V D E w O j M y O j U 4 L j Y 1 M z A z O T N a I i A v P j x F b n R y e S B U e X B l P S J G a W x s Q 2 9 s d W 1 u V H l w Z X M i I F Z h b H V l P S J z Q m d Z R 0 J n W U d B d 0 1 E Q m d Z S k J n W T 0 i I C 8 + P E V u d H J 5 I F R 5 c G U 9 I k Z p b G x D b 2 x 1 b W 5 O Y W 1 l c y I g V m F s d W U 9 I n N b J n F 1 b 3 Q 7 T 3 Z l c n M m c X V v d D s s J n F 1 b 3 Q 7 T W R u c y Z x d W 9 0 O y w m c X V v d D t S d W 5 z J n F 1 b 3 Q 7 L C Z x d W 9 0 O 1 d r d H M m c X V v d D s s J n F 1 b 3 Q 7 R W N v b i Z x d W 9 0 O y w m c X V v d D t Q b 3 M m c X V v d D s s J n F 1 b 3 Q 7 S W 5 u c y Z x d W 9 0 O y w m c X V v d D t E a X N t a X N h b C B N Y W R l J n F 1 b 3 Q 7 L C Z x d W 9 0 O 0 N h d G N o I F R h a 2 V u J n F 1 b 3 Q 7 L C Z x d W 9 0 O 0 9 w c G 9 z a X R p b 2 4 m c X V v d D s s J n F 1 b 3 Q 7 R 3 J v d W 5 k J n F 1 b 3 Q 7 L C Z x d W 9 0 O 1 N 0 Y X J 0 I E R h d G V B c 2 N l b m R p b m c m c X V v d D s s J n F 1 b 3 Q 7 T W F 0 Y 2 g g T n V t Y m V y J n F 1 b 3 Q 7 L C Z x d W 9 0 O 1 J l c 3 V s 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z Y W N o a W 5 f V G V z d F 9 m a W V s Z G l u Z y 9 D a G F u Z 2 V k I F R 5 c G U u e 0 9 2 Z X J z L D B 9 J n F 1 b 3 Q 7 L C Z x d W 9 0 O 1 N l Y 3 R p b 2 4 x L 3 N h Y 2 h p b l 9 U Z X N 0 X 2 Z p Z W x k a W 5 n L 0 N o Y W 5 n Z W Q g V H l w Z S 5 7 T W R u c y w x f S Z x d W 9 0 O y w m c X V v d D t T Z W N 0 a W 9 u M S 9 z Y W N o a W 5 f V G V z d F 9 m a W V s Z G l u Z y 9 D a G F u Z 2 V k I F R 5 c G U u e 1 J 1 b n M s M n 0 m c X V v d D s s J n F 1 b 3 Q 7 U 2 V j d G l v b j E v c 2 F j a G l u X 1 R l c 3 R f Z m l l b G R p b m c v Q 2 h h b m d l Z C B U e X B l L n t X a 3 R z L D N 9 J n F 1 b 3 Q 7 L C Z x d W 9 0 O 1 N l Y 3 R p b 2 4 x L 3 N h Y 2 h p b l 9 U Z X N 0 X 2 Z p Z W x k a W 5 n L 0 N o Y W 5 n Z W Q g V H l w Z S 5 7 R W N v b i w 0 f S Z x d W 9 0 O y w m c X V v d D t T Z W N 0 a W 9 u M S 9 z Y W N o a W 5 f V G V z d F 9 m a W V s Z G l u Z y 9 D a G F u Z 2 V k I F R 5 c G U u e 1 B v c y w 1 f S Z x d W 9 0 O y w m c X V v d D t T Z W N 0 a W 9 u M S 9 z Y W N o a W 5 f V G V z d F 9 m a W V s Z G l u Z y 9 D a G F u Z 2 V k I F R 5 c G U u e 0 l u b n M s N n 0 m c X V v d D s s J n F 1 b 3 Q 7 U 2 V j d G l v b j E v c 2 F j a G l u X 1 R l c 3 R f Z m l l b G R p b m c v Q 2 h h b m d l Z C B U e X B l L n t E a X N t a X N h b C B N Y W R l L D d 9 J n F 1 b 3 Q 7 L C Z x d W 9 0 O 1 N l Y 3 R p b 2 4 x L 3 N h Y 2 h p b l 9 U Z X N 0 X 2 Z p Z W x k a W 5 n L 0 N o Y W 5 n Z W Q g V H l w Z S 5 7 Q 2 F 0 Y 2 g g V G F r Z W 4 s O H 0 m c X V v d D s s J n F 1 b 3 Q 7 U 2 V j d G l v b j E v c 2 F j a G l u X 1 R l c 3 R f Z m l l b G R p b m c v Q 2 h h b m d l Z C B U e X B l L n t P c H B v c 2 l 0 a W 9 u L D l 9 J n F 1 b 3 Q 7 L C Z x d W 9 0 O 1 N l Y 3 R p b 2 4 x L 3 N h Y 2 h p b l 9 U Z X N 0 X 2 Z p Z W x k a W 5 n L 0 N o Y W 5 n Z W Q g V H l w Z S 5 7 R 3 J v d W 5 k L D E w f S Z x d W 9 0 O y w m c X V v d D t T Z W N 0 a W 9 u M S 9 z Y W N o a W 5 f V G V z d F 9 m a W V s Z G l u Z y 9 D a G F u Z 2 V k I F R 5 c G U u e 1 N 0 Y X J 0 I E R h d G V B c 2 N l b m R p b m c s M T F 9 J n F 1 b 3 Q 7 L C Z x d W 9 0 O 1 N l Y 3 R p b 2 4 x L 3 N h Y 2 h p b l 9 U Z X N 0 X 2 Z p Z W x k a W 5 n L 0 N o Y W 5 n Z W Q g V H l w Z S 5 7 T W F 0 Y 2 g g T n V t Y m V y L D E y f S Z x d W 9 0 O y w m c X V v d D t T Z W N 0 a W 9 u M S 9 z Y W N o a W 5 f V G V z d F 9 m a W V s Z G l u Z y 9 D a G F u Z 2 V k I F R 5 c G U u e 1 J l c 3 V s d C w x M 3 0 m c X V v d D t d L C Z x d W 9 0 O 0 N v b H V t b k N v d W 5 0 J n F 1 b 3 Q 7 O j E 0 L C Z x d W 9 0 O 0 t l e U N v b H V t b k 5 h b W V z J n F 1 b 3 Q 7 O l t d L C Z x d W 9 0 O 0 N v b H V t b k l k Z W 5 0 a X R p Z X M m c X V v d D s 6 W y Z x d W 9 0 O 1 N l Y 3 R p b 2 4 x L 3 N h Y 2 h p b l 9 U Z X N 0 X 2 Z p Z W x k a W 5 n L 0 N o Y W 5 n Z W Q g V H l w Z S 5 7 T 3 Z l c n M s M H 0 m c X V v d D s s J n F 1 b 3 Q 7 U 2 V j d G l v b j E v c 2 F j a G l u X 1 R l c 3 R f Z m l l b G R p b m c v Q 2 h h b m d l Z C B U e X B l L n t N Z G 5 z L D F 9 J n F 1 b 3 Q 7 L C Z x d W 9 0 O 1 N l Y 3 R p b 2 4 x L 3 N h Y 2 h p b l 9 U Z X N 0 X 2 Z p Z W x k a W 5 n L 0 N o Y W 5 n Z W Q g V H l w Z S 5 7 U n V u c y w y f S Z x d W 9 0 O y w m c X V v d D t T Z W N 0 a W 9 u M S 9 z Y W N o a W 5 f V G V z d F 9 m a W V s Z G l u Z y 9 D a G F u Z 2 V k I F R 5 c G U u e 1 d r d H M s M 3 0 m c X V v d D s s J n F 1 b 3 Q 7 U 2 V j d G l v b j E v c 2 F j a G l u X 1 R l c 3 R f Z m l l b G R p b m c v Q 2 h h b m d l Z C B U e X B l L n t F Y 2 9 u L D R 9 J n F 1 b 3 Q 7 L C Z x d W 9 0 O 1 N l Y 3 R p b 2 4 x L 3 N h Y 2 h p b l 9 U Z X N 0 X 2 Z p Z W x k a W 5 n L 0 N o Y W 5 n Z W Q g V H l w Z S 5 7 U G 9 z L D V 9 J n F 1 b 3 Q 7 L C Z x d W 9 0 O 1 N l Y 3 R p b 2 4 x L 3 N h Y 2 h p b l 9 U Z X N 0 X 2 Z p Z W x k a W 5 n L 0 N o Y W 5 n Z W Q g V H l w Z S 5 7 S W 5 u c y w 2 f S Z x d W 9 0 O y w m c X V v d D t T Z W N 0 a W 9 u M S 9 z Y W N o a W 5 f V G V z d F 9 m a W V s Z G l u Z y 9 D a G F u Z 2 V k I F R 5 c G U u e 0 R p c 2 1 p c 2 F s I E 1 h Z G U s N 3 0 m c X V v d D s s J n F 1 b 3 Q 7 U 2 V j d G l v b j E v c 2 F j a G l u X 1 R l c 3 R f Z m l l b G R p b m c v Q 2 h h b m d l Z C B U e X B l L n t D Y X R j a C B U Y W t l b i w 4 f S Z x d W 9 0 O y w m c X V v d D t T Z W N 0 a W 9 u M S 9 z Y W N o a W 5 f V G V z d F 9 m a W V s Z G l u Z y 9 D a G F u Z 2 V k I F R 5 c G U u e 0 9 w c G 9 z a X R p b 2 4 s O X 0 m c X V v d D s s J n F 1 b 3 Q 7 U 2 V j d G l v b j E v c 2 F j a G l u X 1 R l c 3 R f Z m l l b G R p b m c v Q 2 h h b m d l Z C B U e X B l L n t H c m 9 1 b m Q s M T B 9 J n F 1 b 3 Q 7 L C Z x d W 9 0 O 1 N l Y 3 R p b 2 4 x L 3 N h Y 2 h p b l 9 U Z X N 0 X 2 Z p Z W x k a W 5 n L 0 N o Y W 5 n Z W Q g V H l w Z S 5 7 U 3 R h c n Q g R G F 0 Z U F z Y 2 V u Z G l u Z y w x M X 0 m c X V v d D s s J n F 1 b 3 Q 7 U 2 V j d G l v b j E v c 2 F j a G l u X 1 R l c 3 R f Z m l l b G R p b m c v Q 2 h h b m d l Z C B U e X B l L n t N Y X R j a C B O d W 1 i Z X I s M T J 9 J n F 1 b 3 Q 7 L C Z x d W 9 0 O 1 N l Y 3 R p b 2 4 x L 3 N h Y 2 h p b l 9 U Z X N 0 X 2 Z p Z W x k a W 5 n L 0 N o Y W 5 n Z W Q g V H l w Z S 5 7 U m V z d W x 0 L D E z f S Z x d W 9 0 O 1 0 s J n F 1 b 3 Q 7 U m V s Y X R p b 2 5 z a G l w S W 5 m b y Z x d W 9 0 O z p b X X 0 i I C 8 + P C 9 T d G F i b G V F b n R y a W V z P j w v S X R l b T 4 8 S X R l b T 4 8 S X R l b U x v Y 2 F 0 a W 9 u P j x J d G V t V H l w Z T 5 G b 3 J t d W x h P C 9 J d G V t V H l w Z T 4 8 S X R l b V B h d G g + U 2 V j d G l v b j E v c 2 F j a G l u X 1 R l c 3 R f Z m l l b G R p b m c v U 2 9 1 c m N l P C 9 J d G V t U G F 0 a D 4 8 L 0 l 0 Z W 1 M b 2 N h d G l v b j 4 8 U 3 R h Y m x l R W 5 0 c m l l c y A v P j w v S X R l b T 4 8 S X R l b T 4 8 S X R l b U x v Y 2 F 0 a W 9 u P j x J d G V t V H l w Z T 5 G b 3 J t d W x h P C 9 J d G V t V H l w Z T 4 8 S X R l b V B h d G g + U 2 V j d G l v b j E v c 2 F j a G l u X 1 R l c 3 R f Z m l l b G R p b m c v U H J v b W 9 0 Z W Q l M j B I Z W F k Z X J z P C 9 J d G V t U G F 0 a D 4 8 L 0 l 0 Z W 1 M b 2 N h d G l v b j 4 8 U 3 R h Y m x l R W 5 0 c m l l c y A v P j w v S X R l b T 4 8 S X R l b T 4 8 S X R l b U x v Y 2 F 0 a W 9 u P j x J d G V t V H l w Z T 5 G b 3 J t d W x h P C 9 J d G V t V H l w Z T 4 8 S X R l b V B h d G g + U 2 V j d G l v b j E v c 2 F j a G l u X 1 R l c 3 R f Z m l l b G R p b m c v Q 2 h h b m d l Z C U y M F R 5 c G U 8 L 0 l 0 Z W 1 Q Y X R o P j w v S X R l b U x v Y 2 F 0 a W 9 u P j x T d G F i b G V F b n R y a W V z I C 8 + P C 9 J d G V t P j x J d G V t P j x J d G V t T G 9 j Y X R p b 2 4 + P E l 0 Z W 1 U e X B l P k Z v c m 1 1 b G E 8 L 0 l 0 Z W 1 U e X B l P j x J d G V t U G F 0 a D 5 T Z W N 0 a W 9 u M S 9 z Y W N o a W 5 f b 2 R 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F j a G l u X 2 9 k a S I g L z 4 8 R W 5 0 c n k g V H l w Z T 0 i R m l s b G V k Q 2 9 t c G x l d G V S Z X N 1 b H R U b 1 d v c m t z a G V l d C I g V m F s d W U 9 I m w x I i A v P j x F b n R y e S B U e X B l P S J B Z G R l Z F R v R G F 0 Y U 1 v Z G V s I i B W Y W x 1 Z T 0 i b D A i I C 8 + P E V u d H J 5 I F R 5 c G U 9 I k Z p b G x D b 3 V u d C I g V m F s d W U 9 I m w 0 N j M i I C 8 + P E V u d H J 5 I F R 5 c G U 9 I k Z p b G x F c n J v c k N v Z G U i I F Z h b H V l P S J z V W 5 r b m 9 3 b i I g L z 4 8 R W 5 0 c n k g V H l w Z T 0 i R m l s b E V y c m 9 y Q 2 9 1 b n Q i I F Z h b H V l P S J s M C I g L z 4 8 R W 5 0 c n k g V H l w Z T 0 i R m l s b E x h c 3 R V c G R h d G V k I i B W Y W x 1 Z T 0 i Z D I w M j A t M D U t M j J U M T A 6 M z M 6 M j k u O T Y x N j E 3 O V o i I C 8 + P E V u d H J 5 I F R 5 c G U 9 I k Z p b G x D b 2 x 1 b W 5 U e X B l c y I g V m F s d W U 9 I n N C Z 1 l H Q m d Z R 0 J n a 0 d C Z 1 l H I i A v P j x F b n R y e S B U e X B l P S J G a W x s Q 2 9 s d W 1 u T m F t Z X M i I F Z h b H V l P S J z W y Z x d W 9 0 O 2 J h d H R p b m d f c 2 N v c m U m c X V v d D s s J n F 1 b 3 Q 7 d 2 l j a 2 V 0 c y Z x d W 9 0 O y w m c X V v d D t y d W 5 z X 2 N v b m N l Z G V k J n F 1 b 3 Q 7 L C Z x d W 9 0 O 2 N h d G N o Z X M m c X V v d D s s J n F 1 b 3 Q 7 c 3 R 1 b X B z J n F 1 b 3 Q 7 L C Z x d W 9 0 O 2 9 w c G 9 z a X R p b 2 4 m c X V v d D s s J n F 1 b 3 Q 7 Z 3 J v d W 5 k J n F 1 b 3 Q 7 L C Z x d W 9 0 O 2 R h d G U m c X V v d D s s J n F 1 b 3 Q 7 b W F 0 Y 2 h f c m V z d W x 0 J n F 1 b 3 Q 7 L C Z x d W 9 0 O 3 J l c 3 V s d F 9 t Y X J n a W 4 m c X V v d D s s J n F 1 b 3 Q 7 d G 9 z c y Z x d W 9 0 O y w m c X V v d D t i Y X R 0 a W 5 n X 2 l u b m l u Z 3 M 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c 2 F j a G l u X 2 9 k a S 9 D a G F u Z 2 V k I F R 5 c G U u e 2 J h d H R p b m d f c 2 N v c m U s M H 0 m c X V v d D s s J n F 1 b 3 Q 7 U 2 V j d G l v b j E v c 2 F j a G l u X 2 9 k a S 9 D a G F u Z 2 V k I F R 5 c G U u e 3 d p Y 2 t l d H M s M X 0 m c X V v d D s s J n F 1 b 3 Q 7 U 2 V j d G l v b j E v c 2 F j a G l u X 2 9 k a S 9 D a G F u Z 2 V k I F R 5 c G U u e 3 J 1 b n N f Y 2 9 u Y 2 V k Z W Q s M n 0 m c X V v d D s s J n F 1 b 3 Q 7 U 2 V j d G l v b j E v c 2 F j a G l u X 2 9 k a S 9 D a G F u Z 2 V k I F R 5 c G U u e 2 N h d G N o Z X M s M 3 0 m c X V v d D s s J n F 1 b 3 Q 7 U 2 V j d G l v b j E v c 2 F j a G l u X 2 9 k a S 9 D a G F u Z 2 V k I F R 5 c G U u e 3 N 0 d W 1 w c y w 0 f S Z x d W 9 0 O y w m c X V v d D t T Z W N 0 a W 9 u M S 9 z Y W N o a W 5 f b 2 R p L 0 N o Y W 5 n Z W Q g V H l w Z S 5 7 b 3 B w b 3 N p d G l v b i w 1 f S Z x d W 9 0 O y w m c X V v d D t T Z W N 0 a W 9 u M S 9 z Y W N o a W 5 f b 2 R p L 0 N o Y W 5 n Z W Q g V H l w Z S 5 7 Z 3 J v d W 5 k L D Z 9 J n F 1 b 3 Q 7 L C Z x d W 9 0 O 1 N l Y 3 R p b 2 4 x L 3 N h Y 2 h p b l 9 v Z G k v Q 2 h h b m d l Z C B U e X B l L n t k Y X R l L D d 9 J n F 1 b 3 Q 7 L C Z x d W 9 0 O 1 N l Y 3 R p b 2 4 x L 3 N h Y 2 h p b l 9 v Z G k v Q 2 h h b m d l Z C B U e X B l L n t t Y X R j a F 9 y Z X N 1 b H Q s O H 0 m c X V v d D s s J n F 1 b 3 Q 7 U 2 V j d G l v b j E v c 2 F j a G l u X 2 9 k a S 9 D a G F u Z 2 V k I F R 5 c G U u e 3 J l c 3 V s d F 9 t Y X J n a W 4 s O X 0 m c X V v d D s s J n F 1 b 3 Q 7 U 2 V j d G l v b j E v c 2 F j a G l u X 2 9 k a S 9 D a G F u Z 2 V k I F R 5 c G U u e 3 R v c 3 M s M T B 9 J n F 1 b 3 Q 7 L C Z x d W 9 0 O 1 N l Y 3 R p b 2 4 x L 3 N h Y 2 h p b l 9 v Z G k v Q 2 h h b m d l Z C B U e X B l L n t i Y X R 0 a W 5 n X 2 l u b m l u Z 3 M s M T F 9 J n F 1 b 3 Q 7 X S w m c X V v d D t D b 2 x 1 b W 5 D b 3 V u d C Z x d W 9 0 O z o x M i w m c X V v d D t L Z X l D b 2 x 1 b W 5 O Y W 1 l c y Z x d W 9 0 O z p b X S w m c X V v d D t D b 2 x 1 b W 5 J Z G V u d G l 0 a W V z J n F 1 b 3 Q 7 O l s m c X V v d D t T Z W N 0 a W 9 u M S 9 z Y W N o a W 5 f b 2 R p L 0 N o Y W 5 n Z W Q g V H l w Z S 5 7 Y m F 0 d G l u Z 1 9 z Y 2 9 y Z S w w f S Z x d W 9 0 O y w m c X V v d D t T Z W N 0 a W 9 u M S 9 z Y W N o a W 5 f b 2 R p L 0 N o Y W 5 n Z W Q g V H l w Z S 5 7 d 2 l j a 2 V 0 c y w x f S Z x d W 9 0 O y w m c X V v d D t T Z W N 0 a W 9 u M S 9 z Y W N o a W 5 f b 2 R p L 0 N o Y W 5 n Z W Q g V H l w Z S 5 7 c n V u c 1 9 j b 2 5 j Z W R l Z C w y f S Z x d W 9 0 O y w m c X V v d D t T Z W N 0 a W 9 u M S 9 z Y W N o a W 5 f b 2 R p L 0 N o Y W 5 n Z W Q g V H l w Z S 5 7 Y 2 F 0 Y 2 h l c y w z f S Z x d W 9 0 O y w m c X V v d D t T Z W N 0 a W 9 u M S 9 z Y W N o a W 5 f b 2 R p L 0 N o Y W 5 n Z W Q g V H l w Z S 5 7 c 3 R 1 b X B z L D R 9 J n F 1 b 3 Q 7 L C Z x d W 9 0 O 1 N l Y 3 R p b 2 4 x L 3 N h Y 2 h p b l 9 v Z G k v Q 2 h h b m d l Z C B U e X B l L n t v c H B v c 2 l 0 a W 9 u L D V 9 J n F 1 b 3 Q 7 L C Z x d W 9 0 O 1 N l Y 3 R p b 2 4 x L 3 N h Y 2 h p b l 9 v Z G k v Q 2 h h b m d l Z C B U e X B l L n t n c m 9 1 b m Q s N n 0 m c X V v d D s s J n F 1 b 3 Q 7 U 2 V j d G l v b j E v c 2 F j a G l u X 2 9 k a S 9 D a G F u Z 2 V k I F R 5 c G U u e 2 R h d G U s N 3 0 m c X V v d D s s J n F 1 b 3 Q 7 U 2 V j d G l v b j E v c 2 F j a G l u X 2 9 k a S 9 D a G F u Z 2 V k I F R 5 c G U u e 2 1 h d G N o X 3 J l c 3 V s d C w 4 f S Z x d W 9 0 O y w m c X V v d D t T Z W N 0 a W 9 u M S 9 z Y W N o a W 5 f b 2 R p L 0 N o Y W 5 n Z W Q g V H l w Z S 5 7 c m V z d W x 0 X 2 1 h c m d p b i w 5 f S Z x d W 9 0 O y w m c X V v d D t T Z W N 0 a W 9 u M S 9 z Y W N o a W 5 f b 2 R p L 0 N o Y W 5 n Z W Q g V H l w Z S 5 7 d G 9 z c y w x M H 0 m c X V v d D s s J n F 1 b 3 Q 7 U 2 V j d G l v b j E v c 2 F j a G l u X 2 9 k a S 9 D a G F u Z 2 V k I F R 5 c G U u e 2 J h d H R p b m d f a W 5 u a W 5 n c y w x M X 0 m c X V v d D t d L C Z x d W 9 0 O 1 J l b G F 0 a W 9 u c 2 h p c E l u Z m 8 m c X V v d D s 6 W 1 1 9 I i A v P j w v U 3 R h Y m x l R W 5 0 c m l l c z 4 8 L 0 l 0 Z W 0 + P E l 0 Z W 0 + P E l 0 Z W 1 M b 2 N h d G l v b j 4 8 S X R l b V R 5 c G U + R m 9 y b X V s Y T w v S X R l b V R 5 c G U + P E l 0 Z W 1 Q Y X R o P l N l Y 3 R p b 2 4 x L 3 N h Y 2 h p b l 9 v Z G k v U 2 9 1 c m N l P C 9 J d G V t U G F 0 a D 4 8 L 0 l 0 Z W 1 M b 2 N h d G l v b j 4 8 U 3 R h Y m x l R W 5 0 c m l l c y A v P j w v S X R l b T 4 8 S X R l b T 4 8 S X R l b U x v Y 2 F 0 a W 9 u P j x J d G V t V H l w Z T 5 G b 3 J t d W x h P C 9 J d G V t V H l w Z T 4 8 S X R l b V B h d G g + U 2 V j d G l v b j E v c 2 F j a G l u X 2 9 k a S 9 Q c m 9 t b 3 R l Z C U y M E h l Y W R l c n M 8 L 0 l 0 Z W 1 Q Y X R o P j w v S X R l b U x v Y 2 F 0 a W 9 u P j x T d G F i b G V F b n R y a W V z I C 8 + P C 9 J d G V t P j x J d G V t P j x J d G V t T G 9 j Y X R p b 2 4 + P E l 0 Z W 1 U e X B l P k Z v c m 1 1 b G E 8 L 0 l 0 Z W 1 U e X B l P j x J d G V t U G F 0 a D 5 T Z W N 0 a W 9 u M S 9 z Y W N o a W 5 f b 2 R p L 0 N o Y W 5 n Z W Q l M j B U e X B l P C 9 J d G V t U G F 0 a D 4 8 L 0 l 0 Z W 1 M b 2 N h d G l v b j 4 8 U 3 R h Y m x l R W 5 0 c m l l c y A v P j w v S X R l b T 4 8 L 0 l 0 Z W 1 z P j w v T G 9 j Y W x Q Y W N r Y W d l T W V 0 Y W R h d G F G a W x l P h Y A A A B Q S w U G A A A A A A A A A A A A A A A A A A A A A A A A J g E A A A E A A A D Q j J 3 f A R X R E Y x 6 A M B P w p f r A Q A A A N O 7 D 1 5 U C v B A h P U F 5 X 7 u o z 0 A A A A A A g A A A A A A E G Y A A A A B A A A g A A A A 8 C r U q T 3 X m 7 S D 8 P g d 8 l f R 8 d 4 i n U k D / m Q N n t H / q b c H l o c A A A A A D o A A A A A C A A A g A A A A C 7 y 7 2 r w + R 8 W v b Q q g 4 8 + p V f c Y S H P f F W M i g d p G 6 t N I l E 1 Q A A A A c g c u D K i g u f O y Y r P B W 0 I A c T p a S z F z n s r S X x n V p L k w q i N C p z 6 v 9 0 k 8 J H z K g o b b T H 5 c k K V V X L r q l z / K x e f t 9 Q x Q J i Z d u S 0 G 3 U s E p N t 6 U / 3 P v L 1 A A A A A i i L X m D j 7 m V r P m z K h 7 d o 6 4 q n K A 1 w L + / J E D l y G c f i g s F m V 3 0 p h O E r W o b w X 9 A M Q m m 4 f a B R H Y 7 p C + / 0 g m t Z m / h f g x Q = = < / D a t a M a s h u p > 
</file>

<file path=customXml/itemProps1.xml><?xml version="1.0" encoding="utf-8"?>
<ds:datastoreItem xmlns:ds="http://schemas.openxmlformats.org/officeDocument/2006/customXml" ds:itemID="{00A13DD8-9A38-4E9E-A64B-4FBC8BB8F47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pivot-batting</vt:lpstr>
      <vt:lpstr>Sachin-test-batting</vt:lpstr>
      <vt:lpstr>pivot-fielding</vt:lpstr>
      <vt:lpstr>Sachin-test-fielding</vt:lpstr>
      <vt:lpstr>pivot-ODI</vt:lpstr>
      <vt:lpstr>Sachin-ODI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Singh</dc:creator>
  <cp:lastModifiedBy>Rekha Singh</cp:lastModifiedBy>
  <dcterms:created xsi:type="dcterms:W3CDTF">2020-05-22T10:31:30Z</dcterms:created>
  <dcterms:modified xsi:type="dcterms:W3CDTF">2020-05-25T05:19:44Z</dcterms:modified>
</cp:coreProperties>
</file>