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rath/Documents/TaskII RapidMIner/Product_Analysis_Data/"/>
    </mc:Choice>
  </mc:AlternateContent>
  <xr:revisionPtr revIDLastSave="0" documentId="13_ncr:1_{7669FE7C-E45D-BE47-85A3-F50AC20A0C1D}" xr6:coauthVersionLast="43" xr6:coauthVersionMax="43" xr10:uidLastSave="{00000000-0000-0000-0000-000000000000}"/>
  <bookViews>
    <workbookView xWindow="560" yWindow="460" windowWidth="15420" windowHeight="16280" xr2:uid="{00000000-000D-0000-FFFF-FFFF00000000}"/>
  </bookViews>
  <sheets>
    <sheet name="Potential New Product List" sheetId="1" r:id="rId1"/>
    <sheet name="Profit" sheetId="3" r:id="rId2"/>
    <sheet name="Sheet2" sheetId="4" r:id="rId3"/>
    <sheet name="Existing Product List" sheetId="2" r:id="rId4"/>
  </sheets>
  <definedNames>
    <definedName name="_xlnm._FilterDatabase" localSheetId="3" hidden="1">'Existing Product List'!$A$2:$R$39</definedName>
    <definedName name="_xlnm._FilterDatabase" localSheetId="0" hidden="1">'Potential New Product List'!$A$2:$D$19</definedName>
    <definedName name="Z_0E60F5D3_6264_4CC1_A007_66AE815EFEE7_.wvu.FilterData" localSheetId="3" hidden="1">'Existing Product List'!$A$2:$R$39</definedName>
    <definedName name="Z_0E60F5D3_6264_4CC1_A007_66AE815EFEE7_.wvu.FilterData" localSheetId="0" hidden="1">'Potential New Product List'!$A$2:$D$19</definedName>
  </definedNames>
  <calcPr calcId="191029"/>
  <customWorkbookViews>
    <customWorkbookView name="Ravi Starzl - Personal View" guid="{E773EDD3-07CB-0342-92CD-1C6EFAD01BAD}" mergeInterval="0" personalView="1" yWindow="54" windowWidth="1680" windowHeight="925" activeSheetId="3"/>
    <customWorkbookView name="Jeannemarie - Personal View" guid="{0E60F5D3-6264-4CC1-A007-66AE815EFEE7}" mergeInterval="0" personalView="1" maximized="1" windowWidth="1362" windowHeight="517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3" l="1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1" i="1"/>
  <c r="G9" i="1"/>
  <c r="G7" i="1"/>
  <c r="G6" i="1"/>
  <c r="G17" i="1"/>
  <c r="G5" i="1"/>
  <c r="G10" i="1"/>
  <c r="G12" i="1"/>
  <c r="G4" i="1"/>
  <c r="G3" i="1"/>
  <c r="G15" i="1"/>
  <c r="G19" i="1"/>
  <c r="G14" i="1"/>
  <c r="G16" i="1"/>
  <c r="G8" i="1"/>
  <c r="G13" i="1"/>
  <c r="G14" i="4"/>
  <c r="G18" i="1"/>
</calcChain>
</file>

<file path=xl/sharedStrings.xml><?xml version="1.0" encoding="utf-8"?>
<sst xmlns="http://schemas.openxmlformats.org/spreadsheetml/2006/main" count="288" uniqueCount="93">
  <si>
    <t>Product #</t>
  </si>
  <si>
    <t>Brand Name</t>
  </si>
  <si>
    <t>Price</t>
  </si>
  <si>
    <t>5 Star Reviews</t>
  </si>
  <si>
    <t>4 Star Reviews</t>
  </si>
  <si>
    <t>3 Star Reviews</t>
  </si>
  <si>
    <t>2 Star Reviews</t>
  </si>
  <si>
    <t>1 Star Reviews</t>
  </si>
  <si>
    <t>Positive Service Review</t>
  </si>
  <si>
    <t>Negative Service Review</t>
  </si>
  <si>
    <t>Would consumer recommend product</t>
  </si>
  <si>
    <t>Best Sellers Rank</t>
  </si>
  <si>
    <t>Shipping Weight (lbs)</t>
  </si>
  <si>
    <t>Product Depth</t>
  </si>
  <si>
    <t>Product Width</t>
  </si>
  <si>
    <t>Product Height</t>
  </si>
  <si>
    <t>Shipment</t>
  </si>
  <si>
    <t>PC</t>
  </si>
  <si>
    <t>Sony</t>
  </si>
  <si>
    <t>Inventory</t>
  </si>
  <si>
    <t>Dell</t>
  </si>
  <si>
    <t>Dropship</t>
  </si>
  <si>
    <t>HP</t>
  </si>
  <si>
    <t>Laptop</t>
  </si>
  <si>
    <t>Acer</t>
  </si>
  <si>
    <t>Asus</t>
  </si>
  <si>
    <t>Microsoft</t>
  </si>
  <si>
    <t>Monitor</t>
  </si>
  <si>
    <t>ViewSonic</t>
  </si>
  <si>
    <t>Printer</t>
  </si>
  <si>
    <t>Brother</t>
  </si>
  <si>
    <t>Printer Supplies</t>
  </si>
  <si>
    <t>V4INK</t>
  </si>
  <si>
    <t>iPower</t>
  </si>
  <si>
    <t>Motorola</t>
  </si>
  <si>
    <t>Projectors</t>
  </si>
  <si>
    <t>Epson</t>
  </si>
  <si>
    <t>LG</t>
  </si>
  <si>
    <t>Samsung</t>
  </si>
  <si>
    <t>Lexmark</t>
  </si>
  <si>
    <t>Xerox</t>
  </si>
  <si>
    <t>Canon</t>
  </si>
  <si>
    <t>Netbook</t>
  </si>
  <si>
    <t>Toshiba</t>
  </si>
  <si>
    <t>Tablet</t>
  </si>
  <si>
    <t>Lenovo</t>
  </si>
  <si>
    <t>Smartphone</t>
  </si>
  <si>
    <t>Apple</t>
  </si>
  <si>
    <t>HTC</t>
  </si>
  <si>
    <t>Nokia</t>
  </si>
  <si>
    <t>Game Console</t>
  </si>
  <si>
    <t>Nintendo</t>
  </si>
  <si>
    <t>Razer</t>
  </si>
  <si>
    <t>Amazon</t>
  </si>
  <si>
    <t>Product Category</t>
  </si>
  <si>
    <t>Profit Margin</t>
  </si>
  <si>
    <t>Potential New Product List</t>
  </si>
  <si>
    <t>Sales Volume</t>
  </si>
  <si>
    <t>Existing Product List</t>
  </si>
  <si>
    <t>ProductType</t>
  </si>
  <si>
    <t xml:space="preserve">Product </t>
  </si>
  <si>
    <t>BrandName</t>
  </si>
  <si>
    <t>Profitmargin</t>
  </si>
  <si>
    <t>0.25</t>
  </si>
  <si>
    <t>0.15</t>
  </si>
  <si>
    <t>0.23</t>
  </si>
  <si>
    <t>0.08</t>
  </si>
  <si>
    <t>0.09</t>
  </si>
  <si>
    <t>0.11</t>
  </si>
  <si>
    <t>0.12</t>
  </si>
  <si>
    <t>0.05</t>
  </si>
  <si>
    <t>15.139</t>
  </si>
  <si>
    <t>43.154</t>
  </si>
  <si>
    <t>207.540</t>
  </si>
  <si>
    <t>102.826</t>
  </si>
  <si>
    <t>133.508</t>
  </si>
  <si>
    <t>164.801</t>
  </si>
  <si>
    <t>168.695</t>
  </si>
  <si>
    <t>98.603</t>
  </si>
  <si>
    <t>88.0</t>
  </si>
  <si>
    <t>104.507</t>
  </si>
  <si>
    <t>208.582</t>
  </si>
  <si>
    <t>216.198</t>
  </si>
  <si>
    <t>564.108</t>
  </si>
  <si>
    <t>1186.381</t>
  </si>
  <si>
    <t>1469.712</t>
  </si>
  <si>
    <t>9182.122</t>
  </si>
  <si>
    <t>1565.631</t>
  </si>
  <si>
    <t>Profit</t>
  </si>
  <si>
    <t>0.20</t>
  </si>
  <si>
    <t>0.10</t>
  </si>
  <si>
    <t xml:space="preserve">KNN Model </t>
  </si>
  <si>
    <t>K 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</si>
</sst>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"/>
    <numFmt numFmtId="169" formatCode="0.00;[Red]0.00"/>
    <numFmt numFmtId="171" formatCode="#,##0;[Red]#,##0"/>
    <numFmt numFmtId="173" formatCode="#,##0.000;[Red]#,##0.000"/>
    <numFmt numFmtId="174" formatCode="0.000"/>
    <numFmt numFmtId="175" formatCode="0.0000;[Red]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0" fontId="16" fillId="0" borderId="0" xfId="0" applyFont="1"/>
    <xf numFmtId="164" fontId="0" fillId="0" borderId="0" xfId="0" applyNumberFormat="1"/>
    <xf numFmtId="164" fontId="16" fillId="0" borderId="0" xfId="0" applyNumberFormat="1" applyFont="1"/>
    <xf numFmtId="0" fontId="20" fillId="0" borderId="0" xfId="0" applyFont="1"/>
    <xf numFmtId="4" fontId="0" fillId="0" borderId="0" xfId="0" applyNumberFormat="1"/>
    <xf numFmtId="3" fontId="16" fillId="0" borderId="0" xfId="0" applyNumberFormat="1" applyFont="1"/>
    <xf numFmtId="2" fontId="16" fillId="0" borderId="0" xfId="0" applyNumberFormat="1" applyFont="1"/>
    <xf numFmtId="2" fontId="0" fillId="0" borderId="0" xfId="0" applyNumberFormat="1"/>
    <xf numFmtId="169" fontId="0" fillId="0" borderId="0" xfId="0" applyNumberFormat="1"/>
    <xf numFmtId="169" fontId="16" fillId="0" borderId="0" xfId="0" applyNumberFormat="1" applyFont="1"/>
    <xf numFmtId="0" fontId="0" fillId="0" borderId="0" xfId="0" applyNumberFormat="1"/>
    <xf numFmtId="171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0" fontId="14" fillId="0" borderId="0" xfId="0" applyFont="1"/>
    <xf numFmtId="3" fontId="14" fillId="0" borderId="0" xfId="0" applyNumberFormat="1" applyFont="1"/>
    <xf numFmtId="169" fontId="14" fillId="0" borderId="0" xfId="0" applyNumberFormat="1" applyFont="1"/>
  </cellXfs>
  <cellStyles count="7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1" sqref="D1"/>
    </sheetView>
  </sheetViews>
  <sheetFormatPr baseColWidth="10" defaultColWidth="8.83203125" defaultRowHeight="15" x14ac:dyDescent="0.2"/>
  <cols>
    <col min="1" max="1" width="13.83203125" bestFit="1" customWidth="1"/>
    <col min="2" max="2" width="9.33203125" bestFit="1" customWidth="1"/>
    <col min="3" max="3" width="11.83203125" bestFit="1" customWidth="1"/>
    <col min="4" max="4" width="9.1640625" style="6" bestFit="1" customWidth="1"/>
    <col min="5" max="9" width="13.83203125" bestFit="1" customWidth="1"/>
    <col min="10" max="10" width="22.5" bestFit="1" customWidth="1"/>
    <col min="11" max="11" width="23.33203125" bestFit="1" customWidth="1"/>
    <col min="12" max="12" width="30.6640625" customWidth="1"/>
    <col min="13" max="13" width="16.1640625" bestFit="1" customWidth="1"/>
    <col min="14" max="14" width="20.5" bestFit="1" customWidth="1"/>
    <col min="15" max="15" width="13.83203125" bestFit="1" customWidth="1"/>
    <col min="16" max="16" width="14" bestFit="1" customWidth="1"/>
    <col min="17" max="17" width="14.33203125" bestFit="1" customWidth="1"/>
    <col min="18" max="18" width="9.6640625" customWidth="1"/>
    <col min="19" max="19" width="12.5" bestFit="1" customWidth="1"/>
    <col min="20" max="20" width="18.83203125" customWidth="1"/>
    <col min="21" max="21" width="16.5" customWidth="1"/>
  </cols>
  <sheetData>
    <row r="1" spans="1:7" ht="16" x14ac:dyDescent="0.2">
      <c r="A1" s="5" t="s">
        <v>56</v>
      </c>
      <c r="C1" t="s">
        <v>91</v>
      </c>
      <c r="D1" s="6" t="s">
        <v>92</v>
      </c>
    </row>
    <row r="2" spans="1:7" s="2" customFormat="1" x14ac:dyDescent="0.2">
      <c r="A2" s="2" t="s">
        <v>59</v>
      </c>
      <c r="B2" s="2" t="s">
        <v>60</v>
      </c>
      <c r="C2" s="2" t="s">
        <v>61</v>
      </c>
      <c r="D2" s="7" t="s">
        <v>2</v>
      </c>
      <c r="E2" s="2" t="s">
        <v>62</v>
      </c>
      <c r="F2" s="11" t="s">
        <v>57</v>
      </c>
      <c r="G2" s="2" t="s">
        <v>88</v>
      </c>
    </row>
    <row r="3" spans="1:7" x14ac:dyDescent="0.2">
      <c r="A3" s="17" t="s">
        <v>44</v>
      </c>
      <c r="B3" s="17">
        <v>187</v>
      </c>
      <c r="C3" s="17" t="s">
        <v>53</v>
      </c>
      <c r="D3" s="18">
        <v>199</v>
      </c>
      <c r="E3" s="17">
        <v>0.2</v>
      </c>
      <c r="F3" s="19">
        <v>9182.1219999999994</v>
      </c>
      <c r="G3" s="17">
        <f>F3*E3*D3</f>
        <v>365448.45559999999</v>
      </c>
    </row>
    <row r="4" spans="1:7" x14ac:dyDescent="0.2">
      <c r="A4" s="17" t="s">
        <v>44</v>
      </c>
      <c r="B4" s="17">
        <v>186</v>
      </c>
      <c r="C4" s="17" t="s">
        <v>47</v>
      </c>
      <c r="D4" s="18">
        <v>629</v>
      </c>
      <c r="E4" s="17">
        <v>0.1</v>
      </c>
      <c r="F4" s="19">
        <v>1565.6310000000001</v>
      </c>
      <c r="G4" s="17">
        <f>F4*E4*D4</f>
        <v>98478.189900000012</v>
      </c>
    </row>
    <row r="5" spans="1:7" x14ac:dyDescent="0.2">
      <c r="A5" s="17" t="s">
        <v>42</v>
      </c>
      <c r="B5" s="17">
        <v>180</v>
      </c>
      <c r="C5" s="17" t="s">
        <v>24</v>
      </c>
      <c r="D5" s="18">
        <v>329</v>
      </c>
      <c r="E5" s="17">
        <v>0.09</v>
      </c>
      <c r="F5" s="19">
        <v>1469.712</v>
      </c>
      <c r="G5" s="17">
        <f>F5*E5*D5</f>
        <v>43518.172319999998</v>
      </c>
    </row>
    <row r="6" spans="1:7" x14ac:dyDescent="0.2">
      <c r="A6" s="17" t="s">
        <v>23</v>
      </c>
      <c r="B6" s="17">
        <v>176</v>
      </c>
      <c r="C6" s="17" t="s">
        <v>52</v>
      </c>
      <c r="D6" s="18">
        <v>1999</v>
      </c>
      <c r="E6" s="17">
        <v>0.23</v>
      </c>
      <c r="F6" s="19">
        <v>88</v>
      </c>
      <c r="G6" s="17">
        <f>F6*E6*D6</f>
        <v>40459.760000000002</v>
      </c>
    </row>
    <row r="7" spans="1:7" x14ac:dyDescent="0.2">
      <c r="A7" s="17" t="s">
        <v>23</v>
      </c>
      <c r="B7" s="17">
        <v>175</v>
      </c>
      <c r="C7" s="17" t="s">
        <v>43</v>
      </c>
      <c r="D7" s="18">
        <v>1199</v>
      </c>
      <c r="E7" s="17">
        <v>0.15</v>
      </c>
      <c r="F7" s="19">
        <v>207.54</v>
      </c>
      <c r="G7" s="17">
        <f>F7*E7*D7</f>
        <v>37326.068999999996</v>
      </c>
    </row>
    <row r="8" spans="1:7" x14ac:dyDescent="0.2">
      <c r="A8" t="s">
        <v>50</v>
      </c>
      <c r="B8">
        <v>199</v>
      </c>
      <c r="C8" t="s">
        <v>18</v>
      </c>
      <c r="D8" s="1">
        <v>249.99</v>
      </c>
      <c r="E8">
        <v>0.09</v>
      </c>
      <c r="F8" s="10">
        <v>1186.3810000000001</v>
      </c>
      <c r="G8">
        <f>F8*E8*D8</f>
        <v>26692.504757100003</v>
      </c>
    </row>
    <row r="9" spans="1:7" x14ac:dyDescent="0.2">
      <c r="A9" t="s">
        <v>23</v>
      </c>
      <c r="B9">
        <v>173</v>
      </c>
      <c r="C9" t="s">
        <v>47</v>
      </c>
      <c r="D9" s="1">
        <v>1199</v>
      </c>
      <c r="E9">
        <v>0.1</v>
      </c>
      <c r="F9" s="10">
        <v>104.50700000000001</v>
      </c>
      <c r="G9">
        <f>F9*E9*D9</f>
        <v>12530.389300000001</v>
      </c>
    </row>
    <row r="10" spans="1:7" x14ac:dyDescent="0.2">
      <c r="A10" t="s">
        <v>42</v>
      </c>
      <c r="B10">
        <v>181</v>
      </c>
      <c r="C10" t="s">
        <v>25</v>
      </c>
      <c r="D10" s="1">
        <v>439</v>
      </c>
      <c r="E10">
        <v>0.11</v>
      </c>
      <c r="F10" s="10">
        <v>208.58199999999999</v>
      </c>
      <c r="G10">
        <f>F10*E10*D10</f>
        <v>10072.424779999999</v>
      </c>
    </row>
    <row r="11" spans="1:7" x14ac:dyDescent="0.2">
      <c r="A11" t="s">
        <v>17</v>
      </c>
      <c r="B11">
        <v>172</v>
      </c>
      <c r="C11" t="s">
        <v>20</v>
      </c>
      <c r="D11" s="1">
        <v>860</v>
      </c>
      <c r="E11">
        <v>0.2</v>
      </c>
      <c r="F11" s="10">
        <v>43.154000000000003</v>
      </c>
      <c r="G11">
        <f>F11*E11*D11</f>
        <v>7422.4880000000003</v>
      </c>
    </row>
    <row r="12" spans="1:7" x14ac:dyDescent="0.2">
      <c r="A12" t="s">
        <v>42</v>
      </c>
      <c r="B12">
        <v>183</v>
      </c>
      <c r="C12" t="s">
        <v>38</v>
      </c>
      <c r="D12" s="1">
        <v>330</v>
      </c>
      <c r="E12">
        <v>0.09</v>
      </c>
      <c r="F12" s="10">
        <v>133.50800000000001</v>
      </c>
      <c r="G12">
        <f>F12*E12*D12</f>
        <v>3965.1876000000002</v>
      </c>
    </row>
    <row r="13" spans="1:7" x14ac:dyDescent="0.2">
      <c r="A13" t="s">
        <v>27</v>
      </c>
      <c r="B13">
        <v>201</v>
      </c>
      <c r="C13" t="s">
        <v>25</v>
      </c>
      <c r="D13" s="1">
        <v>140</v>
      </c>
      <c r="E13">
        <v>0.05</v>
      </c>
      <c r="F13" s="10">
        <v>564.10799999999995</v>
      </c>
      <c r="G13">
        <f>F13*E13*D13</f>
        <v>3948.7559999999994</v>
      </c>
    </row>
    <row r="14" spans="1:7" x14ac:dyDescent="0.2">
      <c r="A14" t="s">
        <v>46</v>
      </c>
      <c r="B14">
        <v>195</v>
      </c>
      <c r="C14" t="s">
        <v>48</v>
      </c>
      <c r="D14" s="1">
        <v>149</v>
      </c>
      <c r="E14">
        <v>0.15</v>
      </c>
      <c r="F14" s="10">
        <v>168.69499999999999</v>
      </c>
      <c r="G14">
        <f>F14*E14*D14</f>
        <v>3770.3332500000001</v>
      </c>
    </row>
    <row r="15" spans="1:7" x14ac:dyDescent="0.2">
      <c r="A15" t="s">
        <v>46</v>
      </c>
      <c r="B15">
        <v>193</v>
      </c>
      <c r="C15" t="s">
        <v>34</v>
      </c>
      <c r="D15" s="1">
        <v>199</v>
      </c>
      <c r="E15">
        <v>0.11</v>
      </c>
      <c r="F15" s="10">
        <v>164.80099999999999</v>
      </c>
      <c r="G15">
        <f>F15*E15*D15</f>
        <v>3607.4938899999997</v>
      </c>
    </row>
    <row r="16" spans="1:7" x14ac:dyDescent="0.2">
      <c r="A16" t="s">
        <v>46</v>
      </c>
      <c r="B16">
        <v>196</v>
      </c>
      <c r="C16" t="s">
        <v>34</v>
      </c>
      <c r="D16" s="1">
        <v>300</v>
      </c>
      <c r="E16">
        <v>0.11</v>
      </c>
      <c r="F16" s="10">
        <v>102.82599999999999</v>
      </c>
      <c r="G16">
        <f>F16*E16*D16</f>
        <v>3393.2579999999998</v>
      </c>
    </row>
    <row r="17" spans="1:7" x14ac:dyDescent="0.2">
      <c r="A17" t="s">
        <v>42</v>
      </c>
      <c r="B17">
        <v>178</v>
      </c>
      <c r="C17" t="s">
        <v>22</v>
      </c>
      <c r="D17" s="1">
        <v>399.99</v>
      </c>
      <c r="E17">
        <v>0.08</v>
      </c>
      <c r="F17" s="10">
        <v>98.602999999999994</v>
      </c>
      <c r="G17">
        <f>F17*E17*D17</f>
        <v>3155.2171176000002</v>
      </c>
    </row>
    <row r="18" spans="1:7" x14ac:dyDescent="0.2">
      <c r="A18" t="s">
        <v>17</v>
      </c>
      <c r="B18">
        <v>171</v>
      </c>
      <c r="C18" t="s">
        <v>20</v>
      </c>
      <c r="D18" s="1">
        <v>699</v>
      </c>
      <c r="E18">
        <v>0.25</v>
      </c>
      <c r="F18" s="10">
        <v>15.138999999999999</v>
      </c>
      <c r="G18">
        <f>F18*E18*D18</f>
        <v>2645.54025</v>
      </c>
    </row>
    <row r="19" spans="1:7" x14ac:dyDescent="0.2">
      <c r="A19" t="s">
        <v>46</v>
      </c>
      <c r="B19">
        <v>194</v>
      </c>
      <c r="C19" t="s">
        <v>38</v>
      </c>
      <c r="D19" s="1">
        <v>49</v>
      </c>
      <c r="E19">
        <v>0.12</v>
      </c>
      <c r="F19" s="10">
        <v>216.19800000000001</v>
      </c>
      <c r="G19">
        <f>F19*E19*D19</f>
        <v>1271.24424</v>
      </c>
    </row>
    <row r="25" spans="1:7" x14ac:dyDescent="0.2">
      <c r="C25" s="3"/>
    </row>
    <row r="26" spans="1:7" x14ac:dyDescent="0.2">
      <c r="C26" s="3"/>
    </row>
    <row r="27" spans="1:7" x14ac:dyDescent="0.2">
      <c r="C27" s="3"/>
    </row>
    <row r="28" spans="1:7" x14ac:dyDescent="0.2">
      <c r="C28" s="16">
        <v>365448.45559999999</v>
      </c>
    </row>
    <row r="29" spans="1:7" x14ac:dyDescent="0.2">
      <c r="C29" s="16">
        <v>98478.189899999998</v>
      </c>
    </row>
    <row r="30" spans="1:7" x14ac:dyDescent="0.2">
      <c r="C30" s="16">
        <v>43518.172319999998</v>
      </c>
    </row>
    <row r="31" spans="1:7" x14ac:dyDescent="0.2">
      <c r="C31" s="16">
        <v>40459.760000000002</v>
      </c>
    </row>
    <row r="32" spans="1:7" x14ac:dyDescent="0.2">
      <c r="C32" s="16">
        <v>37326.069000000003</v>
      </c>
    </row>
    <row r="33" spans="3:3" x14ac:dyDescent="0.2">
      <c r="C33" s="16">
        <v>26692.50476</v>
      </c>
    </row>
    <row r="34" spans="3:3" x14ac:dyDescent="0.2">
      <c r="C34" s="16">
        <v>12530.389300000001</v>
      </c>
    </row>
    <row r="35" spans="3:3" x14ac:dyDescent="0.2">
      <c r="C35" s="16">
        <v>10072.424779999999</v>
      </c>
    </row>
    <row r="36" spans="3:3" x14ac:dyDescent="0.2">
      <c r="C36" s="16">
        <v>7422.4880000000003</v>
      </c>
    </row>
    <row r="37" spans="3:3" x14ac:dyDescent="0.2">
      <c r="C37" s="16">
        <v>3965.1876000000002</v>
      </c>
    </row>
    <row r="38" spans="3:3" x14ac:dyDescent="0.2">
      <c r="C38" s="16">
        <v>3948.7559999999999</v>
      </c>
    </row>
    <row r="39" spans="3:3" x14ac:dyDescent="0.2">
      <c r="C39" s="16">
        <v>3770.3332500000001</v>
      </c>
    </row>
    <row r="40" spans="3:3" x14ac:dyDescent="0.2">
      <c r="C40" s="16">
        <v>3607.4938900000002</v>
      </c>
    </row>
    <row r="41" spans="3:3" x14ac:dyDescent="0.2">
      <c r="C41" s="16">
        <v>3393.2579999999998</v>
      </c>
    </row>
    <row r="42" spans="3:3" x14ac:dyDescent="0.2">
      <c r="C42" s="16">
        <v>3155.217118</v>
      </c>
    </row>
    <row r="43" spans="3:3" x14ac:dyDescent="0.2">
      <c r="C43" s="16">
        <v>2645.54025</v>
      </c>
    </row>
    <row r="44" spans="3:3" x14ac:dyDescent="0.2">
      <c r="C44" s="16">
        <v>1271.24424</v>
      </c>
    </row>
    <row r="45" spans="3:3" x14ac:dyDescent="0.2">
      <c r="C45" s="16"/>
    </row>
    <row r="46" spans="3:3" x14ac:dyDescent="0.2">
      <c r="C46" s="16"/>
    </row>
    <row r="47" spans="3:3" x14ac:dyDescent="0.2">
      <c r="C47" s="16"/>
    </row>
    <row r="48" spans="3:3" x14ac:dyDescent="0.2">
      <c r="C48" s="16"/>
    </row>
    <row r="49" spans="3:3" x14ac:dyDescent="0.2">
      <c r="C49" s="16"/>
    </row>
    <row r="50" spans="3:3" x14ac:dyDescent="0.2">
      <c r="C50" s="16"/>
    </row>
  </sheetData>
  <sortState xmlns:xlrd2="http://schemas.microsoft.com/office/spreadsheetml/2017/richdata2" ref="A3:G19">
    <sortCondition descending="1" ref="G3"/>
  </sortState>
  <customSheetViews>
    <customSheetView guid="{E773EDD3-07CB-0342-92CD-1C6EFAD01BAD}">
      <selection sqref="A1:XFD1"/>
      <pageMargins left="0.7" right="0.7" top="0.75" bottom="0.75" header="0.3" footer="0.3"/>
    </customSheetView>
    <customSheetView guid="{0E60F5D3-6264-4CC1-A007-66AE815EFEE7}">
      <selection activeCell="A6" sqref="A6"/>
      <pageMargins left="0.7" right="0.7" top="0.75" bottom="0.75" header="0.3" footer="0.3"/>
      <pageSetup orientation="portrait" horizontalDpi="4294967293" verticalDpi="0"/>
    </customSheetView>
  </customSheetViews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68D2-B927-D347-84FF-8E885E40EF06}">
  <dimension ref="A1:H44"/>
  <sheetViews>
    <sheetView topLeftCell="C1" workbookViewId="0">
      <selection activeCell="J40" sqref="J40"/>
    </sheetView>
  </sheetViews>
  <sheetFormatPr baseColWidth="10" defaultRowHeight="15" x14ac:dyDescent="0.2"/>
  <cols>
    <col min="5" max="5" width="15.83203125" customWidth="1"/>
    <col min="6" max="6" width="18.33203125" customWidth="1"/>
    <col min="7" max="7" width="20.33203125" customWidth="1"/>
  </cols>
  <sheetData>
    <row r="1" spans="1:8" x14ac:dyDescent="0.2">
      <c r="A1" s="2" t="s">
        <v>59</v>
      </c>
      <c r="B1" s="2" t="s">
        <v>60</v>
      </c>
      <c r="C1" s="2" t="s">
        <v>61</v>
      </c>
      <c r="D1" s="7" t="s">
        <v>2</v>
      </c>
      <c r="E1" s="8" t="s">
        <v>62</v>
      </c>
      <c r="F1" s="2" t="s">
        <v>57</v>
      </c>
      <c r="G1" s="11" t="s">
        <v>88</v>
      </c>
      <c r="H1" s="10"/>
    </row>
    <row r="2" spans="1:8" x14ac:dyDescent="0.2">
      <c r="A2" t="s">
        <v>17</v>
      </c>
      <c r="B2">
        <v>171</v>
      </c>
      <c r="C2" t="s">
        <v>20</v>
      </c>
      <c r="D2" s="1">
        <v>699</v>
      </c>
      <c r="E2" s="9" t="s">
        <v>63</v>
      </c>
      <c r="F2" s="3" t="s">
        <v>71</v>
      </c>
      <c r="G2" t="e">
        <f>F2*E2*#REF!</f>
        <v>#VALUE!</v>
      </c>
      <c r="H2" s="15" t="e">
        <f>G2*F2*#REF!</f>
        <v>#VALUE!</v>
      </c>
    </row>
    <row r="3" spans="1:8" x14ac:dyDescent="0.2">
      <c r="A3" t="s">
        <v>17</v>
      </c>
      <c r="B3">
        <v>172</v>
      </c>
      <c r="C3" t="s">
        <v>20</v>
      </c>
      <c r="D3" s="1">
        <v>860</v>
      </c>
      <c r="E3" s="9" t="s">
        <v>89</v>
      </c>
      <c r="F3" s="3" t="s">
        <v>72</v>
      </c>
      <c r="G3" t="e">
        <f t="shared" ref="G3:G18" si="0">F3*E3*#REF!</f>
        <v>#VALUE!</v>
      </c>
      <c r="H3" s="15" t="e">
        <f t="shared" ref="H3:H18" si="1">G3*F3*#REF!</f>
        <v>#VALUE!</v>
      </c>
    </row>
    <row r="4" spans="1:8" x14ac:dyDescent="0.2">
      <c r="A4" t="s">
        <v>23</v>
      </c>
      <c r="B4">
        <v>173</v>
      </c>
      <c r="C4" t="s">
        <v>47</v>
      </c>
      <c r="D4" s="1">
        <v>1199</v>
      </c>
      <c r="E4" s="9" t="s">
        <v>90</v>
      </c>
      <c r="F4" s="3" t="s">
        <v>80</v>
      </c>
      <c r="G4" t="e">
        <f t="shared" ref="G4:G18" si="2">F4*E4*#REF!</f>
        <v>#VALUE!</v>
      </c>
      <c r="H4" s="15" t="e">
        <f t="shared" ref="H4:H18" si="3">G4*F4*#REF!</f>
        <v>#VALUE!</v>
      </c>
    </row>
    <row r="5" spans="1:8" x14ac:dyDescent="0.2">
      <c r="A5" t="s">
        <v>23</v>
      </c>
      <c r="B5">
        <v>175</v>
      </c>
      <c r="C5" t="s">
        <v>43</v>
      </c>
      <c r="D5" s="1">
        <v>1199</v>
      </c>
      <c r="E5" s="9" t="s">
        <v>64</v>
      </c>
      <c r="F5" s="3" t="s">
        <v>73</v>
      </c>
      <c r="G5" t="e">
        <f t="shared" ref="G5:G18" si="4">F5*E5*#REF!</f>
        <v>#VALUE!</v>
      </c>
      <c r="H5" s="15" t="e">
        <f t="shared" ref="H5:H18" si="5">G5*F5*#REF!</f>
        <v>#VALUE!</v>
      </c>
    </row>
    <row r="6" spans="1:8" x14ac:dyDescent="0.2">
      <c r="A6" t="s">
        <v>23</v>
      </c>
      <c r="B6">
        <v>176</v>
      </c>
      <c r="C6" t="s">
        <v>52</v>
      </c>
      <c r="D6" s="1">
        <v>1999</v>
      </c>
      <c r="E6" s="9" t="s">
        <v>65</v>
      </c>
      <c r="F6" s="3" t="s">
        <v>79</v>
      </c>
      <c r="G6" t="e">
        <f t="shared" ref="G6:G18" si="6">F6*E6*#REF!</f>
        <v>#VALUE!</v>
      </c>
      <c r="H6" s="15" t="e">
        <f t="shared" ref="H6:H18" si="7">G6*F6*#REF!</f>
        <v>#VALUE!</v>
      </c>
    </row>
    <row r="7" spans="1:8" x14ac:dyDescent="0.2">
      <c r="A7" t="s">
        <v>42</v>
      </c>
      <c r="B7">
        <v>178</v>
      </c>
      <c r="C7" t="s">
        <v>22</v>
      </c>
      <c r="D7" s="1">
        <v>399.99</v>
      </c>
      <c r="E7" s="9" t="s">
        <v>66</v>
      </c>
      <c r="F7" s="3" t="s">
        <v>78</v>
      </c>
      <c r="G7" t="e">
        <f t="shared" ref="G7:G18" si="8">F7*E7*#REF!</f>
        <v>#VALUE!</v>
      </c>
      <c r="H7" s="15" t="e">
        <f t="shared" ref="H7:H18" si="9">G7*F7*#REF!</f>
        <v>#VALUE!</v>
      </c>
    </row>
    <row r="8" spans="1:8" x14ac:dyDescent="0.2">
      <c r="A8" t="s">
        <v>42</v>
      </c>
      <c r="B8">
        <v>180</v>
      </c>
      <c r="C8" t="s">
        <v>24</v>
      </c>
      <c r="D8" s="1">
        <v>329</v>
      </c>
      <c r="E8" s="9" t="s">
        <v>67</v>
      </c>
      <c r="F8" s="3" t="s">
        <v>85</v>
      </c>
      <c r="G8" t="e">
        <f t="shared" ref="G8:G18" si="10">F8*E8*#REF!</f>
        <v>#VALUE!</v>
      </c>
      <c r="H8" s="15" t="e">
        <f t="shared" ref="H8:H18" si="11">G8*F8*#REF!</f>
        <v>#VALUE!</v>
      </c>
    </row>
    <row r="9" spans="1:8" x14ac:dyDescent="0.2">
      <c r="A9" t="s">
        <v>42</v>
      </c>
      <c r="B9">
        <v>181</v>
      </c>
      <c r="C9" t="s">
        <v>25</v>
      </c>
      <c r="D9" s="1">
        <v>439</v>
      </c>
      <c r="E9" s="9" t="s">
        <v>68</v>
      </c>
      <c r="F9" s="3" t="s">
        <v>81</v>
      </c>
      <c r="G9" t="e">
        <f t="shared" ref="G9:G18" si="12">F9*E9*#REF!</f>
        <v>#VALUE!</v>
      </c>
      <c r="H9" s="15" t="e">
        <f t="shared" ref="H9:H18" si="13">G9*F9*#REF!</f>
        <v>#VALUE!</v>
      </c>
    </row>
    <row r="10" spans="1:8" x14ac:dyDescent="0.2">
      <c r="A10" t="s">
        <v>42</v>
      </c>
      <c r="B10">
        <v>183</v>
      </c>
      <c r="C10" t="s">
        <v>38</v>
      </c>
      <c r="D10" s="1">
        <v>330</v>
      </c>
      <c r="E10" s="9" t="s">
        <v>67</v>
      </c>
      <c r="F10" s="3" t="s">
        <v>75</v>
      </c>
      <c r="G10" t="e">
        <f t="shared" ref="G10:G18" si="14">F10*E10*#REF!</f>
        <v>#VALUE!</v>
      </c>
      <c r="H10" s="15" t="e">
        <f t="shared" ref="H10:H18" si="15">G10*F10*#REF!</f>
        <v>#VALUE!</v>
      </c>
    </row>
    <row r="11" spans="1:8" x14ac:dyDescent="0.2">
      <c r="A11" t="s">
        <v>44</v>
      </c>
      <c r="B11">
        <v>186</v>
      </c>
      <c r="C11" t="s">
        <v>47</v>
      </c>
      <c r="D11" s="1">
        <v>629</v>
      </c>
      <c r="E11" s="9" t="s">
        <v>90</v>
      </c>
      <c r="F11" s="3" t="s">
        <v>87</v>
      </c>
      <c r="G11" t="e">
        <f t="shared" ref="G11:G18" si="16">F11*E11*#REF!</f>
        <v>#VALUE!</v>
      </c>
      <c r="H11" s="15" t="e">
        <f t="shared" ref="H11:H18" si="17">G11*F11*#REF!</f>
        <v>#VALUE!</v>
      </c>
    </row>
    <row r="12" spans="1:8" x14ac:dyDescent="0.2">
      <c r="A12" t="s">
        <v>44</v>
      </c>
      <c r="B12">
        <v>187</v>
      </c>
      <c r="C12" t="s">
        <v>53</v>
      </c>
      <c r="D12" s="1">
        <v>199</v>
      </c>
      <c r="E12" s="9" t="s">
        <v>89</v>
      </c>
      <c r="F12" s="3" t="s">
        <v>86</v>
      </c>
      <c r="G12" t="e">
        <f t="shared" ref="G12:G18" si="18">F12*E12*#REF!</f>
        <v>#VALUE!</v>
      </c>
      <c r="H12" s="15" t="e">
        <f t="shared" ref="H12:H18" si="19">G12*F12*#REF!</f>
        <v>#VALUE!</v>
      </c>
    </row>
    <row r="13" spans="1:8" x14ac:dyDescent="0.2">
      <c r="A13" t="s">
        <v>46</v>
      </c>
      <c r="B13">
        <v>193</v>
      </c>
      <c r="C13" t="s">
        <v>34</v>
      </c>
      <c r="D13" s="1">
        <v>199</v>
      </c>
      <c r="E13" s="9" t="s">
        <v>68</v>
      </c>
      <c r="F13" s="3" t="s">
        <v>76</v>
      </c>
      <c r="G13" t="e">
        <f t="shared" ref="G13:G18" si="20">F13*E13*#REF!</f>
        <v>#VALUE!</v>
      </c>
      <c r="H13" s="15" t="e">
        <f t="shared" ref="H13:H18" si="21">G13*F13*#REF!</f>
        <v>#VALUE!</v>
      </c>
    </row>
    <row r="14" spans="1:8" x14ac:dyDescent="0.2">
      <c r="A14" t="s">
        <v>46</v>
      </c>
      <c r="B14">
        <v>194</v>
      </c>
      <c r="C14" t="s">
        <v>38</v>
      </c>
      <c r="D14" s="1">
        <v>49</v>
      </c>
      <c r="E14" s="9" t="s">
        <v>69</v>
      </c>
      <c r="F14" s="3" t="s">
        <v>82</v>
      </c>
      <c r="G14" t="e">
        <f t="shared" ref="G14:G18" si="22">F14*E14*#REF!</f>
        <v>#VALUE!</v>
      </c>
      <c r="H14" s="15" t="e">
        <f t="shared" ref="H14:H18" si="23">G14*F14*#REF!</f>
        <v>#VALUE!</v>
      </c>
    </row>
    <row r="15" spans="1:8" x14ac:dyDescent="0.2">
      <c r="A15" t="s">
        <v>46</v>
      </c>
      <c r="B15">
        <v>195</v>
      </c>
      <c r="C15" t="s">
        <v>48</v>
      </c>
      <c r="D15" s="1">
        <v>149</v>
      </c>
      <c r="E15" s="9" t="s">
        <v>64</v>
      </c>
      <c r="F15" s="3" t="s">
        <v>77</v>
      </c>
      <c r="G15" t="e">
        <f t="shared" ref="G15:G18" si="24">F15*E15*#REF!</f>
        <v>#VALUE!</v>
      </c>
      <c r="H15" s="15" t="e">
        <f t="shared" ref="H15:H18" si="25">G15*F15*#REF!</f>
        <v>#VALUE!</v>
      </c>
    </row>
    <row r="16" spans="1:8" x14ac:dyDescent="0.2">
      <c r="A16" t="s">
        <v>46</v>
      </c>
      <c r="B16">
        <v>196</v>
      </c>
      <c r="C16" t="s">
        <v>34</v>
      </c>
      <c r="D16" s="1">
        <v>300</v>
      </c>
      <c r="E16" s="9" t="s">
        <v>68</v>
      </c>
      <c r="F16" s="3" t="s">
        <v>74</v>
      </c>
      <c r="G16" t="e">
        <f t="shared" ref="G16:G18" si="26">F16*E16*#REF!</f>
        <v>#VALUE!</v>
      </c>
      <c r="H16" s="15" t="e">
        <f t="shared" ref="H16:H18" si="27">G16*F16*#REF!</f>
        <v>#VALUE!</v>
      </c>
    </row>
    <row r="17" spans="1:8" x14ac:dyDescent="0.2">
      <c r="A17" t="s">
        <v>50</v>
      </c>
      <c r="B17">
        <v>199</v>
      </c>
      <c r="C17" t="s">
        <v>18</v>
      </c>
      <c r="D17" s="1">
        <v>249.99</v>
      </c>
      <c r="E17" s="9" t="s">
        <v>67</v>
      </c>
      <c r="F17" s="3" t="s">
        <v>84</v>
      </c>
      <c r="G17" t="e">
        <f t="shared" ref="G17:G18" si="28">F17*E17*#REF!</f>
        <v>#VALUE!</v>
      </c>
      <c r="H17" s="15" t="e">
        <f t="shared" ref="H17:H18" si="29">G17*F17*#REF!</f>
        <v>#VALUE!</v>
      </c>
    </row>
    <row r="18" spans="1:8" x14ac:dyDescent="0.2">
      <c r="A18" t="s">
        <v>27</v>
      </c>
      <c r="B18">
        <v>201</v>
      </c>
      <c r="C18" t="s">
        <v>25</v>
      </c>
      <c r="D18" s="1">
        <v>140</v>
      </c>
      <c r="E18" s="9" t="s">
        <v>70</v>
      </c>
      <c r="F18" s="3" t="s">
        <v>83</v>
      </c>
      <c r="G18" t="e">
        <f t="shared" ref="G18" si="30">F18*E18*#REF!</f>
        <v>#VALUE!</v>
      </c>
      <c r="H18" s="15" t="e">
        <f t="shared" ref="H18" si="31">G18*F18*#REF!</f>
        <v>#VALUE!</v>
      </c>
    </row>
    <row r="27" spans="1:8" x14ac:dyDescent="0.2">
      <c r="F27" s="2" t="s">
        <v>88</v>
      </c>
    </row>
    <row r="28" spans="1:8" x14ac:dyDescent="0.2">
      <c r="F28">
        <f>E28*D28*C28</f>
        <v>0</v>
      </c>
    </row>
    <row r="29" spans="1:8" x14ac:dyDescent="0.2">
      <c r="F29">
        <f>E29*D29*C29</f>
        <v>0</v>
      </c>
    </row>
    <row r="30" spans="1:8" x14ac:dyDescent="0.2">
      <c r="F30">
        <f>E30*D30*C30</f>
        <v>0</v>
      </c>
    </row>
    <row r="31" spans="1:8" x14ac:dyDescent="0.2">
      <c r="F31">
        <f>E31*D31*C31</f>
        <v>0</v>
      </c>
    </row>
    <row r="32" spans="1:8" x14ac:dyDescent="0.2">
      <c r="F32">
        <f>E32*D32*C32</f>
        <v>0</v>
      </c>
    </row>
    <row r="33" spans="6:6" x14ac:dyDescent="0.2">
      <c r="F33">
        <f>E33*D33*C33</f>
        <v>0</v>
      </c>
    </row>
    <row r="34" spans="6:6" x14ac:dyDescent="0.2">
      <c r="F34">
        <f>E34*D34*C34</f>
        <v>0</v>
      </c>
    </row>
    <row r="35" spans="6:6" x14ac:dyDescent="0.2">
      <c r="F35">
        <f>E35*D35*C35</f>
        <v>0</v>
      </c>
    </row>
    <row r="36" spans="6:6" x14ac:dyDescent="0.2">
      <c r="F36">
        <f>E36*D36*C36</f>
        <v>0</v>
      </c>
    </row>
    <row r="37" spans="6:6" x14ac:dyDescent="0.2">
      <c r="F37">
        <f>E37*D37*C37</f>
        <v>0</v>
      </c>
    </row>
    <row r="38" spans="6:6" x14ac:dyDescent="0.2">
      <c r="F38">
        <f>E38*D38*C38</f>
        <v>0</v>
      </c>
    </row>
    <row r="39" spans="6:6" x14ac:dyDescent="0.2">
      <c r="F39">
        <f>E39*D39*C39</f>
        <v>0</v>
      </c>
    </row>
    <row r="40" spans="6:6" x14ac:dyDescent="0.2">
      <c r="F40">
        <f>E40*D40*C40</f>
        <v>0</v>
      </c>
    </row>
    <row r="41" spans="6:6" x14ac:dyDescent="0.2">
      <c r="F41">
        <f>E41*D41*C41</f>
        <v>0</v>
      </c>
    </row>
    <row r="42" spans="6:6" x14ac:dyDescent="0.2">
      <c r="F42">
        <f>E42*D42*C42</f>
        <v>0</v>
      </c>
    </row>
    <row r="43" spans="6:6" x14ac:dyDescent="0.2">
      <c r="F43">
        <f>E43*D43*C43</f>
        <v>0</v>
      </c>
    </row>
    <row r="44" spans="6:6" x14ac:dyDescent="0.2">
      <c r="F44">
        <f>E44*D44*C44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A8BA-F681-1B4D-BAC3-72F84FE05DA0}">
  <dimension ref="D14:G30"/>
  <sheetViews>
    <sheetView workbookViewId="0">
      <selection activeCell="G15" sqref="G15"/>
    </sheetView>
  </sheetViews>
  <sheetFormatPr baseColWidth="10" defaultRowHeight="15" x14ac:dyDescent="0.2"/>
  <sheetData>
    <row r="14" spans="4:7" x14ac:dyDescent="0.2">
      <c r="D14" s="13">
        <v>699</v>
      </c>
      <c r="E14" s="10" t="s">
        <v>63</v>
      </c>
      <c r="F14" s="14">
        <v>15.138999999999999</v>
      </c>
      <c r="G14" t="e">
        <f>F14*E14*D14</f>
        <v>#VALUE!</v>
      </c>
    </row>
    <row r="15" spans="4:7" x14ac:dyDescent="0.2">
      <c r="D15" s="13">
        <v>860</v>
      </c>
      <c r="E15" s="10" t="s">
        <v>89</v>
      </c>
      <c r="F15" s="14" t="s">
        <v>72</v>
      </c>
      <c r="G15" s="12"/>
    </row>
    <row r="16" spans="4:7" x14ac:dyDescent="0.2">
      <c r="D16" s="13">
        <v>1199</v>
      </c>
      <c r="E16" s="10" t="s">
        <v>90</v>
      </c>
      <c r="F16" s="14" t="s">
        <v>80</v>
      </c>
    </row>
    <row r="17" spans="4:6" x14ac:dyDescent="0.2">
      <c r="D17" s="13">
        <v>1199</v>
      </c>
      <c r="E17" s="10" t="s">
        <v>64</v>
      </c>
      <c r="F17" s="14" t="s">
        <v>73</v>
      </c>
    </row>
    <row r="18" spans="4:6" x14ac:dyDescent="0.2">
      <c r="D18" s="13">
        <v>1999</v>
      </c>
      <c r="E18" s="10" t="s">
        <v>65</v>
      </c>
      <c r="F18" s="14" t="s">
        <v>79</v>
      </c>
    </row>
    <row r="19" spans="4:6" x14ac:dyDescent="0.2">
      <c r="D19" s="13">
        <v>399.99</v>
      </c>
      <c r="E19" s="10" t="s">
        <v>66</v>
      </c>
      <c r="F19" s="14" t="s">
        <v>78</v>
      </c>
    </row>
    <row r="20" spans="4:6" x14ac:dyDescent="0.2">
      <c r="D20" s="13">
        <v>329</v>
      </c>
      <c r="E20" s="10" t="s">
        <v>67</v>
      </c>
      <c r="F20" s="14" t="s">
        <v>85</v>
      </c>
    </row>
    <row r="21" spans="4:6" x14ac:dyDescent="0.2">
      <c r="D21" s="13">
        <v>439</v>
      </c>
      <c r="E21" s="10" t="s">
        <v>68</v>
      </c>
      <c r="F21" s="14" t="s">
        <v>81</v>
      </c>
    </row>
    <row r="22" spans="4:6" x14ac:dyDescent="0.2">
      <c r="D22" s="13">
        <v>330</v>
      </c>
      <c r="E22" s="10" t="s">
        <v>67</v>
      </c>
      <c r="F22" s="14" t="s">
        <v>75</v>
      </c>
    </row>
    <row r="23" spans="4:6" x14ac:dyDescent="0.2">
      <c r="D23" s="13">
        <v>629</v>
      </c>
      <c r="E23" s="10" t="s">
        <v>90</v>
      </c>
      <c r="F23" s="14" t="s">
        <v>87</v>
      </c>
    </row>
    <row r="24" spans="4:6" x14ac:dyDescent="0.2">
      <c r="D24" s="13">
        <v>199</v>
      </c>
      <c r="E24" s="10" t="s">
        <v>89</v>
      </c>
      <c r="F24" s="14" t="s">
        <v>86</v>
      </c>
    </row>
    <row r="25" spans="4:6" x14ac:dyDescent="0.2">
      <c r="D25" s="13">
        <v>199</v>
      </c>
      <c r="E25" s="10" t="s">
        <v>68</v>
      </c>
      <c r="F25" s="14" t="s">
        <v>76</v>
      </c>
    </row>
    <row r="26" spans="4:6" x14ac:dyDescent="0.2">
      <c r="D26" s="13">
        <v>49</v>
      </c>
      <c r="E26" s="10" t="s">
        <v>69</v>
      </c>
      <c r="F26" s="14" t="s">
        <v>82</v>
      </c>
    </row>
    <row r="27" spans="4:6" x14ac:dyDescent="0.2">
      <c r="D27" s="13">
        <v>149</v>
      </c>
      <c r="E27" s="10" t="s">
        <v>64</v>
      </c>
      <c r="F27" s="14" t="s">
        <v>77</v>
      </c>
    </row>
    <row r="28" spans="4:6" x14ac:dyDescent="0.2">
      <c r="D28" s="13">
        <v>300</v>
      </c>
      <c r="E28" s="10" t="s">
        <v>68</v>
      </c>
      <c r="F28" s="14" t="s">
        <v>74</v>
      </c>
    </row>
    <row r="29" spans="4:6" x14ac:dyDescent="0.2">
      <c r="D29" s="13">
        <v>249.99</v>
      </c>
      <c r="E29" s="10" t="s">
        <v>67</v>
      </c>
      <c r="F29" s="14" t="s">
        <v>84</v>
      </c>
    </row>
    <row r="30" spans="4:6" x14ac:dyDescent="0.2">
      <c r="D30" s="13">
        <v>140</v>
      </c>
      <c r="E30" s="10" t="s">
        <v>70</v>
      </c>
      <c r="F30" s="14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workbookViewId="0">
      <selection activeCell="E1" sqref="E1:F1048576"/>
    </sheetView>
  </sheetViews>
  <sheetFormatPr baseColWidth="10" defaultColWidth="8.83203125" defaultRowHeight="15" x14ac:dyDescent="0.2"/>
  <cols>
    <col min="1" max="1" width="24.1640625" customWidth="1"/>
    <col min="2" max="2" width="9.33203125" bestFit="1" customWidth="1"/>
    <col min="3" max="3" width="11.83203125" bestFit="1" customWidth="1"/>
    <col min="4" max="4" width="10" style="3" bestFit="1" customWidth="1"/>
    <col min="5" max="9" width="13.83203125" bestFit="1" customWidth="1"/>
    <col min="10" max="10" width="22.5" bestFit="1" customWidth="1"/>
    <col min="11" max="11" width="23.33203125" bestFit="1" customWidth="1"/>
    <col min="12" max="12" width="35.5" bestFit="1" customWidth="1"/>
    <col min="13" max="13" width="16.1640625" bestFit="1" customWidth="1"/>
    <col min="14" max="14" width="20.5" bestFit="1" customWidth="1"/>
    <col min="15" max="15" width="13.83203125" bestFit="1" customWidth="1"/>
    <col min="16" max="16" width="14" bestFit="1" customWidth="1"/>
    <col min="17" max="17" width="14.33203125" bestFit="1" customWidth="1"/>
    <col min="18" max="18" width="9.5" bestFit="1" customWidth="1"/>
  </cols>
  <sheetData>
    <row r="1" spans="1:20" ht="16" x14ac:dyDescent="0.2">
      <c r="A1" s="5" t="s">
        <v>58</v>
      </c>
    </row>
    <row r="2" spans="1:20" s="2" customFormat="1" x14ac:dyDescent="0.2">
      <c r="A2" s="2" t="s">
        <v>54</v>
      </c>
      <c r="B2" s="2" t="s">
        <v>0</v>
      </c>
      <c r="C2" s="2" t="s">
        <v>1</v>
      </c>
      <c r="D2" s="4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55</v>
      </c>
      <c r="T2" s="2" t="s">
        <v>57</v>
      </c>
    </row>
    <row r="3" spans="1:20" x14ac:dyDescent="0.2">
      <c r="A3" t="s">
        <v>17</v>
      </c>
      <c r="B3">
        <v>101</v>
      </c>
      <c r="C3" t="s">
        <v>18</v>
      </c>
      <c r="D3" s="3">
        <v>949</v>
      </c>
      <c r="E3">
        <v>3</v>
      </c>
      <c r="F3">
        <v>3</v>
      </c>
      <c r="G3">
        <v>2</v>
      </c>
      <c r="H3">
        <v>0</v>
      </c>
      <c r="I3">
        <v>0</v>
      </c>
      <c r="J3">
        <v>2</v>
      </c>
      <c r="K3">
        <v>0</v>
      </c>
      <c r="L3">
        <v>0.9</v>
      </c>
      <c r="M3">
        <v>1967</v>
      </c>
      <c r="N3">
        <v>25.8</v>
      </c>
      <c r="O3">
        <v>23.94</v>
      </c>
      <c r="P3">
        <v>6.62</v>
      </c>
      <c r="Q3">
        <v>16.89</v>
      </c>
      <c r="R3" t="s">
        <v>19</v>
      </c>
      <c r="S3">
        <v>0.15</v>
      </c>
      <c r="T3">
        <v>12</v>
      </c>
    </row>
    <row r="4" spans="1:20" x14ac:dyDescent="0.2">
      <c r="A4" t="s">
        <v>17</v>
      </c>
      <c r="B4">
        <v>102</v>
      </c>
      <c r="C4" t="s">
        <v>20</v>
      </c>
      <c r="D4" s="3">
        <v>2249.9899999999998</v>
      </c>
      <c r="E4">
        <v>2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0.9</v>
      </c>
      <c r="M4">
        <v>4806</v>
      </c>
      <c r="N4">
        <v>50</v>
      </c>
      <c r="O4">
        <v>35</v>
      </c>
      <c r="P4">
        <v>31.75</v>
      </c>
      <c r="Q4">
        <v>19</v>
      </c>
      <c r="R4" t="s">
        <v>21</v>
      </c>
      <c r="S4">
        <v>0.25</v>
      </c>
      <c r="T4">
        <v>8</v>
      </c>
    </row>
    <row r="5" spans="1:20" x14ac:dyDescent="0.2">
      <c r="A5" t="s">
        <v>17</v>
      </c>
      <c r="B5">
        <v>103</v>
      </c>
      <c r="C5" t="s">
        <v>22</v>
      </c>
      <c r="D5" s="3">
        <v>399</v>
      </c>
      <c r="E5">
        <v>3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0.9</v>
      </c>
      <c r="M5">
        <v>12076</v>
      </c>
      <c r="N5">
        <v>17.399999999999999</v>
      </c>
      <c r="O5">
        <v>10.5</v>
      </c>
      <c r="P5">
        <v>8.3000000000000007</v>
      </c>
      <c r="Q5">
        <v>10.199999999999999</v>
      </c>
      <c r="R5" t="s">
        <v>19</v>
      </c>
      <c r="S5">
        <v>0.08</v>
      </c>
      <c r="T5">
        <v>12</v>
      </c>
    </row>
    <row r="6" spans="1:20" x14ac:dyDescent="0.2">
      <c r="A6" t="s">
        <v>23</v>
      </c>
      <c r="B6">
        <v>104</v>
      </c>
      <c r="C6" t="s">
        <v>24</v>
      </c>
      <c r="D6" s="3">
        <v>409.99</v>
      </c>
      <c r="E6">
        <v>49</v>
      </c>
      <c r="F6">
        <v>19</v>
      </c>
      <c r="G6">
        <v>8</v>
      </c>
      <c r="H6">
        <v>3</v>
      </c>
      <c r="I6">
        <v>9</v>
      </c>
      <c r="J6">
        <v>7</v>
      </c>
      <c r="K6">
        <v>8</v>
      </c>
      <c r="L6">
        <v>0.8</v>
      </c>
      <c r="M6">
        <v>109</v>
      </c>
      <c r="N6">
        <v>5.7</v>
      </c>
      <c r="O6">
        <v>15</v>
      </c>
      <c r="P6">
        <v>9.9</v>
      </c>
      <c r="Q6">
        <v>1.3</v>
      </c>
      <c r="R6" t="s">
        <v>21</v>
      </c>
      <c r="S6">
        <v>0.08</v>
      </c>
      <c r="T6">
        <v>196</v>
      </c>
    </row>
    <row r="7" spans="1:20" x14ac:dyDescent="0.2">
      <c r="A7" t="s">
        <v>23</v>
      </c>
      <c r="B7">
        <v>105</v>
      </c>
      <c r="C7" t="s">
        <v>25</v>
      </c>
      <c r="D7" s="3">
        <v>1079.99</v>
      </c>
      <c r="E7">
        <v>58</v>
      </c>
      <c r="F7">
        <v>31</v>
      </c>
      <c r="G7">
        <v>11</v>
      </c>
      <c r="H7">
        <v>7</v>
      </c>
      <c r="I7">
        <v>36</v>
      </c>
      <c r="J7">
        <v>7</v>
      </c>
      <c r="K7">
        <v>20</v>
      </c>
      <c r="L7">
        <v>0.7</v>
      </c>
      <c r="M7">
        <v>268</v>
      </c>
      <c r="N7">
        <v>7</v>
      </c>
      <c r="O7">
        <v>12.9</v>
      </c>
      <c r="P7">
        <v>0.3</v>
      </c>
      <c r="Q7">
        <v>8.9</v>
      </c>
      <c r="R7" t="s">
        <v>19</v>
      </c>
      <c r="S7">
        <v>0.09</v>
      </c>
      <c r="T7">
        <v>232</v>
      </c>
    </row>
    <row r="8" spans="1:20" x14ac:dyDescent="0.2">
      <c r="A8" t="s">
        <v>27</v>
      </c>
      <c r="B8">
        <v>126</v>
      </c>
      <c r="C8" t="s">
        <v>28</v>
      </c>
      <c r="D8" s="3">
        <v>179.99</v>
      </c>
      <c r="E8">
        <v>306</v>
      </c>
      <c r="F8">
        <v>114</v>
      </c>
      <c r="G8">
        <v>25</v>
      </c>
      <c r="H8">
        <v>22</v>
      </c>
      <c r="I8">
        <v>28</v>
      </c>
      <c r="J8">
        <v>42</v>
      </c>
      <c r="K8">
        <v>12</v>
      </c>
      <c r="L8">
        <v>0.8</v>
      </c>
      <c r="M8">
        <v>2</v>
      </c>
      <c r="N8">
        <v>13.7</v>
      </c>
      <c r="O8">
        <v>8.5</v>
      </c>
      <c r="P8">
        <v>22.3</v>
      </c>
      <c r="Q8">
        <v>17.5</v>
      </c>
      <c r="R8" t="s">
        <v>21</v>
      </c>
      <c r="S8">
        <v>0.08</v>
      </c>
      <c r="T8">
        <v>1224</v>
      </c>
    </row>
    <row r="9" spans="1:20" x14ac:dyDescent="0.2">
      <c r="A9" t="s">
        <v>29</v>
      </c>
      <c r="B9">
        <v>127</v>
      </c>
      <c r="C9" t="s">
        <v>22</v>
      </c>
      <c r="D9" s="3">
        <v>396.35</v>
      </c>
      <c r="E9">
        <v>8</v>
      </c>
      <c r="F9">
        <v>0</v>
      </c>
      <c r="G9">
        <v>1</v>
      </c>
      <c r="H9">
        <v>0</v>
      </c>
      <c r="I9">
        <v>2</v>
      </c>
      <c r="J9">
        <v>1</v>
      </c>
      <c r="K9">
        <v>1</v>
      </c>
      <c r="L9">
        <v>0.3</v>
      </c>
      <c r="M9">
        <v>60</v>
      </c>
      <c r="N9">
        <v>63</v>
      </c>
      <c r="O9">
        <v>17.899999999999999</v>
      </c>
      <c r="P9">
        <v>15.9</v>
      </c>
      <c r="Q9">
        <v>12.7</v>
      </c>
      <c r="R9" t="s">
        <v>21</v>
      </c>
      <c r="S9">
        <v>0.12</v>
      </c>
      <c r="T9">
        <v>32</v>
      </c>
    </row>
    <row r="10" spans="1:20" x14ac:dyDescent="0.2">
      <c r="A10" t="s">
        <v>29</v>
      </c>
      <c r="B10">
        <v>128</v>
      </c>
      <c r="C10" t="s">
        <v>30</v>
      </c>
      <c r="D10" s="3">
        <v>262.98</v>
      </c>
      <c r="E10">
        <v>22</v>
      </c>
      <c r="F10">
        <v>8</v>
      </c>
      <c r="G10">
        <v>3</v>
      </c>
      <c r="H10">
        <v>1</v>
      </c>
      <c r="I10">
        <v>3</v>
      </c>
      <c r="J10">
        <v>5</v>
      </c>
      <c r="K10">
        <v>1</v>
      </c>
      <c r="L10">
        <v>0.8</v>
      </c>
      <c r="M10">
        <v>29</v>
      </c>
      <c r="N10">
        <v>57</v>
      </c>
      <c r="O10">
        <v>17.3</v>
      </c>
      <c r="P10">
        <v>23.5</v>
      </c>
      <c r="Q10">
        <v>25.8</v>
      </c>
      <c r="R10" t="s">
        <v>19</v>
      </c>
      <c r="S10">
        <v>0.12</v>
      </c>
      <c r="T10">
        <v>88</v>
      </c>
    </row>
    <row r="11" spans="1:20" x14ac:dyDescent="0.2">
      <c r="A11" t="s">
        <v>31</v>
      </c>
      <c r="B11">
        <v>129</v>
      </c>
      <c r="C11" t="s">
        <v>32</v>
      </c>
      <c r="D11" s="3">
        <v>83.11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1</v>
      </c>
      <c r="L11">
        <v>0.1</v>
      </c>
      <c r="M11">
        <v>17502</v>
      </c>
      <c r="N11">
        <v>10.3</v>
      </c>
      <c r="O11">
        <v>0</v>
      </c>
      <c r="P11">
        <v>0</v>
      </c>
      <c r="Q11">
        <v>0</v>
      </c>
      <c r="R11" t="s">
        <v>21</v>
      </c>
      <c r="S11">
        <v>0.35</v>
      </c>
      <c r="T11">
        <v>0</v>
      </c>
    </row>
    <row r="12" spans="1:20" x14ac:dyDescent="0.2">
      <c r="A12" t="s">
        <v>31</v>
      </c>
      <c r="B12">
        <v>130</v>
      </c>
      <c r="C12" t="s">
        <v>30</v>
      </c>
      <c r="D12" s="3">
        <v>26.78</v>
      </c>
      <c r="E12">
        <v>6</v>
      </c>
      <c r="F12">
        <v>2</v>
      </c>
      <c r="G12">
        <v>0</v>
      </c>
      <c r="H12">
        <v>0</v>
      </c>
      <c r="I12">
        <v>1</v>
      </c>
      <c r="J12">
        <v>1</v>
      </c>
      <c r="K12">
        <v>0</v>
      </c>
      <c r="L12">
        <v>0.9</v>
      </c>
      <c r="N12">
        <v>1</v>
      </c>
      <c r="O12">
        <v>3.3</v>
      </c>
      <c r="P12">
        <v>1.6</v>
      </c>
      <c r="Q12">
        <v>4.7</v>
      </c>
      <c r="R12" t="s">
        <v>19</v>
      </c>
      <c r="S12">
        <v>0.3</v>
      </c>
      <c r="T12">
        <v>24</v>
      </c>
    </row>
    <row r="13" spans="1:20" x14ac:dyDescent="0.2">
      <c r="A13" t="s">
        <v>31</v>
      </c>
      <c r="B13">
        <v>131</v>
      </c>
      <c r="C13" t="s">
        <v>30</v>
      </c>
      <c r="D13" s="3">
        <v>43.22</v>
      </c>
      <c r="E13">
        <v>5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N13">
        <v>1</v>
      </c>
      <c r="O13">
        <v>4.7</v>
      </c>
      <c r="P13">
        <v>2.9</v>
      </c>
      <c r="Q13">
        <v>6.3</v>
      </c>
      <c r="R13" t="s">
        <v>19</v>
      </c>
      <c r="S13">
        <v>0.3</v>
      </c>
      <c r="T13">
        <v>20</v>
      </c>
    </row>
    <row r="14" spans="1:20" x14ac:dyDescent="0.2">
      <c r="A14" t="s">
        <v>17</v>
      </c>
      <c r="B14">
        <v>142</v>
      </c>
      <c r="C14" t="s">
        <v>33</v>
      </c>
      <c r="D14" s="3">
        <v>609.99</v>
      </c>
      <c r="E14">
        <v>21</v>
      </c>
      <c r="F14">
        <v>7</v>
      </c>
      <c r="G14">
        <v>3</v>
      </c>
      <c r="H14">
        <v>0</v>
      </c>
      <c r="I14">
        <v>12</v>
      </c>
      <c r="J14">
        <v>5</v>
      </c>
      <c r="K14">
        <v>3</v>
      </c>
      <c r="L14">
        <v>0.6</v>
      </c>
      <c r="N14">
        <v>29.1</v>
      </c>
      <c r="O14">
        <v>20.95</v>
      </c>
      <c r="P14">
        <v>8.4700000000000006</v>
      </c>
      <c r="Q14">
        <v>20.71</v>
      </c>
      <c r="R14" t="s">
        <v>19</v>
      </c>
      <c r="S14">
        <v>0.09</v>
      </c>
      <c r="T14">
        <v>84</v>
      </c>
    </row>
    <row r="15" spans="1:20" x14ac:dyDescent="0.2">
      <c r="A15" t="s">
        <v>23</v>
      </c>
      <c r="B15">
        <v>143</v>
      </c>
      <c r="C15" t="s">
        <v>18</v>
      </c>
      <c r="D15" s="3">
        <v>770.6</v>
      </c>
      <c r="E15">
        <v>22</v>
      </c>
      <c r="F15">
        <v>14</v>
      </c>
      <c r="G15">
        <v>4</v>
      </c>
      <c r="H15">
        <v>5</v>
      </c>
      <c r="I15">
        <v>6</v>
      </c>
      <c r="J15">
        <v>6</v>
      </c>
      <c r="K15">
        <v>2</v>
      </c>
      <c r="L15">
        <v>0.7</v>
      </c>
      <c r="M15">
        <v>1473</v>
      </c>
      <c r="N15">
        <v>3.54</v>
      </c>
      <c r="O15">
        <v>12.72</v>
      </c>
      <c r="P15">
        <v>8.9</v>
      </c>
      <c r="Q15">
        <v>0.71</v>
      </c>
      <c r="R15" t="s">
        <v>19</v>
      </c>
      <c r="S15">
        <v>0.15</v>
      </c>
      <c r="T15">
        <v>88</v>
      </c>
    </row>
    <row r="16" spans="1:20" x14ac:dyDescent="0.2">
      <c r="A16" t="s">
        <v>35</v>
      </c>
      <c r="B16">
        <v>156</v>
      </c>
      <c r="C16" t="s">
        <v>28</v>
      </c>
      <c r="D16" s="3">
        <v>359.99</v>
      </c>
      <c r="E16">
        <v>90</v>
      </c>
      <c r="F16">
        <v>27</v>
      </c>
      <c r="G16">
        <v>10</v>
      </c>
      <c r="H16">
        <v>4</v>
      </c>
      <c r="I16">
        <v>4</v>
      </c>
      <c r="J16">
        <v>7</v>
      </c>
      <c r="K16">
        <v>3</v>
      </c>
      <c r="L16">
        <v>0.9</v>
      </c>
      <c r="M16">
        <v>1</v>
      </c>
      <c r="N16">
        <v>7</v>
      </c>
      <c r="O16">
        <v>9.1999999999999993</v>
      </c>
      <c r="P16">
        <v>11.2</v>
      </c>
      <c r="Q16">
        <v>3.2</v>
      </c>
      <c r="R16" t="s">
        <v>19</v>
      </c>
      <c r="S16">
        <v>0.2</v>
      </c>
      <c r="T16">
        <v>360</v>
      </c>
    </row>
    <row r="17" spans="1:20" x14ac:dyDescent="0.2">
      <c r="A17" t="s">
        <v>35</v>
      </c>
      <c r="B17">
        <v>157</v>
      </c>
      <c r="C17" t="s">
        <v>36</v>
      </c>
      <c r="D17" s="3">
        <v>1276.57</v>
      </c>
      <c r="E17">
        <v>164</v>
      </c>
      <c r="F17">
        <v>33</v>
      </c>
      <c r="G17">
        <v>6</v>
      </c>
      <c r="H17">
        <v>13</v>
      </c>
      <c r="I17">
        <v>6</v>
      </c>
      <c r="J17">
        <v>12</v>
      </c>
      <c r="K17">
        <v>4</v>
      </c>
      <c r="L17">
        <v>0.9</v>
      </c>
      <c r="M17">
        <v>8</v>
      </c>
      <c r="N17">
        <v>23</v>
      </c>
      <c r="O17">
        <v>15.5</v>
      </c>
      <c r="P17">
        <v>17.7</v>
      </c>
      <c r="Q17">
        <v>5.7</v>
      </c>
      <c r="R17" t="s">
        <v>19</v>
      </c>
      <c r="S17">
        <v>0.25</v>
      </c>
      <c r="T17">
        <v>656</v>
      </c>
    </row>
    <row r="18" spans="1:20" x14ac:dyDescent="0.2">
      <c r="A18" t="s">
        <v>27</v>
      </c>
      <c r="B18">
        <v>158</v>
      </c>
      <c r="C18" t="s">
        <v>20</v>
      </c>
      <c r="D18" s="3">
        <v>783.98</v>
      </c>
      <c r="E18">
        <v>26</v>
      </c>
      <c r="F18">
        <v>13</v>
      </c>
      <c r="G18">
        <v>7</v>
      </c>
      <c r="H18">
        <v>5</v>
      </c>
      <c r="I18">
        <v>16</v>
      </c>
      <c r="J18">
        <v>4</v>
      </c>
      <c r="K18">
        <v>5</v>
      </c>
      <c r="L18">
        <v>0.6</v>
      </c>
      <c r="M18">
        <v>50</v>
      </c>
      <c r="N18">
        <v>25</v>
      </c>
      <c r="O18">
        <v>29.2</v>
      </c>
      <c r="P18">
        <v>9.9</v>
      </c>
      <c r="Q18">
        <v>23</v>
      </c>
      <c r="R18" t="s">
        <v>21</v>
      </c>
      <c r="S18">
        <v>0.16</v>
      </c>
      <c r="T18">
        <v>104</v>
      </c>
    </row>
    <row r="19" spans="1:20" x14ac:dyDescent="0.2">
      <c r="A19" t="s">
        <v>27</v>
      </c>
      <c r="B19">
        <v>159</v>
      </c>
      <c r="C19" t="s">
        <v>37</v>
      </c>
      <c r="D19" s="3">
        <v>149.99</v>
      </c>
      <c r="E19">
        <v>21</v>
      </c>
      <c r="F19">
        <v>10</v>
      </c>
      <c r="G19">
        <v>3</v>
      </c>
      <c r="H19">
        <v>1</v>
      </c>
      <c r="I19">
        <v>4</v>
      </c>
      <c r="J19">
        <v>4</v>
      </c>
      <c r="K19">
        <v>2</v>
      </c>
      <c r="L19">
        <v>0.8</v>
      </c>
      <c r="M19">
        <v>48</v>
      </c>
      <c r="N19">
        <v>10</v>
      </c>
      <c r="O19">
        <v>20</v>
      </c>
      <c r="P19">
        <v>15.3</v>
      </c>
      <c r="Q19">
        <v>6.4</v>
      </c>
      <c r="R19" t="s">
        <v>19</v>
      </c>
      <c r="S19">
        <v>0.17</v>
      </c>
      <c r="T19">
        <v>84</v>
      </c>
    </row>
    <row r="20" spans="1:20" x14ac:dyDescent="0.2">
      <c r="A20" t="s">
        <v>29</v>
      </c>
      <c r="B20">
        <v>160</v>
      </c>
      <c r="C20" t="s">
        <v>30</v>
      </c>
      <c r="D20" s="3">
        <v>129.99</v>
      </c>
      <c r="E20">
        <v>74</v>
      </c>
      <c r="F20">
        <v>25</v>
      </c>
      <c r="G20">
        <v>7</v>
      </c>
      <c r="H20">
        <v>6</v>
      </c>
      <c r="I20">
        <v>9</v>
      </c>
      <c r="J20">
        <v>4</v>
      </c>
      <c r="K20">
        <v>2</v>
      </c>
      <c r="L20">
        <v>0.9</v>
      </c>
      <c r="M20">
        <v>6</v>
      </c>
      <c r="N20">
        <v>32.200000000000003</v>
      </c>
      <c r="O20">
        <v>15.7</v>
      </c>
      <c r="P20">
        <v>15.9</v>
      </c>
      <c r="Q20">
        <v>12.4</v>
      </c>
      <c r="R20" t="s">
        <v>19</v>
      </c>
      <c r="S20">
        <v>0.1</v>
      </c>
      <c r="T20">
        <v>296</v>
      </c>
    </row>
    <row r="21" spans="1:20" x14ac:dyDescent="0.2">
      <c r="A21" t="s">
        <v>29</v>
      </c>
      <c r="B21">
        <v>161</v>
      </c>
      <c r="C21" t="s">
        <v>30</v>
      </c>
      <c r="D21" s="3">
        <v>128.49</v>
      </c>
      <c r="E21">
        <v>58</v>
      </c>
      <c r="F21">
        <v>33</v>
      </c>
      <c r="G21">
        <v>10</v>
      </c>
      <c r="H21">
        <v>3</v>
      </c>
      <c r="I21">
        <v>6</v>
      </c>
      <c r="J21">
        <v>5</v>
      </c>
      <c r="K21">
        <v>2</v>
      </c>
      <c r="L21">
        <v>0.9</v>
      </c>
      <c r="M21">
        <v>11</v>
      </c>
      <c r="N21">
        <v>22.7</v>
      </c>
      <c r="O21">
        <v>15.7</v>
      </c>
      <c r="P21">
        <v>15.9</v>
      </c>
      <c r="Q21">
        <v>10.6</v>
      </c>
      <c r="R21" t="s">
        <v>19</v>
      </c>
      <c r="S21">
        <v>0.12</v>
      </c>
      <c r="T21">
        <v>232</v>
      </c>
    </row>
    <row r="22" spans="1:20" x14ac:dyDescent="0.2">
      <c r="A22" t="s">
        <v>29</v>
      </c>
      <c r="B22">
        <v>162</v>
      </c>
      <c r="C22" t="s">
        <v>38</v>
      </c>
      <c r="D22" s="3">
        <v>141.94999999999999</v>
      </c>
      <c r="E22">
        <v>4</v>
      </c>
      <c r="F22">
        <v>0</v>
      </c>
      <c r="G22">
        <v>0</v>
      </c>
      <c r="H22">
        <v>0</v>
      </c>
      <c r="I22">
        <v>3</v>
      </c>
      <c r="J22">
        <v>0</v>
      </c>
      <c r="K22">
        <v>1</v>
      </c>
      <c r="L22">
        <v>0.5</v>
      </c>
      <c r="M22">
        <v>76</v>
      </c>
      <c r="N22">
        <v>25</v>
      </c>
      <c r="O22">
        <v>19.5</v>
      </c>
      <c r="P22">
        <v>18</v>
      </c>
      <c r="Q22">
        <v>14</v>
      </c>
      <c r="R22" t="s">
        <v>19</v>
      </c>
      <c r="S22">
        <v>0.14000000000000001</v>
      </c>
      <c r="T22">
        <v>16</v>
      </c>
    </row>
    <row r="23" spans="1:20" x14ac:dyDescent="0.2">
      <c r="A23" t="s">
        <v>29</v>
      </c>
      <c r="B23">
        <v>163</v>
      </c>
      <c r="C23" t="s">
        <v>39</v>
      </c>
      <c r="D23" s="3">
        <v>149.99</v>
      </c>
      <c r="E23">
        <v>8</v>
      </c>
      <c r="F23">
        <v>3</v>
      </c>
      <c r="G23">
        <v>3</v>
      </c>
      <c r="H23">
        <v>2</v>
      </c>
      <c r="I23">
        <v>0</v>
      </c>
      <c r="J23">
        <v>0</v>
      </c>
      <c r="K23">
        <v>0</v>
      </c>
      <c r="L23">
        <v>0.7</v>
      </c>
      <c r="N23">
        <v>35</v>
      </c>
      <c r="O23">
        <v>10.199999999999999</v>
      </c>
      <c r="P23">
        <v>15.98</v>
      </c>
      <c r="Q23">
        <v>14.55</v>
      </c>
      <c r="R23" t="s">
        <v>19</v>
      </c>
      <c r="S23">
        <v>0.18</v>
      </c>
      <c r="T23">
        <v>32</v>
      </c>
    </row>
    <row r="24" spans="1:20" x14ac:dyDescent="0.2">
      <c r="A24" t="s">
        <v>29</v>
      </c>
      <c r="B24">
        <v>164</v>
      </c>
      <c r="C24" t="s">
        <v>40</v>
      </c>
      <c r="D24" s="3">
        <v>165.99</v>
      </c>
      <c r="E24">
        <v>2</v>
      </c>
      <c r="F24">
        <v>0</v>
      </c>
      <c r="G24">
        <v>1</v>
      </c>
      <c r="H24">
        <v>1</v>
      </c>
      <c r="I24">
        <v>2</v>
      </c>
      <c r="J24">
        <v>1</v>
      </c>
      <c r="K24">
        <v>1</v>
      </c>
      <c r="L24">
        <v>0.5</v>
      </c>
      <c r="N24">
        <v>31</v>
      </c>
      <c r="O24">
        <v>22.1</v>
      </c>
      <c r="P24">
        <v>18.600000000000001</v>
      </c>
      <c r="Q24">
        <v>13.5</v>
      </c>
      <c r="R24" t="s">
        <v>21</v>
      </c>
      <c r="S24">
        <v>0.18</v>
      </c>
      <c r="T24">
        <v>8</v>
      </c>
    </row>
    <row r="25" spans="1:20" x14ac:dyDescent="0.2">
      <c r="A25" t="s">
        <v>29</v>
      </c>
      <c r="B25">
        <v>165</v>
      </c>
      <c r="C25" t="s">
        <v>22</v>
      </c>
      <c r="D25" s="3">
        <v>169.26</v>
      </c>
      <c r="E25">
        <v>20</v>
      </c>
      <c r="F25">
        <v>13</v>
      </c>
      <c r="G25">
        <v>8</v>
      </c>
      <c r="H25">
        <v>6</v>
      </c>
      <c r="I25">
        <v>21</v>
      </c>
      <c r="J25">
        <v>4</v>
      </c>
      <c r="K25">
        <v>7</v>
      </c>
      <c r="L25">
        <v>0.5</v>
      </c>
      <c r="N25">
        <v>32</v>
      </c>
      <c r="O25">
        <v>15.1</v>
      </c>
      <c r="P25">
        <v>11.7</v>
      </c>
      <c r="Q25">
        <v>19.600000000000001</v>
      </c>
      <c r="R25" t="s">
        <v>21</v>
      </c>
      <c r="S25">
        <v>0.16</v>
      </c>
      <c r="T25">
        <v>80</v>
      </c>
    </row>
    <row r="26" spans="1:20" x14ac:dyDescent="0.2">
      <c r="A26" t="s">
        <v>29</v>
      </c>
      <c r="B26">
        <v>166</v>
      </c>
      <c r="C26" t="s">
        <v>20</v>
      </c>
      <c r="D26" s="3">
        <v>132.36000000000001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0.8</v>
      </c>
      <c r="N26">
        <v>30.2</v>
      </c>
      <c r="O26">
        <v>20.9</v>
      </c>
      <c r="P26">
        <v>20.9</v>
      </c>
      <c r="Q26">
        <v>14.6</v>
      </c>
      <c r="R26" t="s">
        <v>21</v>
      </c>
      <c r="S26">
        <v>0.2</v>
      </c>
      <c r="T26">
        <v>0</v>
      </c>
    </row>
    <row r="27" spans="1:20" x14ac:dyDescent="0.2">
      <c r="A27" t="s">
        <v>29</v>
      </c>
      <c r="B27">
        <v>167</v>
      </c>
      <c r="C27" t="s">
        <v>22</v>
      </c>
      <c r="D27" s="3">
        <v>149.99</v>
      </c>
      <c r="E27">
        <v>206</v>
      </c>
      <c r="F27">
        <v>89</v>
      </c>
      <c r="G27">
        <v>20</v>
      </c>
      <c r="H27">
        <v>22</v>
      </c>
      <c r="I27">
        <v>65</v>
      </c>
      <c r="J27">
        <v>42</v>
      </c>
      <c r="K27">
        <v>50</v>
      </c>
      <c r="L27">
        <v>0.7</v>
      </c>
      <c r="M27">
        <v>10</v>
      </c>
      <c r="N27">
        <v>13</v>
      </c>
      <c r="O27">
        <v>8.8000000000000007</v>
      </c>
      <c r="P27">
        <v>13.7</v>
      </c>
      <c r="Q27">
        <v>7.6</v>
      </c>
      <c r="R27" t="s">
        <v>21</v>
      </c>
      <c r="S27">
        <v>0.15</v>
      </c>
      <c r="T27">
        <v>824</v>
      </c>
    </row>
    <row r="28" spans="1:20" x14ac:dyDescent="0.2">
      <c r="A28" t="s">
        <v>29</v>
      </c>
      <c r="B28">
        <v>168</v>
      </c>
      <c r="C28" t="s">
        <v>22</v>
      </c>
      <c r="D28" s="3">
        <v>395</v>
      </c>
      <c r="E28">
        <v>8</v>
      </c>
      <c r="F28">
        <v>0</v>
      </c>
      <c r="G28">
        <v>1</v>
      </c>
      <c r="H28">
        <v>0</v>
      </c>
      <c r="I28">
        <v>2</v>
      </c>
      <c r="J28">
        <v>3</v>
      </c>
      <c r="K28">
        <v>0</v>
      </c>
      <c r="L28">
        <v>0.8</v>
      </c>
      <c r="M28">
        <v>69</v>
      </c>
      <c r="N28">
        <v>63</v>
      </c>
      <c r="O28">
        <v>17.899999999999999</v>
      </c>
      <c r="P28">
        <v>15.9</v>
      </c>
      <c r="Q28">
        <v>12.7</v>
      </c>
      <c r="R28" t="s">
        <v>21</v>
      </c>
      <c r="S28">
        <v>0.09</v>
      </c>
      <c r="T28">
        <v>32</v>
      </c>
    </row>
    <row r="29" spans="1:20" x14ac:dyDescent="0.2">
      <c r="A29" t="s">
        <v>29</v>
      </c>
      <c r="B29">
        <v>169</v>
      </c>
      <c r="C29" t="s">
        <v>41</v>
      </c>
      <c r="D29" s="3">
        <v>385.96</v>
      </c>
      <c r="E29">
        <v>99</v>
      </c>
      <c r="F29">
        <v>43</v>
      </c>
      <c r="G29">
        <v>17</v>
      </c>
      <c r="H29">
        <v>11</v>
      </c>
      <c r="I29">
        <v>20</v>
      </c>
      <c r="J29">
        <v>8</v>
      </c>
      <c r="K29">
        <v>13</v>
      </c>
      <c r="L29">
        <v>0.7</v>
      </c>
      <c r="N29">
        <v>39</v>
      </c>
      <c r="O29">
        <v>21</v>
      </c>
      <c r="P29">
        <v>15.4</v>
      </c>
      <c r="Q29">
        <v>17.899999999999999</v>
      </c>
      <c r="R29" t="s">
        <v>19</v>
      </c>
      <c r="S29">
        <v>0.11</v>
      </c>
      <c r="T29">
        <v>396</v>
      </c>
    </row>
    <row r="30" spans="1:20" x14ac:dyDescent="0.2">
      <c r="A30" t="s">
        <v>42</v>
      </c>
      <c r="B30">
        <v>177</v>
      </c>
      <c r="C30" t="s">
        <v>38</v>
      </c>
      <c r="D30" s="3">
        <v>379.99</v>
      </c>
      <c r="E30">
        <v>1</v>
      </c>
      <c r="F30">
        <v>0</v>
      </c>
      <c r="G30">
        <v>1</v>
      </c>
      <c r="H30">
        <v>1</v>
      </c>
      <c r="I30">
        <v>0</v>
      </c>
      <c r="J30">
        <v>0</v>
      </c>
      <c r="K30">
        <v>1</v>
      </c>
      <c r="L30">
        <v>0.3</v>
      </c>
      <c r="M30">
        <v>6295</v>
      </c>
      <c r="N30">
        <v>3</v>
      </c>
      <c r="O30">
        <v>7.44</v>
      </c>
      <c r="P30">
        <v>10.43</v>
      </c>
      <c r="Q30">
        <v>1.02</v>
      </c>
      <c r="R30" t="s">
        <v>19</v>
      </c>
      <c r="S30">
        <v>0.1</v>
      </c>
      <c r="T30">
        <v>4</v>
      </c>
    </row>
    <row r="31" spans="1:20" x14ac:dyDescent="0.2">
      <c r="A31" t="s">
        <v>42</v>
      </c>
      <c r="B31">
        <v>182</v>
      </c>
      <c r="C31" t="s">
        <v>43</v>
      </c>
      <c r="D31" s="3">
        <v>349.99</v>
      </c>
      <c r="E31">
        <v>22</v>
      </c>
      <c r="F31">
        <v>10</v>
      </c>
      <c r="G31">
        <v>6</v>
      </c>
      <c r="H31">
        <v>2</v>
      </c>
      <c r="I31">
        <v>10</v>
      </c>
      <c r="J31">
        <v>3</v>
      </c>
      <c r="K31">
        <v>3</v>
      </c>
      <c r="L31">
        <v>0.3</v>
      </c>
      <c r="M31">
        <v>2723</v>
      </c>
      <c r="N31">
        <v>5</v>
      </c>
      <c r="O31">
        <v>7.57</v>
      </c>
      <c r="P31">
        <v>10.47</v>
      </c>
      <c r="Q31">
        <v>1.43</v>
      </c>
      <c r="R31" t="s">
        <v>19</v>
      </c>
      <c r="S31">
        <v>0.12</v>
      </c>
      <c r="T31">
        <v>88</v>
      </c>
    </row>
    <row r="32" spans="1:20" x14ac:dyDescent="0.2">
      <c r="A32" t="s">
        <v>44</v>
      </c>
      <c r="B32">
        <v>185</v>
      </c>
      <c r="C32" t="s">
        <v>25</v>
      </c>
      <c r="D32" s="3">
        <v>499</v>
      </c>
      <c r="E32">
        <v>148</v>
      </c>
      <c r="F32">
        <v>66</v>
      </c>
      <c r="G32">
        <v>30</v>
      </c>
      <c r="H32">
        <v>20</v>
      </c>
      <c r="I32">
        <v>29</v>
      </c>
      <c r="J32">
        <v>12</v>
      </c>
      <c r="K32">
        <v>6</v>
      </c>
      <c r="L32">
        <v>0.8</v>
      </c>
      <c r="M32">
        <v>134</v>
      </c>
      <c r="N32">
        <v>2.2000000000000002</v>
      </c>
      <c r="O32">
        <v>7.1</v>
      </c>
      <c r="P32">
        <v>10.4</v>
      </c>
      <c r="Q32">
        <v>0.3</v>
      </c>
      <c r="R32" t="s">
        <v>19</v>
      </c>
      <c r="S32">
        <v>0.13</v>
      </c>
      <c r="T32">
        <v>592</v>
      </c>
    </row>
    <row r="33" spans="1:20" x14ac:dyDescent="0.2">
      <c r="A33" t="s">
        <v>44</v>
      </c>
      <c r="B33">
        <v>188</v>
      </c>
      <c r="C33" t="s">
        <v>38</v>
      </c>
      <c r="D33" s="3">
        <v>499</v>
      </c>
      <c r="E33">
        <v>86</v>
      </c>
      <c r="F33">
        <v>51</v>
      </c>
      <c r="G33">
        <v>17</v>
      </c>
      <c r="H33">
        <v>12</v>
      </c>
      <c r="I33">
        <v>9</v>
      </c>
      <c r="J33">
        <v>14</v>
      </c>
      <c r="K33">
        <v>2</v>
      </c>
      <c r="L33">
        <v>0.8</v>
      </c>
      <c r="M33">
        <v>4</v>
      </c>
      <c r="N33">
        <v>2</v>
      </c>
      <c r="O33">
        <v>10.1</v>
      </c>
      <c r="P33">
        <v>6.9</v>
      </c>
      <c r="Q33">
        <v>0.38</v>
      </c>
      <c r="R33" t="s">
        <v>19</v>
      </c>
      <c r="S33">
        <v>0.2</v>
      </c>
      <c r="T33">
        <v>344</v>
      </c>
    </row>
    <row r="34" spans="1:20" x14ac:dyDescent="0.2">
      <c r="A34" t="s">
        <v>44</v>
      </c>
      <c r="B34">
        <v>189</v>
      </c>
      <c r="C34" t="s">
        <v>45</v>
      </c>
      <c r="D34" s="3">
        <v>419</v>
      </c>
      <c r="E34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0.9</v>
      </c>
      <c r="M34">
        <v>544</v>
      </c>
      <c r="N34">
        <v>2.2000000000000002</v>
      </c>
      <c r="O34">
        <v>7</v>
      </c>
      <c r="P34">
        <v>10.199999999999999</v>
      </c>
      <c r="Q34">
        <v>0.4</v>
      </c>
      <c r="R34" t="s">
        <v>19</v>
      </c>
      <c r="S34">
        <v>0.18</v>
      </c>
      <c r="T34">
        <v>12</v>
      </c>
    </row>
    <row r="35" spans="1:20" x14ac:dyDescent="0.2">
      <c r="A35" t="s">
        <v>46</v>
      </c>
      <c r="B35">
        <v>190</v>
      </c>
      <c r="C35" t="s">
        <v>47</v>
      </c>
      <c r="D35" s="3">
        <v>199</v>
      </c>
      <c r="E35">
        <v>4</v>
      </c>
      <c r="F35">
        <v>1</v>
      </c>
      <c r="G35">
        <v>0</v>
      </c>
      <c r="H35">
        <v>2</v>
      </c>
      <c r="I35">
        <v>2</v>
      </c>
      <c r="J35">
        <v>1</v>
      </c>
      <c r="K35">
        <v>1</v>
      </c>
      <c r="L35">
        <v>0.5</v>
      </c>
      <c r="M35">
        <v>829</v>
      </c>
      <c r="N35">
        <v>1.1000000000000001</v>
      </c>
      <c r="O35">
        <v>4.5</v>
      </c>
      <c r="P35">
        <v>2.5</v>
      </c>
      <c r="Q35">
        <v>0.5</v>
      </c>
      <c r="R35" t="s">
        <v>19</v>
      </c>
      <c r="S35">
        <v>0.1</v>
      </c>
      <c r="T35">
        <v>16</v>
      </c>
    </row>
    <row r="36" spans="1:20" x14ac:dyDescent="0.2">
      <c r="A36" t="s">
        <v>46</v>
      </c>
      <c r="B36">
        <v>191</v>
      </c>
      <c r="C36" t="s">
        <v>38</v>
      </c>
      <c r="D36" s="3">
        <v>200</v>
      </c>
      <c r="E36">
        <v>62</v>
      </c>
      <c r="F36">
        <v>25</v>
      </c>
      <c r="G36">
        <v>10</v>
      </c>
      <c r="H36">
        <v>11</v>
      </c>
      <c r="I36">
        <v>12</v>
      </c>
      <c r="J36">
        <v>9</v>
      </c>
      <c r="K36">
        <v>3</v>
      </c>
      <c r="L36">
        <v>0.8</v>
      </c>
      <c r="M36">
        <v>720</v>
      </c>
      <c r="N36">
        <v>0.9</v>
      </c>
      <c r="O36">
        <v>2.8</v>
      </c>
      <c r="P36">
        <v>5.4</v>
      </c>
      <c r="Q36">
        <v>0.3</v>
      </c>
      <c r="R36" t="s">
        <v>19</v>
      </c>
      <c r="S36">
        <v>0.14000000000000001</v>
      </c>
      <c r="T36">
        <v>248</v>
      </c>
    </row>
    <row r="37" spans="1:20" x14ac:dyDescent="0.2">
      <c r="A37" t="s">
        <v>46</v>
      </c>
      <c r="B37">
        <v>192</v>
      </c>
      <c r="C37" t="s">
        <v>48</v>
      </c>
      <c r="D37" s="3">
        <v>99</v>
      </c>
      <c r="E37">
        <v>18</v>
      </c>
      <c r="F37">
        <v>17</v>
      </c>
      <c r="G37">
        <v>6</v>
      </c>
      <c r="H37">
        <v>2</v>
      </c>
      <c r="I37">
        <v>12</v>
      </c>
      <c r="J37">
        <v>5</v>
      </c>
      <c r="K37">
        <v>4</v>
      </c>
      <c r="L37">
        <v>0.7</v>
      </c>
      <c r="M37">
        <v>5742</v>
      </c>
      <c r="N37">
        <v>0.7</v>
      </c>
      <c r="O37">
        <v>2.8</v>
      </c>
      <c r="P37">
        <v>5.3</v>
      </c>
      <c r="Q37">
        <v>0.4</v>
      </c>
      <c r="R37" t="s">
        <v>21</v>
      </c>
      <c r="S37">
        <v>0.17</v>
      </c>
      <c r="T37">
        <v>72</v>
      </c>
    </row>
    <row r="38" spans="1:20" x14ac:dyDescent="0.2">
      <c r="A38" t="s">
        <v>46</v>
      </c>
      <c r="B38">
        <v>197</v>
      </c>
      <c r="C38" t="s">
        <v>49</v>
      </c>
      <c r="D38" s="3">
        <v>499</v>
      </c>
      <c r="E38">
        <v>368</v>
      </c>
      <c r="F38">
        <v>28</v>
      </c>
      <c r="G38">
        <v>14</v>
      </c>
      <c r="H38">
        <v>10</v>
      </c>
      <c r="I38">
        <v>23</v>
      </c>
      <c r="J38">
        <v>22</v>
      </c>
      <c r="K38">
        <v>3</v>
      </c>
      <c r="L38">
        <v>0.9</v>
      </c>
      <c r="M38">
        <v>14086</v>
      </c>
      <c r="N38">
        <v>0.9</v>
      </c>
      <c r="O38">
        <v>2.7</v>
      </c>
      <c r="P38">
        <v>5</v>
      </c>
      <c r="Q38">
        <v>0.4</v>
      </c>
      <c r="R38" t="s">
        <v>19</v>
      </c>
      <c r="S38">
        <v>0.1</v>
      </c>
      <c r="T38">
        <v>1472</v>
      </c>
    </row>
    <row r="39" spans="1:20" x14ac:dyDescent="0.2">
      <c r="A39" t="s">
        <v>50</v>
      </c>
      <c r="B39">
        <v>198</v>
      </c>
      <c r="C39" t="s">
        <v>51</v>
      </c>
      <c r="D39" s="3">
        <v>129</v>
      </c>
      <c r="E39" s="1">
        <v>1759</v>
      </c>
      <c r="F39">
        <v>296</v>
      </c>
      <c r="G39">
        <v>109</v>
      </c>
      <c r="H39">
        <v>56</v>
      </c>
      <c r="I39">
        <v>44</v>
      </c>
      <c r="J39">
        <v>56</v>
      </c>
      <c r="K39">
        <v>13</v>
      </c>
      <c r="L39">
        <v>0.9</v>
      </c>
      <c r="M39">
        <v>215</v>
      </c>
      <c r="N39">
        <v>7.25</v>
      </c>
      <c r="O39">
        <v>8.5</v>
      </c>
      <c r="P39">
        <v>6</v>
      </c>
      <c r="Q39">
        <v>1.75</v>
      </c>
      <c r="R39" t="s">
        <v>19</v>
      </c>
      <c r="S39">
        <v>0.18</v>
      </c>
      <c r="T39">
        <v>7036</v>
      </c>
    </row>
    <row r="40" spans="1:20" x14ac:dyDescent="0.2">
      <c r="A40" t="s">
        <v>50</v>
      </c>
      <c r="B40">
        <v>200</v>
      </c>
      <c r="C40" t="s">
        <v>26</v>
      </c>
      <c r="D40" s="3">
        <v>299.99</v>
      </c>
      <c r="E40">
        <v>421</v>
      </c>
      <c r="F40">
        <v>87</v>
      </c>
      <c r="G40">
        <v>20</v>
      </c>
      <c r="H40">
        <v>14</v>
      </c>
      <c r="I40">
        <v>39</v>
      </c>
      <c r="J40">
        <v>29</v>
      </c>
      <c r="K40">
        <v>14</v>
      </c>
      <c r="L40">
        <v>0.9</v>
      </c>
      <c r="M40">
        <v>352</v>
      </c>
      <c r="N40">
        <v>10.94</v>
      </c>
      <c r="O40">
        <v>12</v>
      </c>
      <c r="P40">
        <v>11.5</v>
      </c>
      <c r="Q40">
        <v>7.25</v>
      </c>
      <c r="R40" t="s">
        <v>21</v>
      </c>
      <c r="S40">
        <v>0.12</v>
      </c>
      <c r="T40">
        <v>1684</v>
      </c>
    </row>
  </sheetData>
  <sortState xmlns:xlrd2="http://schemas.microsoft.com/office/spreadsheetml/2017/richdata2" ref="A3:W40">
    <sortCondition ref="B3:B40"/>
  </sortState>
  <customSheetViews>
    <customSheetView guid="{E773EDD3-07CB-0342-92CD-1C6EFAD01BAD}">
      <selection activeCell="D14" sqref="D14"/>
      <pageMargins left="0.7" right="0.7" top="0.75" bottom="0.75" header="0.3" footer="0.3"/>
    </customSheetView>
    <customSheetView guid="{0E60F5D3-6264-4CC1-A007-66AE815EFEE7}" scale="89" topLeftCell="A17">
      <selection activeCell="X1" sqref="X1:Y1048576"/>
      <pageMargins left="0.7" right="0.7" top="0.75" bottom="0.75" header="0.3" footer="0.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Potential New Product List</vt:lpstr>
      <vt:lpstr>Profit</vt:lpstr>
      <vt:lpstr>Sheet2</vt:lpstr>
      <vt:lpstr>Existing Product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Jeannemarie</dc:creator>
  <cp:lastModifiedBy>Microsoft Office User</cp:lastModifiedBy>
  <dcterms:created xsi:type="dcterms:W3CDTF">2012-12-12T18:19:24Z</dcterms:created>
  <dcterms:modified xsi:type="dcterms:W3CDTF">2019-04-17T12:28:15Z</dcterms:modified>
</cp:coreProperties>
</file>