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yzhang2373_wisc_edu/Documents/Database/Profiler/Profiler-Public/exp_reproduce/code/results/"/>
    </mc:Choice>
  </mc:AlternateContent>
  <xr:revisionPtr revIDLastSave="619" documentId="8_{033FA63A-C221-4CF8-ADF6-5551E0E5D280}" xr6:coauthVersionLast="45" xr6:coauthVersionMax="45" xr10:uidLastSave="{81FC11B6-3CE3-4A5E-8F69-4520583773F0}"/>
  <bookViews>
    <workbookView xWindow="14130" yWindow="2205" windowWidth="28800" windowHeight="15375" xr2:uid="{B06683AC-BE68-42AF-AC26-220C2A4E0DC5}"/>
  </bookViews>
  <sheets>
    <sheet name="mcar_mnar_result" sheetId="1" r:id="rId1"/>
    <sheet name="Hospital" sheetId="2" r:id="rId2"/>
    <sheet name="ttt" sheetId="3" r:id="rId3"/>
    <sheet name="Australian" sheetId="4" r:id="rId4"/>
    <sheet name="Balanced_num" sheetId="5" r:id="rId5"/>
    <sheet name="Mammogram" sheetId="6" r:id="rId6"/>
    <sheet name="Thoracic" sheetId="7" r:id="rId7"/>
    <sheet name="NYPDF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" l="1"/>
  <c r="J62" i="1"/>
  <c r="J61" i="1"/>
  <c r="H63" i="1"/>
  <c r="H62" i="1"/>
  <c r="H61" i="1"/>
  <c r="F63" i="1"/>
  <c r="F62" i="1"/>
  <c r="F61" i="1"/>
  <c r="D63" i="1"/>
  <c r="D62" i="1"/>
  <c r="D61" i="1"/>
  <c r="I63" i="1"/>
  <c r="I62" i="1"/>
  <c r="I61" i="1"/>
  <c r="G63" i="1"/>
  <c r="G62" i="1"/>
  <c r="G61" i="1"/>
  <c r="E63" i="1"/>
  <c r="E62" i="1"/>
  <c r="E61" i="1"/>
  <c r="C63" i="1"/>
  <c r="C62" i="1"/>
  <c r="C61" i="1"/>
  <c r="J59" i="1"/>
  <c r="J58" i="1"/>
  <c r="J57" i="1"/>
  <c r="H59" i="1"/>
  <c r="H58" i="1"/>
  <c r="H57" i="1"/>
  <c r="F57" i="1"/>
  <c r="F58" i="1"/>
  <c r="F59" i="1"/>
  <c r="D59" i="1"/>
  <c r="D58" i="1"/>
  <c r="D57" i="1"/>
  <c r="I59" i="1"/>
  <c r="I58" i="1"/>
  <c r="I57" i="1"/>
  <c r="G59" i="1"/>
  <c r="G58" i="1"/>
  <c r="G57" i="1"/>
  <c r="E59" i="1"/>
  <c r="E58" i="1"/>
  <c r="E57" i="1"/>
  <c r="C59" i="1"/>
  <c r="C58" i="1"/>
  <c r="C57" i="1"/>
  <c r="J55" i="1"/>
  <c r="J54" i="1"/>
  <c r="J53" i="1"/>
  <c r="H55" i="1"/>
  <c r="H54" i="1"/>
  <c r="H53" i="1"/>
  <c r="F55" i="1"/>
  <c r="F54" i="1"/>
  <c r="F53" i="1"/>
  <c r="D55" i="1"/>
  <c r="D54" i="1"/>
  <c r="D53" i="1"/>
  <c r="I55" i="1"/>
  <c r="I54" i="1"/>
  <c r="I53" i="1"/>
  <c r="G55" i="1"/>
  <c r="G54" i="1"/>
  <c r="G53" i="1"/>
  <c r="E55" i="1"/>
  <c r="E54" i="1"/>
  <c r="E53" i="1"/>
  <c r="C55" i="1"/>
  <c r="C54" i="1"/>
  <c r="C53" i="1"/>
  <c r="J47" i="1"/>
  <c r="J46" i="1"/>
  <c r="J45" i="1"/>
  <c r="H47" i="1"/>
  <c r="H46" i="1"/>
  <c r="H45" i="1"/>
  <c r="F47" i="1"/>
  <c r="F46" i="1"/>
  <c r="F45" i="1"/>
  <c r="D47" i="1"/>
  <c r="D46" i="1"/>
  <c r="D45" i="1"/>
  <c r="I47" i="1"/>
  <c r="I46" i="1"/>
  <c r="I45" i="1"/>
  <c r="G47" i="1"/>
  <c r="G46" i="1"/>
  <c r="G45" i="1"/>
  <c r="E47" i="1"/>
  <c r="E46" i="1"/>
  <c r="E45" i="1"/>
  <c r="C47" i="1"/>
  <c r="C46" i="1"/>
  <c r="C45" i="1"/>
  <c r="J43" i="1"/>
  <c r="J42" i="1"/>
  <c r="J41" i="1"/>
  <c r="H43" i="1"/>
  <c r="H42" i="1"/>
  <c r="H41" i="1"/>
  <c r="F43" i="1"/>
  <c r="F42" i="1"/>
  <c r="F41" i="1"/>
  <c r="D43" i="1"/>
  <c r="D42" i="1"/>
  <c r="D41" i="1"/>
  <c r="I43" i="1"/>
  <c r="I42" i="1"/>
  <c r="I41" i="1"/>
  <c r="G43" i="1"/>
  <c r="G42" i="1"/>
  <c r="G41" i="1"/>
  <c r="E43" i="1"/>
  <c r="E42" i="1"/>
  <c r="E41" i="1"/>
  <c r="C43" i="1"/>
  <c r="C42" i="1"/>
  <c r="C41" i="1"/>
  <c r="J39" i="1"/>
  <c r="J38" i="1"/>
  <c r="J37" i="1"/>
  <c r="H39" i="1"/>
  <c r="H38" i="1"/>
  <c r="H37" i="1"/>
  <c r="F39" i="1"/>
  <c r="F38" i="1"/>
  <c r="F37" i="1"/>
  <c r="D39" i="1"/>
  <c r="D38" i="1"/>
  <c r="D37" i="1"/>
  <c r="I39" i="1"/>
  <c r="I38" i="1"/>
  <c r="I37" i="1"/>
  <c r="G39" i="1"/>
  <c r="G38" i="1"/>
  <c r="G37" i="1"/>
  <c r="E39" i="1"/>
  <c r="E38" i="1"/>
  <c r="E37" i="1"/>
  <c r="C39" i="1"/>
  <c r="C38" i="1"/>
  <c r="C37" i="1"/>
  <c r="J31" i="1"/>
  <c r="J30" i="1"/>
  <c r="J29" i="1"/>
  <c r="H31" i="1"/>
  <c r="H30" i="1"/>
  <c r="H29" i="1"/>
  <c r="F31" i="1"/>
  <c r="F30" i="1"/>
  <c r="F29" i="1"/>
  <c r="D31" i="1"/>
  <c r="D30" i="1"/>
  <c r="D29" i="1"/>
  <c r="I31" i="1"/>
  <c r="I30" i="1"/>
  <c r="I29" i="1"/>
  <c r="G31" i="1"/>
  <c r="G30" i="1"/>
  <c r="G29" i="1"/>
  <c r="E31" i="1"/>
  <c r="E30" i="1"/>
  <c r="E29" i="1"/>
  <c r="C31" i="1"/>
  <c r="C30" i="1"/>
  <c r="C29" i="1"/>
  <c r="J27" i="1"/>
  <c r="J26" i="1"/>
  <c r="J25" i="1"/>
  <c r="H27" i="1"/>
  <c r="H26" i="1"/>
  <c r="H25" i="1"/>
  <c r="F27" i="1"/>
  <c r="F26" i="1"/>
  <c r="F25" i="1"/>
  <c r="D27" i="1"/>
  <c r="D26" i="1"/>
  <c r="D25" i="1"/>
  <c r="I27" i="1"/>
  <c r="I26" i="1"/>
  <c r="I25" i="1"/>
  <c r="G27" i="1"/>
  <c r="G26" i="1"/>
  <c r="G25" i="1"/>
  <c r="C25" i="1"/>
  <c r="E25" i="1"/>
  <c r="E27" i="1"/>
  <c r="E26" i="1"/>
  <c r="C27" i="1"/>
  <c r="C26" i="1"/>
  <c r="J23" i="1"/>
  <c r="J22" i="1"/>
  <c r="J21" i="1"/>
  <c r="H23" i="1"/>
  <c r="H22" i="1"/>
  <c r="H21" i="1"/>
  <c r="F23" i="1"/>
  <c r="F22" i="1"/>
  <c r="F21" i="1"/>
  <c r="D23" i="1"/>
  <c r="D22" i="1"/>
  <c r="D21" i="1"/>
  <c r="I23" i="1"/>
  <c r="I22" i="1"/>
  <c r="I21" i="1"/>
  <c r="G23" i="1"/>
  <c r="G22" i="1"/>
  <c r="G21" i="1"/>
  <c r="E23" i="1"/>
  <c r="E22" i="1"/>
  <c r="E21" i="1"/>
  <c r="C23" i="1"/>
  <c r="C22" i="1"/>
  <c r="C21" i="1"/>
  <c r="J15" i="1"/>
  <c r="J14" i="1"/>
  <c r="J13" i="1"/>
  <c r="H15" i="1"/>
  <c r="H14" i="1"/>
  <c r="H13" i="1"/>
  <c r="F15" i="1"/>
  <c r="F14" i="1"/>
  <c r="F13" i="1"/>
  <c r="D15" i="1"/>
  <c r="D14" i="1"/>
  <c r="D13" i="1"/>
  <c r="I15" i="1"/>
  <c r="I14" i="1"/>
  <c r="I13" i="1"/>
  <c r="G15" i="1"/>
  <c r="G14" i="1"/>
  <c r="G13" i="1"/>
  <c r="E15" i="1"/>
  <c r="E14" i="1"/>
  <c r="E13" i="1"/>
  <c r="C15" i="1"/>
  <c r="C14" i="1"/>
  <c r="C13" i="1"/>
  <c r="J11" i="1"/>
  <c r="J10" i="1"/>
  <c r="J9" i="1"/>
  <c r="H11" i="1"/>
  <c r="H10" i="1"/>
  <c r="H9" i="1"/>
  <c r="F11" i="1"/>
  <c r="F10" i="1"/>
  <c r="F9" i="1"/>
  <c r="D11" i="1"/>
  <c r="D10" i="1"/>
  <c r="D9" i="1"/>
  <c r="I11" i="1"/>
  <c r="I10" i="1"/>
  <c r="I9" i="1"/>
  <c r="G11" i="1"/>
  <c r="G10" i="1"/>
  <c r="G9" i="1"/>
  <c r="E11" i="1"/>
  <c r="E10" i="1"/>
  <c r="E9" i="1"/>
  <c r="C11" i="1"/>
  <c r="C10" i="1"/>
  <c r="C9" i="1"/>
  <c r="J7" i="1"/>
  <c r="J6" i="1"/>
  <c r="J5" i="1"/>
  <c r="H7" i="1"/>
  <c r="H6" i="1"/>
  <c r="H5" i="1"/>
  <c r="F7" i="1"/>
  <c r="F6" i="1"/>
  <c r="F5" i="1"/>
  <c r="D7" i="1"/>
  <c r="D6" i="1"/>
  <c r="D5" i="1"/>
  <c r="I7" i="1"/>
  <c r="I6" i="1"/>
  <c r="I5" i="1"/>
  <c r="G7" i="1"/>
  <c r="G6" i="1"/>
  <c r="G5" i="1"/>
  <c r="E7" i="1"/>
  <c r="E6" i="1"/>
  <c r="E5" i="1"/>
  <c r="C7" i="1"/>
  <c r="C6" i="1"/>
  <c r="C5" i="1"/>
</calcChain>
</file>

<file path=xl/sharedStrings.xml><?xml version="1.0" encoding="utf-8"?>
<sst xmlns="http://schemas.openxmlformats.org/spreadsheetml/2006/main" count="518" uniqueCount="162">
  <si>
    <t>w dependency</t>
    <phoneticPr fontId="2" type="noConversion"/>
  </si>
  <si>
    <t>w/o dependency</t>
    <phoneticPr fontId="2" type="noConversion"/>
  </si>
  <si>
    <t>Hospital</t>
    <phoneticPr fontId="2" type="noConversion"/>
  </si>
  <si>
    <t>Imputation accuracy on datasets</t>
    <phoneticPr fontId="2" type="noConversion"/>
  </si>
  <si>
    <t>max</t>
    <phoneticPr fontId="2" type="noConversion"/>
  </si>
  <si>
    <t>HCE</t>
    <phoneticPr fontId="2" type="noConversion"/>
  </si>
  <si>
    <t>ProviderNumber</t>
  </si>
  <si>
    <t>HospitalName</t>
  </si>
  <si>
    <t>Address1</t>
  </si>
  <si>
    <t>City</t>
  </si>
  <si>
    <t>State</t>
  </si>
  <si>
    <t>ZipCode</t>
  </si>
  <si>
    <t>CountyName</t>
  </si>
  <si>
    <t>PhoneNumber</t>
  </si>
  <si>
    <t>HospitalType</t>
  </si>
  <si>
    <t>HospitalOwner</t>
  </si>
  <si>
    <t>EmergencyService</t>
  </si>
  <si>
    <t>Condition</t>
  </si>
  <si>
    <t>MeasureCode</t>
  </si>
  <si>
    <t>MeasureName</t>
  </si>
  <si>
    <t>Score</t>
  </si>
  <si>
    <t>Sample</t>
  </si>
  <si>
    <t>Stateavg</t>
  </si>
  <si>
    <t>hospital_0.1mcar1_hce_single_dout0_acc.csv</t>
  </si>
  <si>
    <t>XGB</t>
    <phoneticPr fontId="2" type="noConversion"/>
  </si>
  <si>
    <t>hospital_0.1mcar1_xgb_acc.csv</t>
  </si>
  <si>
    <t>min</t>
    <phoneticPr fontId="2" type="noConversion"/>
  </si>
  <si>
    <t>median</t>
    <phoneticPr fontId="2" type="noConversion"/>
  </si>
  <si>
    <t>w Dependency</t>
    <phoneticPr fontId="2" type="noConversion"/>
  </si>
  <si>
    <t>w/o Dependency</t>
    <phoneticPr fontId="2" type="noConversion"/>
  </si>
  <si>
    <t>HCE</t>
    <phoneticPr fontId="2" type="noConversion"/>
  </si>
  <si>
    <t>XGB</t>
    <phoneticPr fontId="2" type="noConversion"/>
  </si>
  <si>
    <t>tls</t>
  </si>
  <si>
    <t>tms</t>
  </si>
  <si>
    <t>trs</t>
  </si>
  <si>
    <t>mls</t>
  </si>
  <si>
    <t>mms</t>
  </si>
  <si>
    <t>mrs</t>
  </si>
  <si>
    <t>bls</t>
  </si>
  <si>
    <t>bms</t>
  </si>
  <si>
    <t>brs</t>
  </si>
  <si>
    <t>class</t>
  </si>
  <si>
    <t>ttt_0.1mcar1_hce_single_dout0.3_acc.csv</t>
  </si>
  <si>
    <t>ttt_0.1mcar1_xgb_acc.csv</t>
  </si>
  <si>
    <t>ttt_0.1mcar1_hce_single_dout0_acc.csv</t>
  </si>
  <si>
    <t>w/dependency</t>
    <phoneticPr fontId="2" type="noConversion"/>
  </si>
  <si>
    <t>Australian</t>
    <phoneticPr fontId="2" type="noConversion"/>
  </si>
  <si>
    <t>Balance_num</t>
    <phoneticPr fontId="2" type="noConversion"/>
  </si>
  <si>
    <t>Mammogram</t>
    <phoneticPr fontId="2" type="noConversion"/>
  </si>
  <si>
    <t>Thoracic</t>
    <phoneticPr fontId="2" type="noConversion"/>
  </si>
  <si>
    <t>left_distance -&gt; right_weight (0.2267414387213064)</t>
  </si>
  <si>
    <t>left_distance -&gt; left_weight (0.1789115025897446)</t>
  </si>
  <si>
    <t>australian_0.1mcar1_hce_single_dout0_acc.csv</t>
    <phoneticPr fontId="2" type="noConversion"/>
  </si>
  <si>
    <t>australian_0.1mcar1_hce_single_dout0.3_acc.csv</t>
    <phoneticPr fontId="2" type="noConversion"/>
  </si>
  <si>
    <t>australian_0.1mcar1_xgb_acc.csv</t>
    <phoneticPr fontId="2" type="noConversion"/>
  </si>
  <si>
    <t>A1</t>
  </si>
  <si>
    <t>A4</t>
  </si>
  <si>
    <t>A5</t>
  </si>
  <si>
    <t>A6</t>
  </si>
  <si>
    <t>A8</t>
  </si>
  <si>
    <t>A9</t>
  </si>
  <si>
    <t>A11</t>
  </si>
  <si>
    <t>A12</t>
  </si>
  <si>
    <t>A15</t>
  </si>
  <si>
    <t>A2</t>
  </si>
  <si>
    <t>A3</t>
  </si>
  <si>
    <t>A7</t>
  </si>
  <si>
    <t>A10</t>
  </si>
  <si>
    <t>A13</t>
  </si>
  <si>
    <t>A14</t>
  </si>
  <si>
    <t>balance_numerical_0.2mcar1_hce</t>
  </si>
  <si>
    <t>left_weight</t>
  </si>
  <si>
    <t>left_distance</t>
  </si>
  <si>
    <t>right_weight</t>
  </si>
  <si>
    <t>right_distance</t>
  </si>
  <si>
    <t>mam_0.1mcar1_hce_single_dout0</t>
  </si>
  <si>
    <t>mam_0.1mcar1_hce_single_dout0.3</t>
  </si>
  <si>
    <t>mam_0.1mcar1_xgb</t>
    <phoneticPr fontId="2" type="noConversion"/>
  </si>
  <si>
    <t>age</t>
  </si>
  <si>
    <t>rads</t>
  </si>
  <si>
    <t>shape</t>
  </si>
  <si>
    <t>margin</t>
  </si>
  <si>
    <t>density</t>
  </si>
  <si>
    <t>severity</t>
  </si>
  <si>
    <t>thoraric_0.1mcar1_hce_single_dout0.3</t>
  </si>
  <si>
    <t>thoraric_0.1mcar1_hce_single_dout0</t>
    <phoneticPr fontId="2" type="noConversion"/>
  </si>
  <si>
    <t>thoraric_0.1mcar1_xgb</t>
    <phoneticPr fontId="2" type="noConversion"/>
  </si>
  <si>
    <t>dgn</t>
  </si>
  <si>
    <t>pre6</t>
  </si>
  <si>
    <t>pre7</t>
  </si>
  <si>
    <t>pre8</t>
  </si>
  <si>
    <t>pre9</t>
  </si>
  <si>
    <t>pre10</t>
  </si>
  <si>
    <t>pre11</t>
  </si>
  <si>
    <t>pre14</t>
  </si>
  <si>
    <t>pre17</t>
  </si>
  <si>
    <t>pre19</t>
  </si>
  <si>
    <t>pre25</t>
  </si>
  <si>
    <t>pre30</t>
  </si>
  <si>
    <t>pre32</t>
  </si>
  <si>
    <t>risk1yr</t>
  </si>
  <si>
    <t>pre4</t>
  </si>
  <si>
    <t>pre5</t>
  </si>
  <si>
    <t>NYPDF</t>
    <phoneticPr fontId="2" type="noConversion"/>
  </si>
  <si>
    <t>nypdf_0.1mcar1_hce_single_dout0</t>
  </si>
  <si>
    <t>nypdf_0.1mcar1_hce_single_dout0.3</t>
  </si>
  <si>
    <t>nypdf_0.1mcar1_xgb</t>
  </si>
  <si>
    <t>X_COORD_CD</t>
  </si>
  <si>
    <t>Y_COORD_CD</t>
  </si>
  <si>
    <t>Latitude</t>
  </si>
  <si>
    <t>Longitude</t>
  </si>
  <si>
    <t>KY_CD</t>
  </si>
  <si>
    <t>OFNS_DESC</t>
  </si>
  <si>
    <t>PD_CD</t>
  </si>
  <si>
    <t>PD_DESC</t>
  </si>
  <si>
    <t>CRM_ATPT_CPTD_CD</t>
  </si>
  <si>
    <t>LAW_CAT_CD</t>
  </si>
  <si>
    <t>JURIS_DESC</t>
  </si>
  <si>
    <t>BORO_NM</t>
  </si>
  <si>
    <t>ADDR_PCT_CD</t>
  </si>
  <si>
    <t>LOC_OF_OCCUR_DESC</t>
  </si>
  <si>
    <t>PREM_TYP_DESC</t>
  </si>
  <si>
    <t>PARKS_NM</t>
  </si>
  <si>
    <t>HADEVELOPT</t>
  </si>
  <si>
    <t>class -&gt; right_weight (0.16017380927702296)</t>
  </si>
  <si>
    <t>class -&gt; left_distance (0.15777985679068665)</t>
  </si>
  <si>
    <t>class -&gt; left_weight (0.15622531648473403)</t>
  </si>
  <si>
    <t>Shuffling training data (multi=None, sparsity=0.005)</t>
    <phoneticPr fontId="2" type="noConversion"/>
  </si>
  <si>
    <t>Shuffling and normalize (nom_type = 2, sim_type=Euclidean) (multi=None, sparsity=0)</t>
    <phoneticPr fontId="2" type="noConversion"/>
  </si>
  <si>
    <t>0.1mnar1_hce</t>
    <phoneticPr fontId="2" type="noConversion"/>
  </si>
  <si>
    <t>0.1mnar1_xgb</t>
    <phoneticPr fontId="2" type="noConversion"/>
  </si>
  <si>
    <t>mcar</t>
    <phoneticPr fontId="2" type="noConversion"/>
  </si>
  <si>
    <t>mnar</t>
    <phoneticPr fontId="2" type="noConversion"/>
  </si>
  <si>
    <t>Tic-Tac-Toe</t>
    <phoneticPr fontId="2" type="noConversion"/>
  </si>
  <si>
    <t>Shuffling and normalize (nom_type = 2, sim_type=Cosine) (multi=None, sparsity=0) (InvCov FDs only)</t>
    <phoneticPr fontId="2" type="noConversion"/>
  </si>
  <si>
    <t xml:space="preserve">      dtype='object')</t>
  </si>
  <si>
    <t>hospital_0.1mcar1_hce_single_dout0.3_acc.csv</t>
    <phoneticPr fontId="2" type="noConversion"/>
  </si>
  <si>
    <t xml:space="preserve">Attr w/ dependency: </t>
  </si>
  <si>
    <t>Shuffling and normalize (nom_type = 2, sim_type=Cosine) (multi=None, sparsity=0) (InvCov FDs only) (threshold=# of attributes)</t>
    <phoneticPr fontId="2" type="noConversion"/>
  </si>
  <si>
    <t xml:space="preserve"> Index([['ProviderNumber'], ['HospitalName'], ['Address1'], ['City'],</t>
  </si>
  <si>
    <t xml:space="preserve">       ['ZipCode'], ['CountyName'], ['PhoneNumber'], ['MeasureCode'],</t>
  </si>
  <si>
    <t xml:space="preserve">       ['MeasureName'], ['Stateavg']],</t>
  </si>
  <si>
    <t>Threshold for sum: 34</t>
    <phoneticPr fontId="2" type="noConversion"/>
  </si>
  <si>
    <t xml:space="preserve"> Index([['trs'], ['mls'], ['mms'], ['mrs'], ['brs'], ['class']], dtype='object')</t>
  </si>
  <si>
    <t xml:space="preserve">ttr w/ dependency: </t>
  </si>
  <si>
    <t xml:space="preserve"> Index([['A8'], ['A9'], ['A10'], ['A12'], ['A14'], ['A15']], dtype='object')</t>
  </si>
  <si>
    <t>Shuffling and normalize (nom_type = 2, sim_type=Euclidean) (multi=None, sparsity=0) (InvCov FDs only) (threshold=# of attributes)</t>
    <phoneticPr fontId="2" type="noConversion"/>
  </si>
  <si>
    <t>threshold = 0.2744</t>
    <phoneticPr fontId="2" type="noConversion"/>
  </si>
  <si>
    <t xml:space="preserve"> Index([['ProviderNumber'], ['ZipCode'], ['PhoneNumber']], dtype='object')</t>
  </si>
  <si>
    <t>Shuffling and normalize (nom_type = 2, sim_type=Euclidean) (multi=None, sparsity=0) (InvCov FDs only)</t>
    <phoneticPr fontId="2" type="noConversion"/>
  </si>
  <si>
    <t>Shuffling and normalize (nom_type = 2, sim_type=Cosine) (multi=None, sparsity=0)</t>
    <phoneticPr fontId="2" type="noConversion"/>
  </si>
  <si>
    <t xml:space="preserve"> Index([['rads'], ['shape'], ['margin'], ['severity']], dtype='object')</t>
  </si>
  <si>
    <t>threshold = 1</t>
    <phoneticPr fontId="2" type="noConversion"/>
  </si>
  <si>
    <t xml:space="preserve"> Index([['pre4'], ['pre5'], ['pre6'], ['pre7'], ['pre8'], ['pre9'], ['pre10'],</t>
  </si>
  <si>
    <t xml:space="preserve">       ['pre11'], ['pre19'], ['pre25']],</t>
  </si>
  <si>
    <t>threshold = 0</t>
    <phoneticPr fontId="2" type="noConversion"/>
  </si>
  <si>
    <t>Shuffling and normalize (nom_type = 2, sim_type=Eulidean) (multi=None, sparsity=0)</t>
    <phoneticPr fontId="2" type="noConversion"/>
  </si>
  <si>
    <t xml:space="preserve"> Index([['KY_CD'], ['OFNS_DESC'], ['PD_CD'], ['PD_DESC'], ['ADDR_PCT_CD'],</t>
  </si>
  <si>
    <t xml:space="preserve">       ['X_COORD_CD'], ['Y_COORD_CD'], ['Latitude'], ['Longitude']],</t>
  </si>
  <si>
    <t xml:space="preserve"> Index([['KY_CD'], ['ADDR_PCT_CD'], ['X_COORD_CD'], ['Y_COORD_CD'],</t>
  </si>
  <si>
    <t xml:space="preserve">       ['Latitude'], ['Longitude']],</t>
  </si>
  <si>
    <t>threshold = 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</si>
</sst>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urier New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Courier New"/>
      <family val="3"/>
    </font>
    <font>
      <sz val="11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76" fontId="24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DAC-81E7-4BF8-A07E-57797B7FF241}">
  <dimension ref="A1:J317"/>
  <sheetViews>
    <sheetView tabSelected="1" zoomScaleNormal="100" workbookViewId="0">
      <selection activeCell="I28" sqref="I28"/>
    </sheetView>
  </sheetViews>
  <sheetFormatPr defaultRowHeight="14" x14ac:dyDescent="0.3"/>
  <cols>
    <col min="1" max="1" width="27.83203125" bestFit="1" customWidth="1"/>
    <col min="2" max="2" width="7.08203125" bestFit="1" customWidth="1"/>
    <col min="3" max="3" width="25" customWidth="1"/>
    <col min="4" max="4" width="21.58203125" customWidth="1"/>
    <col min="5" max="5" width="17.83203125" customWidth="1"/>
    <col min="6" max="6" width="19.08203125" customWidth="1"/>
    <col min="7" max="7" width="20.08203125" customWidth="1"/>
    <col min="8" max="8" width="18.25" customWidth="1"/>
    <col min="9" max="9" width="16.25" customWidth="1"/>
    <col min="10" max="10" width="16.33203125" customWidth="1"/>
    <col min="11" max="11" width="9.08203125" customWidth="1"/>
  </cols>
  <sheetData>
    <row r="1" spans="1:10" x14ac:dyDescent="0.3">
      <c r="A1" s="179" t="s">
        <v>134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0" x14ac:dyDescent="0.3">
      <c r="C2" s="180" t="s">
        <v>131</v>
      </c>
      <c r="D2" s="180"/>
      <c r="E2" s="180"/>
      <c r="F2" s="180"/>
      <c r="G2" s="180" t="s">
        <v>132</v>
      </c>
      <c r="H2" s="180"/>
      <c r="I2" s="180"/>
      <c r="J2" s="180"/>
    </row>
    <row r="3" spans="1:10" x14ac:dyDescent="0.3">
      <c r="A3" t="s">
        <v>3</v>
      </c>
      <c r="C3" s="180" t="s">
        <v>30</v>
      </c>
      <c r="D3" s="180"/>
      <c r="E3" s="180" t="s">
        <v>31</v>
      </c>
      <c r="F3" s="180"/>
      <c r="G3" s="180" t="s">
        <v>5</v>
      </c>
      <c r="H3" s="180"/>
      <c r="I3" s="180" t="s">
        <v>24</v>
      </c>
      <c r="J3" s="180"/>
    </row>
    <row r="4" spans="1:10" x14ac:dyDescent="0.3">
      <c r="C4" t="s">
        <v>1</v>
      </c>
      <c r="D4" t="s">
        <v>0</v>
      </c>
      <c r="E4" t="s">
        <v>1</v>
      </c>
      <c r="F4" t="s">
        <v>0</v>
      </c>
      <c r="G4" s="175" t="s">
        <v>1</v>
      </c>
      <c r="H4" s="175" t="s">
        <v>0</v>
      </c>
      <c r="I4" s="175" t="s">
        <v>1</v>
      </c>
      <c r="J4" s="175" t="s">
        <v>0</v>
      </c>
    </row>
    <row r="5" spans="1:10" x14ac:dyDescent="0.3">
      <c r="A5" s="126" t="s">
        <v>2</v>
      </c>
      <c r="B5" s="175" t="s">
        <v>26</v>
      </c>
      <c r="C5" s="175">
        <f>MIN(Hospital!C11:C17)</f>
        <v>0.159574468085106</v>
      </c>
      <c r="D5" s="5">
        <f>MIN(Hospital!C22:C31)</f>
        <v>0.98</v>
      </c>
      <c r="E5" s="175">
        <f>MIN(Hospital!D11:D17)</f>
        <v>0.14893617021276501</v>
      </c>
      <c r="F5" s="5">
        <f>MIN(Hospital!D22:D31)</f>
        <v>0.92</v>
      </c>
      <c r="G5" s="175">
        <f>MIN(Hospital!E11:E17)</f>
        <v>0.105263157894736</v>
      </c>
      <c r="H5" s="5">
        <f>MIN(Hospital!E22:E31)</f>
        <v>0.8</v>
      </c>
      <c r="I5" s="175">
        <f>MIN(Hospital!F11:F17)</f>
        <v>0.13684210526315699</v>
      </c>
      <c r="J5" s="6">
        <f>MIN(Hospital!F22:F31)</f>
        <v>0</v>
      </c>
    </row>
    <row r="6" spans="1:10" s="9" customFormat="1" x14ac:dyDescent="0.3">
      <c r="A6" s="126"/>
      <c r="B6" s="175" t="s">
        <v>4</v>
      </c>
      <c r="C6" s="175">
        <f>MAX(Hospital!C11:C17)</f>
        <v>1</v>
      </c>
      <c r="D6" s="5">
        <f>MAX(Hospital!C22:C31)</f>
        <v>1</v>
      </c>
      <c r="E6" s="175">
        <f>MAX(Hospital!D11:D17)</f>
        <v>1</v>
      </c>
      <c r="F6" s="5">
        <f>MAX(Hospital!D22:D31)</f>
        <v>1</v>
      </c>
      <c r="G6" s="9">
        <f>MAX(Hospital!E11:E17)</f>
        <v>1</v>
      </c>
      <c r="H6" s="5">
        <f>MAX(Hospital!E22:E31)</f>
        <v>1</v>
      </c>
      <c r="I6" s="9">
        <f>MAX(Hospital!F11:F17)</f>
        <v>1</v>
      </c>
      <c r="J6" s="5">
        <f>MAX(Hospital!F22:F31)</f>
        <v>1</v>
      </c>
    </row>
    <row r="7" spans="1:10" x14ac:dyDescent="0.3">
      <c r="A7" s="126"/>
      <c r="B7" s="175" t="s">
        <v>27</v>
      </c>
      <c r="C7" s="175">
        <f>MEDIAN(Hospital!C11:C17)</f>
        <v>1</v>
      </c>
      <c r="D7" s="5">
        <f>MEDIAN(Hospital!C22:C31)</f>
        <v>1</v>
      </c>
      <c r="E7" s="175">
        <f>MEDIAN(Hospital!D11:D17)</f>
        <v>1</v>
      </c>
      <c r="F7" s="6">
        <f>MEDIAN(Hospital!D22:D31)</f>
        <v>0.97</v>
      </c>
      <c r="G7">
        <f>MEDIAN(Hospital!E11:E17)</f>
        <v>0.37671232876712302</v>
      </c>
      <c r="H7" s="5">
        <f>MEDIAN(Hospital!E22:E31)</f>
        <v>1</v>
      </c>
      <c r="I7">
        <f>MEDIAN(Hospital!F11:F17)</f>
        <v>0.534246575342465</v>
      </c>
      <c r="J7" s="5">
        <f>MEDIAN(Hospital!F22:F31)</f>
        <v>0.98817638058144353</v>
      </c>
    </row>
    <row r="8" spans="1:10" s="7" customFormat="1" x14ac:dyDescent="0.3"/>
    <row r="9" spans="1:10" x14ac:dyDescent="0.3">
      <c r="A9" s="180" t="s">
        <v>133</v>
      </c>
      <c r="B9" s="175" t="s">
        <v>26</v>
      </c>
      <c r="C9" s="175">
        <f>MIN(ttt!C10:C15)</f>
        <v>0.54736842105263095</v>
      </c>
      <c r="D9" s="5">
        <f>MIN(ttt!C19:C22)</f>
        <v>0.54736842105263095</v>
      </c>
      <c r="E9" s="175">
        <f>MIN(ttt!D10:D15)</f>
        <v>0.48421052631578898</v>
      </c>
      <c r="F9" s="6">
        <f>MIN(ttt!D19:D22)</f>
        <v>0.46315789473684199</v>
      </c>
      <c r="G9" s="175">
        <f>MIN(ttt!E10:E15)</f>
        <v>4.85436893203883E-2</v>
      </c>
      <c r="H9" s="5">
        <f>MIN(ttt!E19:E22)</f>
        <v>8.1300813008129996E-2</v>
      </c>
      <c r="I9" s="175">
        <f>MIN(ttt!F10:F15)</f>
        <v>1.94174757281553E-2</v>
      </c>
      <c r="J9" s="5">
        <f>MIN(ttt!F19:F22)</f>
        <v>7.3170731707316999E-2</v>
      </c>
    </row>
    <row r="10" spans="1:10" s="9" customFormat="1" x14ac:dyDescent="0.3">
      <c r="A10" s="180"/>
      <c r="B10" s="175" t="s">
        <v>4</v>
      </c>
      <c r="C10" s="175">
        <f>MAX(ttt!C10:C15)</f>
        <v>0.71578947368420998</v>
      </c>
      <c r="D10" s="6">
        <f>MAX(ttt!C19:C22)</f>
        <v>0.69473684210526299</v>
      </c>
      <c r="E10" s="175">
        <f>MAX(ttt!D10:D15)</f>
        <v>0.90526315789473599</v>
      </c>
      <c r="F10" s="6">
        <f>MAX(ttt!D19:D22)</f>
        <v>0.58947368421052604</v>
      </c>
      <c r="G10" s="9">
        <f>MAX(ttt!E10:E15)</f>
        <v>0.82499999999999996</v>
      </c>
      <c r="H10" s="5">
        <f>MAX(ttt!E19:E22)</f>
        <v>0.84399999999999997</v>
      </c>
      <c r="I10" s="9">
        <f>MAX(ttt!F10:F15)</f>
        <v>0.86875000000000002</v>
      </c>
      <c r="J10" s="5">
        <f>MAX(ttt!F19:F22)</f>
        <v>0.98</v>
      </c>
    </row>
    <row r="11" spans="1:10" x14ac:dyDescent="0.3">
      <c r="A11" s="180"/>
      <c r="B11" s="175" t="s">
        <v>27</v>
      </c>
      <c r="C11" s="175">
        <f>MEDIAN(ttt!C10:C15)</f>
        <v>0.58421052631578907</v>
      </c>
      <c r="D11" s="6">
        <f>MEDIAN(ttt!C19:C22)</f>
        <v>0.57894736842105243</v>
      </c>
      <c r="E11" s="175">
        <f>MEDIAN(ttt!D10:D15)</f>
        <v>0.58947368421052593</v>
      </c>
      <c r="F11" s="6">
        <f>MEDIAN(ttt!D19:D22)</f>
        <v>0.47894736842105201</v>
      </c>
      <c r="G11" s="175">
        <f>MEDIAN(ttt!E10:E15)</f>
        <v>0.71219512195121903</v>
      </c>
      <c r="H11" s="6">
        <f>MEDIAN(ttt!E19:E22)</f>
        <v>0.19418530205332199</v>
      </c>
      <c r="I11" s="175">
        <f>MEDIAN(ttt!F10:F15)</f>
        <v>0.72195121951219443</v>
      </c>
      <c r="J11" s="6">
        <f>MEDIAN(ttt!F19:F22)</f>
        <v>0.22496227191658633</v>
      </c>
    </row>
    <row r="12" spans="1:10" s="7" customFormat="1" x14ac:dyDescent="0.3"/>
    <row r="13" spans="1:10" x14ac:dyDescent="0.3">
      <c r="A13" s="180" t="s">
        <v>46</v>
      </c>
      <c r="B13" s="175" t="s">
        <v>26</v>
      </c>
      <c r="C13" s="175">
        <f>MIN(Australian!C8:C16)</f>
        <v>0.23334550857543901</v>
      </c>
      <c r="D13" s="5">
        <f>MIN(Australian!C19:C24)</f>
        <v>0.23326571285724601</v>
      </c>
      <c r="E13" s="175">
        <f>MIN(Australian!D8:D16)</f>
        <v>0.26214367151260298</v>
      </c>
      <c r="F13" s="6">
        <f>MIN(Australian!D19:D24)</f>
        <v>0.245289102196693</v>
      </c>
      <c r="G13" s="175">
        <f>MIN(Australian!E8:E16)</f>
        <v>0</v>
      </c>
      <c r="H13" s="5">
        <f>MIN(Australian!E19:E24)</f>
        <v>0.375366300344467</v>
      </c>
      <c r="I13" s="175">
        <f>MIN(Australian!F8:F16)</f>
        <v>4.4117647058823498E-2</v>
      </c>
      <c r="J13" s="5">
        <f>MIN(Australian!F19:F24)</f>
        <v>0.46232494711875899</v>
      </c>
    </row>
    <row r="14" spans="1:10" s="9" customFormat="1" x14ac:dyDescent="0.3">
      <c r="A14" s="180"/>
      <c r="B14" s="175" t="s">
        <v>4</v>
      </c>
      <c r="C14" s="175">
        <f>MAX(Australian!C8:C16)</f>
        <v>0.79710144927536197</v>
      </c>
      <c r="D14" s="5">
        <f>MAX(Australian!C19:C24)</f>
        <v>1</v>
      </c>
      <c r="E14" s="175">
        <f>MAX(Australian!D8:D16)</f>
        <v>0.73913043478260798</v>
      </c>
      <c r="F14" s="5">
        <f>MAX(Australian!D19:D24)</f>
        <v>0.98550724637681097</v>
      </c>
      <c r="G14" s="9">
        <f>MAX(Australian!E8:E16)</f>
        <v>0.92857142857142805</v>
      </c>
      <c r="H14" s="5">
        <f>MAX(Australian!E19:E24)</f>
        <v>1.0099914073944001</v>
      </c>
      <c r="I14" s="9">
        <f>MAX(Australian!F8:F16)</f>
        <v>0.92857142857142805</v>
      </c>
      <c r="J14" s="5">
        <f>MAX(Australian!F19:F24)</f>
        <v>1</v>
      </c>
    </row>
    <row r="15" spans="1:10" x14ac:dyDescent="0.3">
      <c r="A15" s="180"/>
      <c r="B15" s="175" t="s">
        <v>27</v>
      </c>
      <c r="C15" s="175">
        <f>MEDIAN(Australian!C8:C16)</f>
        <v>0.405797101449275</v>
      </c>
      <c r="D15" s="5">
        <f>MEDIAN(Australian!C19:C24)</f>
        <v>0.85716738087543498</v>
      </c>
      <c r="E15" s="175">
        <f>MEDIAN(Australian!D8:D16)</f>
        <v>0.34782608695652101</v>
      </c>
      <c r="F15" s="5">
        <f>MEDIAN(Australian!D19:D24)</f>
        <v>0.86231884057970998</v>
      </c>
      <c r="G15" s="175">
        <f>MEDIAN(Australian!E8:E16)</f>
        <v>0.41908895969390803</v>
      </c>
      <c r="H15" s="5">
        <f>MEDIAN(Australian!E19:E24)</f>
        <v>0.95555311676909493</v>
      </c>
      <c r="I15" s="175">
        <f>MEDIAN(Australian!F8:F16)</f>
        <v>0.341076970100402</v>
      </c>
      <c r="J15" s="5">
        <f>MEDIAN(Australian!F19:F24)</f>
        <v>0.95554298642533908</v>
      </c>
    </row>
    <row r="16" spans="1:10" s="7" customFormat="1" x14ac:dyDescent="0.3"/>
    <row r="17" spans="1:10" x14ac:dyDescent="0.3">
      <c r="A17" s="126" t="s">
        <v>47</v>
      </c>
      <c r="B17" s="175" t="s">
        <v>26</v>
      </c>
      <c r="C17" s="175"/>
      <c r="D17" s="5"/>
      <c r="E17" s="175"/>
      <c r="F17" s="175"/>
    </row>
    <row r="18" spans="1:10" s="9" customFormat="1" x14ac:dyDescent="0.3">
      <c r="A18" s="126"/>
      <c r="B18" s="175" t="s">
        <v>4</v>
      </c>
      <c r="C18" s="175"/>
      <c r="D18" s="6"/>
      <c r="E18" s="175"/>
      <c r="F18" s="175"/>
    </row>
    <row r="19" spans="1:10" x14ac:dyDescent="0.3">
      <c r="A19" s="126"/>
      <c r="B19" s="175" t="s">
        <v>27</v>
      </c>
      <c r="C19" s="175"/>
      <c r="D19" s="5"/>
      <c r="E19" s="175"/>
      <c r="F19" s="175"/>
    </row>
    <row r="20" spans="1:10" s="7" customFormat="1" x14ac:dyDescent="0.3"/>
    <row r="21" spans="1:10" x14ac:dyDescent="0.3">
      <c r="A21" s="126" t="s">
        <v>48</v>
      </c>
      <c r="B21" s="175" t="s">
        <v>26</v>
      </c>
      <c r="C21" s="175">
        <f>MIN(Mammogram!C10:C11)</f>
        <v>0.26915073394775302</v>
      </c>
      <c r="D21" s="5">
        <f>MIN(Mammogram!C14:C17)</f>
        <v>0.59036144578313199</v>
      </c>
      <c r="E21" s="175">
        <f>MIN(Mammogram!D10:D11)</f>
        <v>0.27507907152175898</v>
      </c>
      <c r="F21" s="5">
        <f>MIN(Mammogram!D14:D17)</f>
        <v>0.54216867469879504</v>
      </c>
      <c r="G21" s="175">
        <f>MIN(Mammogram!E10:E11)</f>
        <v>0.50525194406509399</v>
      </c>
      <c r="H21" s="6">
        <f>MIN(Mammogram!E14:E17)</f>
        <v>0.28472222222222199</v>
      </c>
      <c r="I21" s="175">
        <f>MIN(Mammogram!F10:F11)</f>
        <v>6.1728395061728301E-2</v>
      </c>
      <c r="J21" s="5">
        <f>MIN(Mammogram!F14:F17)</f>
        <v>0.08</v>
      </c>
    </row>
    <row r="22" spans="1:10" s="9" customFormat="1" x14ac:dyDescent="0.3">
      <c r="A22" s="126"/>
      <c r="B22" s="175" t="s">
        <v>4</v>
      </c>
      <c r="C22" s="175">
        <f>MAX(Mammogram!C10:C11)</f>
        <v>0.93975903614457801</v>
      </c>
      <c r="D22" s="6">
        <f>MAX(Mammogram!C14:C17)</f>
        <v>0.843373493975903</v>
      </c>
      <c r="E22" s="175">
        <f>MAX(Mammogram!D10:D11)</f>
        <v>0.93975903614457801</v>
      </c>
      <c r="F22" s="6">
        <f>MAX(Mammogram!D14:D17)</f>
        <v>0.80722891566264998</v>
      </c>
      <c r="G22" s="9">
        <f>MAX(Mammogram!E10:E11)</f>
        <v>0.86335403726708004</v>
      </c>
      <c r="H22" s="6">
        <f>MAX(Mammogram!E14:E17)</f>
        <v>0.71875</v>
      </c>
      <c r="I22" s="9">
        <f>MAX(Mammogram!F10:F11)</f>
        <v>0.62803578376769997</v>
      </c>
      <c r="J22" s="5">
        <f>MAX(Mammogram!F14:F17)</f>
        <v>0.73750000000000004</v>
      </c>
    </row>
    <row r="23" spans="1:10" x14ac:dyDescent="0.3">
      <c r="A23" s="126"/>
      <c r="B23" s="175" t="s">
        <v>27</v>
      </c>
      <c r="C23" s="175">
        <f>MEDIAN(Mammogram!C10:C11)</f>
        <v>0.60445488504616551</v>
      </c>
      <c r="D23" s="5">
        <f>MEDIAN(Mammogram!C14:C17)</f>
        <v>0.73493975903614395</v>
      </c>
      <c r="E23" s="175">
        <f>MEDIAN(Mammogram!D10:D11)</f>
        <v>0.60741905383316852</v>
      </c>
      <c r="F23" s="5">
        <f>MEDIAN(Mammogram!D14:D17)</f>
        <v>0.68072289156626442</v>
      </c>
      <c r="G23" s="175">
        <f>MEDIAN(Mammogram!E10:E11)</f>
        <v>0.68430299066608702</v>
      </c>
      <c r="H23" s="6">
        <f>MEDIAN(Mammogram!E14:E17)</f>
        <v>0.45937984496123951</v>
      </c>
      <c r="I23" s="175">
        <f>MEDIAN(Mammogram!F10:F11)</f>
        <v>0.3448820894147141</v>
      </c>
      <c r="J23" s="6">
        <f>MEDIAN(Mammogram!F14:F17)</f>
        <v>0.22222222222222199</v>
      </c>
    </row>
    <row r="24" spans="1:10" s="7" customFormat="1" x14ac:dyDescent="0.3"/>
    <row r="25" spans="1:10" x14ac:dyDescent="0.3">
      <c r="A25" s="126" t="s">
        <v>49</v>
      </c>
      <c r="B25" s="175" t="s">
        <v>26</v>
      </c>
      <c r="C25" s="175">
        <f>MIN(Thoracic!C11:C17)</f>
        <v>0.28815349936485202</v>
      </c>
      <c r="D25" s="6">
        <f>MIN(Thoracic!C20:C29)</f>
        <v>0.196169659495353</v>
      </c>
      <c r="E25" s="9">
        <f>MIN(Thoracic!D11:D17)</f>
        <v>0.35147485136985701</v>
      </c>
      <c r="F25" s="6">
        <f>MIN(Thoracic!D20:D29)</f>
        <v>0.211863547563552</v>
      </c>
      <c r="G25">
        <f>MIN(Thoracic!E11:E17)</f>
        <v>4.0650406504064998E-2</v>
      </c>
      <c r="H25" s="6">
        <f>MIN(Thoracic!E20:E29)</f>
        <v>0</v>
      </c>
      <c r="I25">
        <f>MIN(Thoracic!F11:F17)</f>
        <v>0.22764227642276399</v>
      </c>
      <c r="J25" s="6">
        <f>MIN(Thoracic!F20:F29)</f>
        <v>0</v>
      </c>
    </row>
    <row r="26" spans="1:10" s="9" customFormat="1" x14ac:dyDescent="0.3">
      <c r="A26" s="126"/>
      <c r="B26" s="175" t="s">
        <v>4</v>
      </c>
      <c r="C26" s="175">
        <f>MAX(Thoracic!C11:C17)</f>
        <v>1</v>
      </c>
      <c r="D26" s="6">
        <f>MAX(Thoracic!C20:C29)</f>
        <v>0.97872340425531901</v>
      </c>
      <c r="E26" s="9">
        <f>MAX(Thoracic!D11:D17)</f>
        <v>1</v>
      </c>
      <c r="F26" s="6">
        <f>MAX(Thoracic!D20:D29)</f>
        <v>0.97872340425531901</v>
      </c>
      <c r="G26" s="9">
        <f>MAX(Thoracic!E11:E17)</f>
        <v>1</v>
      </c>
      <c r="H26" s="5">
        <f>MAX(Thoracic!E20:E29)</f>
        <v>1.0195127725601101</v>
      </c>
      <c r="I26" s="9">
        <f>MAX(Thoracic!F11:F17)</f>
        <v>1</v>
      </c>
      <c r="J26" s="5">
        <f>MAX(Thoracic!F20:F29)</f>
        <v>1.0182511806487999</v>
      </c>
    </row>
    <row r="27" spans="1:10" x14ac:dyDescent="0.3">
      <c r="A27" s="126"/>
      <c r="B27" s="175" t="s">
        <v>27</v>
      </c>
      <c r="C27" s="175">
        <f>MEDIAN(Thoracic!C11:C17)</f>
        <v>0.76595744680850997</v>
      </c>
      <c r="D27" s="5">
        <f>MEDIAN(Thoracic!C20:C29)</f>
        <v>0.81914893617021245</v>
      </c>
      <c r="E27" s="9">
        <f>MEDIAN(Thoracic!D11:D17)</f>
        <v>0.76595744680850997</v>
      </c>
      <c r="F27" s="5">
        <f>MEDIAN(Thoracic!D20:D29)</f>
        <v>0.8297872340425525</v>
      </c>
      <c r="G27">
        <f>MEDIAN(Thoracic!E11:E17)</f>
        <v>0.74193548387096697</v>
      </c>
      <c r="H27" s="5">
        <f>MEDIAN(Thoracic!E20:E29)</f>
        <v>0.90572196620583645</v>
      </c>
      <c r="I27">
        <f>MEDIAN(Thoracic!F11:F17)</f>
        <v>0.61290322580645096</v>
      </c>
      <c r="J27" s="5">
        <f>MEDIAN(Thoracic!F20:F29)</f>
        <v>0.90572196620583645</v>
      </c>
    </row>
    <row r="28" spans="1:10" s="7" customFormat="1" x14ac:dyDescent="0.3"/>
    <row r="29" spans="1:10" x14ac:dyDescent="0.3">
      <c r="A29" s="126" t="s">
        <v>103</v>
      </c>
      <c r="B29" s="175" t="s">
        <v>26</v>
      </c>
      <c r="C29" s="175">
        <f>MIN(NYPDF!C10:C17)</f>
        <v>0</v>
      </c>
      <c r="D29" s="5">
        <f>MIN(NYPDF!C20:C28)</f>
        <v>9.7086340188980103E-2</v>
      </c>
      <c r="E29" s="175">
        <f>MIN(NYPDF!D10:D17)</f>
        <v>0.33333333333333298</v>
      </c>
      <c r="F29" s="6">
        <f>MIN(NYPDF!D20:D28)</f>
        <v>3.2432589679956401E-2</v>
      </c>
      <c r="G29">
        <f>MIN(NYPDF!E10:E17)</f>
        <v>0</v>
      </c>
      <c r="H29" s="5">
        <f>MIN(NYPDF!E20:E28)</f>
        <v>4.3097715824842397E-2</v>
      </c>
      <c r="I29">
        <f>MIN(NYPDF!F10:F17)</f>
        <v>0.298579073629821</v>
      </c>
      <c r="J29" s="6">
        <f>MIN(NYPDF!F20:F28)</f>
        <v>2.4483660236001001E-2</v>
      </c>
    </row>
    <row r="30" spans="1:10" x14ac:dyDescent="0.3">
      <c r="A30" s="126"/>
      <c r="B30" s="175" t="s">
        <v>4</v>
      </c>
      <c r="C30" s="175">
        <f>MAX(NYPDF!C10:C17)</f>
        <v>1</v>
      </c>
      <c r="D30" s="6">
        <f>MAX(NYPDF!C20:C28)</f>
        <v>0.99912739965095898</v>
      </c>
      <c r="E30" s="175">
        <f>MAX(NYPDF!D10:D17)</f>
        <v>0.99709133216986601</v>
      </c>
      <c r="F30" s="6">
        <f>MAX(NYPDF!D20:D28)</f>
        <v>0.99534613147178597</v>
      </c>
      <c r="G30">
        <f>MAX(NYPDF!E10:E17)</f>
        <v>0.99986826505071702</v>
      </c>
      <c r="H30" s="5">
        <f>MAX(NYPDF!E20:E28)</f>
        <v>1</v>
      </c>
      <c r="I30">
        <f>MAX(NYPDF!F10:F17)</f>
        <v>1</v>
      </c>
      <c r="J30" s="5">
        <f>MAX(NYPDF!F20:F28)</f>
        <v>1</v>
      </c>
    </row>
    <row r="31" spans="1:10" x14ac:dyDescent="0.3">
      <c r="A31" s="126"/>
      <c r="B31" s="175" t="s">
        <v>27</v>
      </c>
      <c r="C31" s="175">
        <f>MEDIAN(NYPDF!C10:C17)</f>
        <v>0.89528795811518302</v>
      </c>
      <c r="D31" s="6">
        <f>MEDIAN(NYPDF!C20:C28)</f>
        <v>0.89383362420011603</v>
      </c>
      <c r="E31" s="175">
        <f>MEDIAN(NYPDF!D10:D17)</f>
        <v>0.92999995455206497</v>
      </c>
      <c r="F31" s="5">
        <f>MEDIAN(NYPDF!D20:D28)</f>
        <v>0.94124490983129705</v>
      </c>
      <c r="G31">
        <f>MEDIAN(NYPDF!E10:E17)</f>
        <v>0.75493345722218641</v>
      </c>
      <c r="H31" s="5">
        <f>MEDIAN(NYPDF!E20:E28)</f>
        <v>0.76125973586183504</v>
      </c>
      <c r="I31">
        <f>MEDIAN(NYPDF!F10:F17)</f>
        <v>0.85634879413451004</v>
      </c>
      <c r="J31" s="5">
        <f>MEDIAN(NYPDF!F20:F28)</f>
        <v>0.89959363359295597</v>
      </c>
    </row>
    <row r="33" spans="1:10" x14ac:dyDescent="0.3">
      <c r="A33" s="179" t="s">
        <v>134</v>
      </c>
      <c r="B33" s="179"/>
      <c r="C33" s="179"/>
      <c r="D33" s="179"/>
      <c r="E33" s="179"/>
      <c r="F33" s="179"/>
      <c r="G33" s="179"/>
      <c r="H33" s="179"/>
      <c r="I33" s="179"/>
      <c r="J33" s="179"/>
    </row>
    <row r="34" spans="1:10" x14ac:dyDescent="0.3">
      <c r="A34" s="175"/>
      <c r="B34" s="175"/>
      <c r="C34" s="180" t="s">
        <v>131</v>
      </c>
      <c r="D34" s="180"/>
      <c r="E34" s="180"/>
      <c r="F34" s="180"/>
      <c r="G34" s="180" t="s">
        <v>132</v>
      </c>
      <c r="H34" s="180"/>
      <c r="I34" s="180"/>
      <c r="J34" s="180"/>
    </row>
    <row r="35" spans="1:10" x14ac:dyDescent="0.3">
      <c r="A35" s="175" t="s">
        <v>3</v>
      </c>
      <c r="B35" s="175"/>
      <c r="C35" s="180" t="s">
        <v>5</v>
      </c>
      <c r="D35" s="180"/>
      <c r="E35" s="180" t="s">
        <v>24</v>
      </c>
      <c r="F35" s="180"/>
      <c r="G35" s="180" t="s">
        <v>5</v>
      </c>
      <c r="H35" s="180"/>
      <c r="I35" s="180" t="s">
        <v>24</v>
      </c>
      <c r="J35" s="180"/>
    </row>
    <row r="36" spans="1:10" x14ac:dyDescent="0.3">
      <c r="A36" s="175"/>
      <c r="B36" s="175"/>
      <c r="C36" s="175" t="s">
        <v>1</v>
      </c>
      <c r="D36" s="175" t="s">
        <v>0</v>
      </c>
      <c r="E36" s="175" t="s">
        <v>1</v>
      </c>
      <c r="F36" s="175" t="s">
        <v>0</v>
      </c>
      <c r="G36" s="175" t="s">
        <v>1</v>
      </c>
      <c r="H36" s="175" t="s">
        <v>0</v>
      </c>
      <c r="I36" s="175" t="s">
        <v>1</v>
      </c>
      <c r="J36" s="175" t="s">
        <v>0</v>
      </c>
    </row>
    <row r="37" spans="1:10" x14ac:dyDescent="0.3">
      <c r="A37" s="177" t="s">
        <v>2</v>
      </c>
      <c r="B37" s="175" t="s">
        <v>26</v>
      </c>
      <c r="C37" s="175">
        <f>MIN(Hospital!C44:C57)</f>
        <v>0.159574468085106</v>
      </c>
      <c r="D37" s="5">
        <f>MIN(Hospital!C60:C62)</f>
        <v>1</v>
      </c>
      <c r="E37" s="175">
        <f>MIN(Hospital!D44:D57)</f>
        <v>0.14893617021276501</v>
      </c>
      <c r="F37" s="5">
        <f>MIN(Hospital!D60:D62)</f>
        <v>0.92</v>
      </c>
      <c r="G37" s="175">
        <f>MIN(Hospital!E44:E57)</f>
        <v>0.105263157894736</v>
      </c>
      <c r="H37" s="5">
        <f>MIN(Hospital!E60:E62)</f>
        <v>1</v>
      </c>
      <c r="I37" s="175">
        <f>MIN(Hospital!F44:F57)</f>
        <v>0</v>
      </c>
      <c r="J37" s="5">
        <f>MIN(Hospital!F60:F62)</f>
        <v>0.98347107438016501</v>
      </c>
    </row>
    <row r="38" spans="1:10" x14ac:dyDescent="0.3">
      <c r="A38" s="177"/>
      <c r="B38" s="175" t="s">
        <v>4</v>
      </c>
      <c r="C38" s="175">
        <f>MAX(Hospital!C44:C57)</f>
        <v>1</v>
      </c>
      <c r="D38" s="5">
        <f>MAX(Hospital!C60:C62)</f>
        <v>1</v>
      </c>
      <c r="E38" s="175">
        <f>MAX(Hospital!D44:D57)</f>
        <v>1</v>
      </c>
      <c r="F38" s="6">
        <f>MAX(Hospital!D60:D62)</f>
        <v>0.97</v>
      </c>
      <c r="G38" s="9">
        <f>MAX(Hospital!E44:E57)</f>
        <v>1</v>
      </c>
      <c r="H38" s="5">
        <f>MAX(Hospital!E60:E62)</f>
        <v>1</v>
      </c>
      <c r="I38" s="9">
        <f>MAX(Hospital!F44:F57)</f>
        <v>1</v>
      </c>
      <c r="J38" s="5">
        <f>MAX(Hospital!F60:F62)</f>
        <v>1</v>
      </c>
    </row>
    <row r="39" spans="1:10" s="7" customFormat="1" x14ac:dyDescent="0.3">
      <c r="A39" s="177"/>
      <c r="B39" s="175" t="s">
        <v>27</v>
      </c>
      <c r="C39" s="175">
        <f>MEDIAN(Hospital!C44:C57)</f>
        <v>1</v>
      </c>
      <c r="D39" s="5">
        <f>MEDIAN(Hospital!C60:C62)</f>
        <v>1</v>
      </c>
      <c r="E39" s="175">
        <f>MEDIAN(Hospital!D44:D57)</f>
        <v>0.98499999999999999</v>
      </c>
      <c r="F39" s="6">
        <f>MEDIAN(Hospital!D60:D62)</f>
        <v>0.97</v>
      </c>
      <c r="G39" s="175">
        <f>MEDIAN(Hospital!E44:E57)</f>
        <v>0.96519607843137245</v>
      </c>
      <c r="H39" s="5">
        <f>MEDIAN(Hospital!E60:E62)</f>
        <v>1</v>
      </c>
      <c r="I39" s="175">
        <f>MEDIAN(Hospital!F44:F57)</f>
        <v>0.96234177215189853</v>
      </c>
      <c r="J39" s="5">
        <f>MEDIAN(Hospital!F60:F62)</f>
        <v>1</v>
      </c>
    </row>
    <row r="40" spans="1:10" x14ac:dyDescent="0.3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3">
      <c r="A41" s="180" t="s">
        <v>133</v>
      </c>
      <c r="B41" s="175" t="s">
        <v>26</v>
      </c>
      <c r="C41" s="175">
        <f>MIN(ttt!C34:C39)</f>
        <v>0.54736842105263095</v>
      </c>
      <c r="D41" s="5">
        <f>MIN(ttt!C43:C46)</f>
        <v>0.54736842105263095</v>
      </c>
      <c r="E41" s="175">
        <f>MIN(ttt!D34:D39)</f>
        <v>0.48421052631578898</v>
      </c>
      <c r="F41" s="6">
        <f>MIN(ttt!D43:D46)</f>
        <v>0.46315789473684199</v>
      </c>
      <c r="G41" s="175">
        <f>MIN(ttt!E34:E39)</f>
        <v>4.85436893203883E-2</v>
      </c>
      <c r="H41" s="5">
        <f>MIN(ttt!E43:E46)</f>
        <v>8.1300813008129996E-2</v>
      </c>
      <c r="I41" s="175">
        <f>MIN(ttt!F34:F39)</f>
        <v>1.94174757281553E-2</v>
      </c>
      <c r="J41" s="5">
        <f>MIN(ttt!F43:F46)</f>
        <v>7.3170731707316999E-2</v>
      </c>
    </row>
    <row r="42" spans="1:10" x14ac:dyDescent="0.3">
      <c r="A42" s="180"/>
      <c r="B42" s="175" t="s">
        <v>4</v>
      </c>
      <c r="C42" s="175">
        <f>MAX(ttt!C34:C39)</f>
        <v>0.71578947368420998</v>
      </c>
      <c r="D42" s="6">
        <f>MAX(ttt!C43:C46)</f>
        <v>0.69473684210526299</v>
      </c>
      <c r="E42" s="175">
        <f>MAX(ttt!D34:D39)</f>
        <v>0.90526315789473599</v>
      </c>
      <c r="F42" s="6">
        <f>MAX(ttt!D43:D46)</f>
        <v>0.58947368421052604</v>
      </c>
      <c r="G42" s="9">
        <f>MAX(ttt!E34:E39)</f>
        <v>0.82499999999999996</v>
      </c>
      <c r="H42" s="5">
        <f>MAX(ttt!E43:E46)</f>
        <v>0.84399999999999997</v>
      </c>
      <c r="I42" s="9">
        <f>MAX(ttt!F34:F39)</f>
        <v>0.86875000000000002</v>
      </c>
      <c r="J42" s="5">
        <f>MAX(ttt!F43:F46)</f>
        <v>0.98</v>
      </c>
    </row>
    <row r="43" spans="1:10" s="7" customFormat="1" x14ac:dyDescent="0.3">
      <c r="A43" s="180"/>
      <c r="B43" s="175" t="s">
        <v>27</v>
      </c>
      <c r="C43" s="175">
        <f>MEDIAN(ttt!C34:C39)</f>
        <v>0.58421052631578907</v>
      </c>
      <c r="D43" s="6">
        <f>MEDIAN(ttt!C43:C46)</f>
        <v>0.57894736842105243</v>
      </c>
      <c r="E43" s="175">
        <f>MEDIAN(ttt!D34:D39)</f>
        <v>0.58947368421052593</v>
      </c>
      <c r="F43" s="6">
        <f>MEDIAN(ttt!D43:D46)</f>
        <v>0.47894736842105201</v>
      </c>
      <c r="G43" s="175">
        <f>MEDIAN(ttt!E34:E39)</f>
        <v>0.71219512195121903</v>
      </c>
      <c r="H43" s="6">
        <f>MEDIAN(ttt!E43:E46)</f>
        <v>0.19418530205332199</v>
      </c>
      <c r="I43" s="175">
        <f>MEDIAN(ttt!F34:F39)</f>
        <v>0.72195121951219443</v>
      </c>
      <c r="J43" s="6">
        <f>MEDIAN(ttt!F43:F46)</f>
        <v>0.22496227191658633</v>
      </c>
    </row>
    <row r="44" spans="1:10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">
      <c r="A45" s="180" t="s">
        <v>46</v>
      </c>
      <c r="B45" s="175" t="s">
        <v>26</v>
      </c>
      <c r="C45" s="175">
        <f>MIN(Australian!C37:C45)</f>
        <v>0.23334550857543901</v>
      </c>
      <c r="D45" s="5">
        <f>MIN(Australian!C48:C53)</f>
        <v>0.23326571285724601</v>
      </c>
      <c r="E45" s="175">
        <f>MIN(Australian!D37:D45)</f>
        <v>0.26214367151260298</v>
      </c>
      <c r="F45" s="6">
        <f>MIN(Australian!D48:D53)</f>
        <v>0.245289102196693</v>
      </c>
      <c r="G45" s="175">
        <f>MIN(Australian!E37:E45)</f>
        <v>0</v>
      </c>
      <c r="H45" s="5">
        <f>MIN(Australian!E48:E53)</f>
        <v>0.375366300344467</v>
      </c>
      <c r="I45" s="175">
        <f>MIN(Australian!F37:F45)</f>
        <v>4.4117647058823498E-2</v>
      </c>
      <c r="J45" s="5">
        <f>MIN(Australian!F48:F53)</f>
        <v>0.46232494711875899</v>
      </c>
    </row>
    <row r="46" spans="1:10" x14ac:dyDescent="0.3">
      <c r="A46" s="180"/>
      <c r="B46" s="175" t="s">
        <v>4</v>
      </c>
      <c r="C46" s="175">
        <f>MAX(Australian!C37:C45)</f>
        <v>0.79710144927536197</v>
      </c>
      <c r="D46" s="5">
        <f>MAX(Australian!C48:C53)</f>
        <v>1</v>
      </c>
      <c r="E46" s="175">
        <f>MAX(Australian!D37:D45)</f>
        <v>0.73913043478260798</v>
      </c>
      <c r="F46" s="5">
        <f>MAX(Australian!D48:D53)</f>
        <v>0.98550724637681097</v>
      </c>
      <c r="G46" s="9">
        <f>MAX(Australian!E37:E45)</f>
        <v>0.92857142857142805</v>
      </c>
      <c r="H46" s="5">
        <f>MAX(Australian!E48:E53)</f>
        <v>1.0099914073944001</v>
      </c>
      <c r="I46" s="9">
        <f>MAX(Australian!F37:F45)</f>
        <v>0.92857142857142805</v>
      </c>
      <c r="J46" s="5">
        <f>MAX(Australian!F48:F53)</f>
        <v>1</v>
      </c>
    </row>
    <row r="47" spans="1:10" s="7" customFormat="1" x14ac:dyDescent="0.3">
      <c r="A47" s="180"/>
      <c r="B47" s="175" t="s">
        <v>27</v>
      </c>
      <c r="C47" s="175">
        <f>MEDIAN(Australian!C37:C45)</f>
        <v>0.405797101449275</v>
      </c>
      <c r="D47" s="5">
        <f>MEDIAN(Australian!C48:C53)</f>
        <v>0.85716738087543498</v>
      </c>
      <c r="E47" s="175">
        <f>MEDIAN(Australian!D37:D45)</f>
        <v>0.34782608695652101</v>
      </c>
      <c r="F47" s="5">
        <f>MEDIAN(Australian!D48:D53)</f>
        <v>0.86231884057970998</v>
      </c>
      <c r="G47" s="175">
        <f>MEDIAN(Australian!E37:E45)</f>
        <v>0.41908895969390803</v>
      </c>
      <c r="H47" s="5">
        <f>MEDIAN(Australian!E48:E53)</f>
        <v>0.95555311676909493</v>
      </c>
      <c r="I47" s="175">
        <f>MEDIAN(Australian!F37:F45)</f>
        <v>0.341076970100402</v>
      </c>
      <c r="J47" s="5">
        <f>MEDIAN(Australian!F48:F53)</f>
        <v>0.95554298642533908</v>
      </c>
    </row>
    <row r="48" spans="1:10" s="7" customFormat="1" x14ac:dyDescent="0.3"/>
    <row r="49" spans="1:10" s="7" customFormat="1" x14ac:dyDescent="0.3">
      <c r="A49" s="177" t="s">
        <v>47</v>
      </c>
      <c r="B49" s="175" t="s">
        <v>26</v>
      </c>
      <c r="C49" s="175"/>
      <c r="D49" s="5"/>
      <c r="E49" s="175"/>
      <c r="F49" s="175"/>
      <c r="G49" s="175"/>
      <c r="H49" s="175"/>
      <c r="I49" s="175"/>
      <c r="J49" s="175"/>
    </row>
    <row r="50" spans="1:10" s="7" customFormat="1" x14ac:dyDescent="0.3">
      <c r="A50" s="177"/>
      <c r="B50" s="175" t="s">
        <v>4</v>
      </c>
      <c r="C50" s="175"/>
      <c r="D50" s="6"/>
      <c r="E50" s="175"/>
      <c r="F50" s="175"/>
      <c r="G50" s="9"/>
      <c r="H50" s="9"/>
      <c r="I50" s="9"/>
      <c r="J50" s="9"/>
    </row>
    <row r="51" spans="1:10" s="7" customFormat="1" x14ac:dyDescent="0.3">
      <c r="A51" s="177"/>
      <c r="B51" s="175" t="s">
        <v>27</v>
      </c>
      <c r="C51" s="175"/>
      <c r="D51" s="5"/>
      <c r="E51" s="175"/>
      <c r="F51" s="175"/>
      <c r="G51" s="175"/>
      <c r="H51" s="175"/>
      <c r="I51" s="175"/>
      <c r="J51" s="175"/>
    </row>
    <row r="52" spans="1:10" x14ac:dyDescent="0.3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3">
      <c r="A53" s="177" t="s">
        <v>48</v>
      </c>
      <c r="B53" s="175" t="s">
        <v>26</v>
      </c>
      <c r="C53" s="175">
        <f>MIN(Mammogram!C10:C11)</f>
        <v>0.26915073394775302</v>
      </c>
      <c r="D53" s="5">
        <f>MIN(Mammogram!C34:C37)</f>
        <v>0.59036144578313199</v>
      </c>
      <c r="E53" s="175">
        <f>MIN(Mammogram!D10:D11)</f>
        <v>0.27507907152175898</v>
      </c>
      <c r="F53" s="5">
        <f>MIN(Mammogram!D34:D37)</f>
        <v>0.54216867469879504</v>
      </c>
      <c r="G53" s="175">
        <f>MIN(Mammogram!E10:E11)</f>
        <v>0.50525194406509399</v>
      </c>
      <c r="H53" s="6">
        <f>MIN(Mammogram!E34:E37)</f>
        <v>0.28472222222222199</v>
      </c>
      <c r="I53" s="175">
        <f>MIN(Mammogram!F10:F11)</f>
        <v>6.1728395061728301E-2</v>
      </c>
      <c r="J53" s="5">
        <f>MIN(Mammogram!F34:F37)</f>
        <v>0.08</v>
      </c>
    </row>
    <row r="54" spans="1:10" x14ac:dyDescent="0.3">
      <c r="A54" s="177"/>
      <c r="B54" s="175" t="s">
        <v>4</v>
      </c>
      <c r="C54" s="175">
        <f>MAX(Mammogram!C10:C11)</f>
        <v>0.93975903614457801</v>
      </c>
      <c r="D54" s="6">
        <f>MAX(Mammogram!C34:C37)</f>
        <v>0.843373493975903</v>
      </c>
      <c r="E54" s="175">
        <f>MAX(Mammogram!D10:D11)</f>
        <v>0.93975903614457801</v>
      </c>
      <c r="F54" s="6">
        <f>MAX(Mammogram!D34:D37)</f>
        <v>0.80722891566264998</v>
      </c>
      <c r="G54" s="9">
        <f>MAX(Mammogram!E10:E11)</f>
        <v>0.86335403726708004</v>
      </c>
      <c r="H54" s="6">
        <f>MAX(Mammogram!E34:E37)</f>
        <v>0.71875</v>
      </c>
      <c r="I54" s="9">
        <f>MAX(Mammogram!F10:F11)</f>
        <v>0.62803578376769997</v>
      </c>
      <c r="J54" s="5">
        <f>MAX(Mammogram!F34:F37)</f>
        <v>0.73750000000000004</v>
      </c>
    </row>
    <row r="55" spans="1:10" s="7" customFormat="1" ht="13.5" customHeight="1" x14ac:dyDescent="0.3">
      <c r="A55" s="177"/>
      <c r="B55" s="175" t="s">
        <v>27</v>
      </c>
      <c r="C55" s="175">
        <f>MEDIAN(Mammogram!C10:C11)</f>
        <v>0.60445488504616551</v>
      </c>
      <c r="D55" s="5">
        <f>MEDIAN(Mammogram!C34:C37)</f>
        <v>0.73493975903614395</v>
      </c>
      <c r="E55" s="175">
        <f>MEDIAN(Mammogram!D10:D11)</f>
        <v>0.60741905383316852</v>
      </c>
      <c r="F55" s="5">
        <f>MEDIAN(Mammogram!D34:D37)</f>
        <v>0.68072289156626442</v>
      </c>
      <c r="G55" s="175">
        <f>MEDIAN(Mammogram!E10:E11)</f>
        <v>0.68430299066608702</v>
      </c>
      <c r="H55" s="6">
        <f>MEDIAN(Mammogram!E34:E37)</f>
        <v>0.45937984496123951</v>
      </c>
      <c r="I55" s="175">
        <f>MEDIAN(Mammogram!F10:F11)</f>
        <v>0.3448820894147141</v>
      </c>
      <c r="J55" s="6">
        <f>MEDIAN(Mammogram!F34:F37)</f>
        <v>0.22222222222222199</v>
      </c>
    </row>
    <row r="56" spans="1:1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3">
      <c r="A57" s="177" t="s">
        <v>49</v>
      </c>
      <c r="B57" s="175" t="s">
        <v>26</v>
      </c>
      <c r="C57" s="175">
        <f>MIN(Thoracic!C44:C50)</f>
        <v>0.28815349936485202</v>
      </c>
      <c r="D57" s="6">
        <f>MIN(Thoracic!C53:C62)</f>
        <v>0.196169659495353</v>
      </c>
      <c r="E57" s="9">
        <f>MIN(Thoracic!D44:D50)</f>
        <v>0.35147485136985701</v>
      </c>
      <c r="F57" s="6">
        <f>MIN(Thoracic!D53:D62)</f>
        <v>0.211863547563552</v>
      </c>
      <c r="G57" s="175">
        <f>MIN(Thoracic!E44:E50)</f>
        <v>4.0650406504064998E-2</v>
      </c>
      <c r="H57" s="6">
        <f>MIN(Thoracic!E53:E62)</f>
        <v>0</v>
      </c>
      <c r="I57" s="175">
        <f>MIN(Thoracic!F44:F50)</f>
        <v>0.22764227642276399</v>
      </c>
      <c r="J57" s="6">
        <f>MIN(Thoracic!F53:F62)</f>
        <v>0</v>
      </c>
    </row>
    <row r="58" spans="1:10" x14ac:dyDescent="0.3">
      <c r="A58" s="177"/>
      <c r="B58" s="175" t="s">
        <v>4</v>
      </c>
      <c r="C58" s="175">
        <f>MAX(Thoracic!C44:C50)</f>
        <v>1</v>
      </c>
      <c r="D58" s="6">
        <f>MAX(Thoracic!C53:C62)</f>
        <v>0.97872340425531901</v>
      </c>
      <c r="E58" s="9">
        <f>MAX(Thoracic!D44:D50)</f>
        <v>1</v>
      </c>
      <c r="F58" s="6">
        <f>MAX(Thoracic!D53:D62)</f>
        <v>0.97872340425531901</v>
      </c>
      <c r="G58" s="9">
        <f>MAX(Thoracic!E44:E50)</f>
        <v>1</v>
      </c>
      <c r="H58" s="5">
        <f>MAX(Thoracic!E53:E62)</f>
        <v>1.0195127725601101</v>
      </c>
      <c r="I58" s="9">
        <f>MAX(Thoracic!F44:F50)</f>
        <v>1</v>
      </c>
      <c r="J58" s="5">
        <f>MAX(Thoracic!F53:F62)</f>
        <v>1.0182511806487999</v>
      </c>
    </row>
    <row r="59" spans="1:10" s="7" customFormat="1" x14ac:dyDescent="0.3">
      <c r="A59" s="177"/>
      <c r="B59" s="175" t="s">
        <v>27</v>
      </c>
      <c r="C59" s="175">
        <f>MEDIAN(Thoracic!C44:C50)</f>
        <v>0.76595744680850997</v>
      </c>
      <c r="D59" s="5">
        <f>MEDIAN(Thoracic!C53:C62)</f>
        <v>0.81914893617021245</v>
      </c>
      <c r="E59" s="9">
        <f>MEDIAN(Thoracic!D44:D50)</f>
        <v>0.76595744680850997</v>
      </c>
      <c r="F59" s="5">
        <f>MEDIAN(Thoracic!D53:D62)</f>
        <v>0.8297872340425525</v>
      </c>
      <c r="G59" s="175">
        <f>MEDIAN(Thoracic!E44:E50)</f>
        <v>0.74193548387096697</v>
      </c>
      <c r="H59" s="5">
        <f>MEDIAN(Thoracic!E53:E62)</f>
        <v>0.90572196620583645</v>
      </c>
      <c r="I59" s="175">
        <f>MEDIAN(Thoracic!F44:F50)</f>
        <v>0.61290322580645096</v>
      </c>
      <c r="J59" s="5">
        <f>MEDIAN(Thoracic!F53:F62)</f>
        <v>0.90572196620583645</v>
      </c>
    </row>
    <row r="60" spans="1:10" x14ac:dyDescent="0.3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3">
      <c r="A61" s="177" t="s">
        <v>103</v>
      </c>
      <c r="B61" s="175" t="s">
        <v>26</v>
      </c>
      <c r="C61" s="175">
        <f>MIN(NYPDF!C42:C52)</f>
        <v>0</v>
      </c>
      <c r="D61" s="5">
        <f>MIN(NYPDF!C56:C61)</f>
        <v>9.7086340188980103E-2</v>
      </c>
      <c r="E61" s="175">
        <f>MIN(NYPDF!D42:D52)</f>
        <v>0.33333333333333298</v>
      </c>
      <c r="F61" s="6">
        <f>MIN(NYPDF!D56:D61)</f>
        <v>3.2432589679956401E-2</v>
      </c>
      <c r="G61" s="175">
        <f>MIN(NYPDF!E42:E52)</f>
        <v>0</v>
      </c>
      <c r="H61" s="5">
        <f>MIN(NYPDF!E56:E61)</f>
        <v>4.3097715824842397E-2</v>
      </c>
      <c r="I61" s="175">
        <f>MIN(NYPDF!F42:F52)</f>
        <v>0.298579073629821</v>
      </c>
      <c r="J61" s="6">
        <f>MIN(NYPDF!F56:F61)</f>
        <v>2.4483660236001001E-2</v>
      </c>
    </row>
    <row r="62" spans="1:10" x14ac:dyDescent="0.3">
      <c r="A62" s="177"/>
      <c r="B62" s="175" t="s">
        <v>4</v>
      </c>
      <c r="C62" s="175">
        <f>MAX(NYPDF!C42:C52)</f>
        <v>1</v>
      </c>
      <c r="D62" s="6">
        <f>MAX(NYPDF!C56:C61)</f>
        <v>0.99767306573589298</v>
      </c>
      <c r="E62" s="175">
        <f>MAX(NYPDF!D42:D52)</f>
        <v>0.99709133216986601</v>
      </c>
      <c r="F62" s="6">
        <f>MAX(NYPDF!D56:D61)</f>
        <v>0.99447353112274495</v>
      </c>
      <c r="G62" s="175">
        <f>MAX(NYPDF!E42:E52)</f>
        <v>1</v>
      </c>
      <c r="H62" s="5">
        <f>MAX(NYPDF!E56:E61)</f>
        <v>1</v>
      </c>
      <c r="I62" s="175">
        <f>MAX(NYPDF!F42:F52)</f>
        <v>1</v>
      </c>
      <c r="J62" s="6">
        <f>MAX(NYPDF!F56:F61)</f>
        <v>0.99006622516556197</v>
      </c>
    </row>
    <row r="63" spans="1:10" x14ac:dyDescent="0.3">
      <c r="A63" s="177"/>
      <c r="B63" s="175" t="s">
        <v>27</v>
      </c>
      <c r="C63" s="175">
        <f>MEDIAN(NYPDF!C42:C52)</f>
        <v>0.95986038394415296</v>
      </c>
      <c r="D63" s="6">
        <f>MEDIAN(NYPDF!C56:C61)</f>
        <v>9.8696447908878243E-2</v>
      </c>
      <c r="E63" s="175">
        <f>MEDIAN(NYPDF!D42:D52)</f>
        <v>0.94706224549156404</v>
      </c>
      <c r="F63" s="6">
        <f>MEDIAN(NYPDF!D56:D61)</f>
        <v>3.8115443661808954E-2</v>
      </c>
      <c r="G63" s="175">
        <f>MEDIAN(NYPDF!E42:E52)</f>
        <v>0.98341576956648202</v>
      </c>
      <c r="H63" s="6">
        <f>MEDIAN(NYPDF!E56:E61)</f>
        <v>0.16207345575094151</v>
      </c>
      <c r="I63" s="175">
        <f>MEDIAN(NYPDF!F42:F52)</f>
        <v>0.99672489082969395</v>
      </c>
      <c r="J63" s="6">
        <f>MEDIAN(NYPDF!F56:F61)</f>
        <v>4.31272219866514E-2</v>
      </c>
    </row>
    <row r="65" spans="1:10" x14ac:dyDescent="0.3">
      <c r="A65" s="181"/>
      <c r="B65" s="181"/>
      <c r="C65" s="181"/>
      <c r="D65" s="181"/>
      <c r="E65" s="181"/>
      <c r="F65" s="181"/>
      <c r="G65" s="181"/>
      <c r="H65" s="181"/>
      <c r="I65" s="181"/>
      <c r="J65" s="181"/>
    </row>
    <row r="66" spans="1:10" x14ac:dyDescent="0.3">
      <c r="A66" s="9"/>
      <c r="B66" s="9"/>
      <c r="C66" s="181"/>
      <c r="D66" s="181"/>
      <c r="E66" s="181"/>
      <c r="F66" s="181"/>
      <c r="G66" s="181"/>
      <c r="H66" s="181"/>
      <c r="I66" s="181"/>
      <c r="J66" s="181"/>
    </row>
    <row r="67" spans="1:10" x14ac:dyDescent="0.3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3">
      <c r="A68" s="181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3">
      <c r="A69" s="181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3">
      <c r="A70" s="181"/>
      <c r="B70" s="9"/>
      <c r="C70" s="9"/>
      <c r="D70" s="9"/>
      <c r="E70" s="9"/>
      <c r="F70" s="9"/>
      <c r="G70" s="9"/>
      <c r="H70" s="9"/>
      <c r="I70" s="9"/>
      <c r="J70" s="9"/>
    </row>
    <row r="71" spans="1:10" s="7" customForma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x14ac:dyDescent="0.3">
      <c r="A72" s="181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3">
      <c r="A73" s="181"/>
      <c r="B73" s="9"/>
      <c r="C73" s="9"/>
      <c r="D73" s="9"/>
      <c r="E73" s="9"/>
      <c r="F73" s="9"/>
      <c r="G73" s="9"/>
      <c r="H73" s="9"/>
      <c r="I73" s="9"/>
      <c r="J73" s="9"/>
    </row>
    <row r="74" spans="1:10" x14ac:dyDescent="0.3">
      <c r="A74" s="181"/>
      <c r="B74" s="9"/>
      <c r="C74" s="9"/>
      <c r="D74" s="9"/>
      <c r="E74" s="9"/>
      <c r="F74" s="9"/>
      <c r="G74" s="9"/>
      <c r="H74" s="9"/>
      <c r="I74" s="9"/>
      <c r="J74" s="9"/>
    </row>
    <row r="75" spans="1:10" s="7" customForma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3">
      <c r="A76" s="181"/>
      <c r="B76" s="9"/>
      <c r="C76" s="9"/>
      <c r="D76" s="9"/>
      <c r="E76" s="9"/>
      <c r="F76" s="9"/>
      <c r="G76" s="9"/>
      <c r="H76" s="9"/>
      <c r="I76" s="9"/>
      <c r="J76" s="9"/>
    </row>
    <row r="77" spans="1:10" x14ac:dyDescent="0.3">
      <c r="A77" s="181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3">
      <c r="A78" s="181"/>
      <c r="B78" s="9"/>
      <c r="C78" s="9"/>
      <c r="D78" s="9"/>
      <c r="E78" s="9"/>
      <c r="F78" s="9"/>
      <c r="G78" s="9"/>
      <c r="H78" s="9"/>
      <c r="I78" s="9"/>
      <c r="J78" s="9"/>
    </row>
    <row r="79" spans="1:10" s="7" customForma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s="7" customFormat="1" x14ac:dyDescent="0.3">
      <c r="A80" s="181"/>
      <c r="B80" s="9"/>
      <c r="C80" s="9"/>
      <c r="D80" s="9"/>
      <c r="E80" s="9"/>
      <c r="F80" s="9"/>
      <c r="G80" s="9"/>
      <c r="H80" s="9"/>
      <c r="I80" s="9"/>
      <c r="J80" s="9"/>
    </row>
    <row r="81" spans="1:10" s="7" customFormat="1" x14ac:dyDescent="0.3">
      <c r="A81" s="181"/>
      <c r="B81" s="9"/>
      <c r="C81" s="9"/>
      <c r="D81" s="9"/>
      <c r="E81" s="9"/>
      <c r="F81" s="9"/>
      <c r="G81" s="9"/>
      <c r="H81" s="9"/>
      <c r="I81" s="9"/>
      <c r="J81" s="9"/>
    </row>
    <row r="82" spans="1:10" s="7" customFormat="1" x14ac:dyDescent="0.3">
      <c r="A82" s="181"/>
      <c r="B82" s="9"/>
      <c r="C82" s="9"/>
      <c r="D82" s="9"/>
      <c r="E82" s="9"/>
      <c r="F82" s="9"/>
      <c r="G82" s="9"/>
      <c r="H82" s="9"/>
      <c r="I82" s="9"/>
      <c r="J82" s="9"/>
    </row>
    <row r="83" spans="1:10" s="7" customForma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3">
      <c r="A84" s="181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3">
      <c r="A85" s="181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3">
      <c r="A86" s="181"/>
      <c r="B86" s="9"/>
      <c r="C86" s="9"/>
      <c r="D86" s="9"/>
      <c r="E86" s="9"/>
      <c r="F86" s="9"/>
      <c r="G86" s="9"/>
      <c r="H86" s="9"/>
      <c r="I86" s="9"/>
      <c r="J86" s="9"/>
    </row>
    <row r="87" spans="1:10" s="7" customForma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3">
      <c r="A88" s="181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3">
      <c r="A89" s="181"/>
      <c r="B89" s="9"/>
      <c r="C89" s="9"/>
      <c r="D89" s="9"/>
      <c r="E89" s="9"/>
      <c r="F89" s="9"/>
      <c r="G89" s="9"/>
      <c r="H89" s="9"/>
      <c r="I89" s="9"/>
      <c r="J89" s="9"/>
    </row>
    <row r="90" spans="1:10" ht="14.5" customHeight="1" x14ac:dyDescent="0.3">
      <c r="A90" s="181"/>
      <c r="B90" s="9"/>
      <c r="C90" s="9"/>
      <c r="D90" s="9"/>
      <c r="E90" s="9"/>
      <c r="F90" s="9"/>
      <c r="G90" s="9"/>
      <c r="H90" s="9"/>
      <c r="I90" s="9"/>
      <c r="J90" s="9"/>
    </row>
    <row r="91" spans="1:10" s="7" customForma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3">
      <c r="A92" s="181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3">
      <c r="A93" s="181"/>
      <c r="B93" s="9"/>
      <c r="C93" s="9"/>
      <c r="D93" s="9"/>
      <c r="E93" s="9"/>
      <c r="F93" s="9"/>
      <c r="G93" s="9"/>
      <c r="H93" s="9"/>
      <c r="I93" s="9"/>
      <c r="J93" s="9"/>
    </row>
    <row r="94" spans="1:10" x14ac:dyDescent="0.3">
      <c r="A94" s="181"/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3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3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x14ac:dyDescent="0.3">
      <c r="A97" s="181"/>
      <c r="B97" s="181"/>
      <c r="C97" s="181"/>
      <c r="D97" s="181"/>
      <c r="E97" s="181"/>
      <c r="F97" s="181"/>
      <c r="G97" s="181"/>
      <c r="H97" s="181"/>
      <c r="I97" s="181"/>
      <c r="J97" s="181"/>
    </row>
    <row r="98" spans="1:10" x14ac:dyDescent="0.3">
      <c r="A98" s="9"/>
      <c r="B98" s="9"/>
      <c r="C98" s="181"/>
      <c r="D98" s="181"/>
      <c r="E98" s="181"/>
      <c r="F98" s="181"/>
      <c r="G98" s="181"/>
      <c r="H98" s="181"/>
      <c r="I98" s="181"/>
      <c r="J98" s="181"/>
    </row>
    <row r="99" spans="1:10" x14ac:dyDescent="0.3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3">
      <c r="A100" s="181"/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3">
      <c r="A101" s="181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3">
      <c r="A102" s="181"/>
      <c r="B102" s="9"/>
      <c r="C102" s="9"/>
      <c r="D102" s="9"/>
      <c r="E102" s="9"/>
      <c r="F102" s="9"/>
      <c r="G102" s="9"/>
      <c r="H102" s="9"/>
      <c r="I102" s="9"/>
      <c r="J102" s="9"/>
    </row>
    <row r="103" spans="1:10" s="7" customForma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3">
      <c r="A104" s="181"/>
      <c r="B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3">
      <c r="A105" s="181"/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3">
      <c r="A106" s="181"/>
      <c r="B106" s="9"/>
      <c r="C106" s="9"/>
      <c r="D106" s="9"/>
      <c r="E106" s="9"/>
      <c r="F106" s="9"/>
      <c r="G106" s="9"/>
      <c r="H106" s="9"/>
      <c r="I106" s="9"/>
      <c r="J106" s="9"/>
    </row>
    <row r="107" spans="1:10" s="7" customForma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3">
      <c r="A108" s="181"/>
      <c r="B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3">
      <c r="A109" s="181"/>
      <c r="B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3">
      <c r="A110" s="181"/>
      <c r="B110" s="9"/>
      <c r="C110" s="9"/>
      <c r="D110" s="9"/>
      <c r="E110" s="9"/>
      <c r="F110" s="9"/>
      <c r="G110" s="9"/>
      <c r="H110" s="9"/>
      <c r="I110" s="9"/>
      <c r="J110" s="9"/>
    </row>
    <row r="111" spans="1:10" s="7" customForma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s="7" customFormat="1" x14ac:dyDescent="0.3">
      <c r="A112" s="181"/>
      <c r="B112" s="9"/>
      <c r="C112" s="9"/>
      <c r="D112" s="9"/>
      <c r="E112" s="9"/>
      <c r="F112" s="9"/>
      <c r="G112" s="9"/>
      <c r="H112" s="9"/>
      <c r="I112" s="9"/>
      <c r="J112" s="9"/>
    </row>
    <row r="113" spans="1:10" s="7" customFormat="1" x14ac:dyDescent="0.3">
      <c r="A113" s="181"/>
      <c r="B113" s="9"/>
      <c r="C113" s="9"/>
      <c r="D113" s="9"/>
      <c r="E113" s="9"/>
      <c r="F113" s="9"/>
      <c r="G113" s="9"/>
      <c r="H113" s="9"/>
      <c r="I113" s="9"/>
      <c r="J113" s="9"/>
    </row>
    <row r="114" spans="1:10" s="7" customFormat="1" x14ac:dyDescent="0.3">
      <c r="A114" s="181"/>
      <c r="B114" s="9"/>
      <c r="C114" s="9"/>
      <c r="D114" s="9"/>
      <c r="E114" s="9"/>
      <c r="F114" s="9"/>
      <c r="G114" s="9"/>
      <c r="H114" s="9"/>
      <c r="I114" s="9"/>
      <c r="J114" s="9"/>
    </row>
    <row r="115" spans="1:10" s="7" customForma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3">
      <c r="A116" s="181"/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3">
      <c r="A117" s="181"/>
      <c r="B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3">
      <c r="A118" s="181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3">
      <c r="A120" s="181"/>
      <c r="B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3">
      <c r="A121" s="181"/>
      <c r="B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3">
      <c r="A122" s="181"/>
      <c r="B122" s="9"/>
      <c r="C122" s="9"/>
      <c r="D122" s="9"/>
      <c r="E122" s="9"/>
      <c r="F122" s="9"/>
      <c r="G122" s="9"/>
      <c r="H122" s="9"/>
      <c r="I122" s="9"/>
      <c r="J122" s="9"/>
    </row>
    <row r="123" spans="1:10" s="7" customForma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3">
      <c r="A124" s="181"/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3">
      <c r="A125" s="181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3">
      <c r="A126" s="181"/>
      <c r="B126" s="9"/>
      <c r="C126" s="9"/>
      <c r="D126" s="9"/>
      <c r="E126" s="9"/>
      <c r="F126" s="9"/>
      <c r="G126" s="9"/>
      <c r="H126" s="9"/>
      <c r="I126" s="9"/>
      <c r="J126" s="9"/>
    </row>
    <row r="127" spans="1:10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3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</row>
    <row r="130" spans="1:10" x14ac:dyDescent="0.3">
      <c r="A130" s="9"/>
      <c r="B130" s="9"/>
      <c r="C130" s="181"/>
      <c r="D130" s="181"/>
      <c r="E130" s="181"/>
      <c r="F130" s="181"/>
      <c r="G130" s="181"/>
      <c r="H130" s="181"/>
      <c r="I130" s="181"/>
      <c r="J130" s="181"/>
    </row>
    <row r="131" spans="1:10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x14ac:dyDescent="0.3">
      <c r="A132" s="181"/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3">
      <c r="A133" s="181"/>
      <c r="B133" s="9"/>
      <c r="C133" s="9"/>
      <c r="D133" s="9"/>
      <c r="E133" s="9"/>
      <c r="F133" s="9"/>
      <c r="G133" s="9"/>
      <c r="H133" s="9"/>
      <c r="I133" s="9"/>
      <c r="J133" s="9"/>
    </row>
    <row r="134" spans="1:10" x14ac:dyDescent="0.3">
      <c r="A134" s="181"/>
      <c r="B134" s="9"/>
      <c r="C134" s="9"/>
      <c r="D134" s="9"/>
      <c r="E134" s="9"/>
      <c r="F134" s="9"/>
      <c r="G134" s="9"/>
      <c r="H134" s="9"/>
      <c r="I134" s="9"/>
      <c r="J134" s="9"/>
    </row>
    <row r="135" spans="1:10" s="7" customForma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3">
      <c r="A136" s="181"/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3">
      <c r="A137" s="181"/>
      <c r="B137" s="9"/>
      <c r="C137" s="9"/>
      <c r="D137" s="9"/>
      <c r="E137" s="9"/>
      <c r="F137" s="9"/>
      <c r="G137" s="9"/>
      <c r="H137" s="9"/>
      <c r="I137" s="9"/>
      <c r="J137" s="9"/>
    </row>
    <row r="138" spans="1:10" x14ac:dyDescent="0.3">
      <c r="A138" s="181"/>
      <c r="B138" s="9"/>
      <c r="C138" s="9"/>
      <c r="D138" s="9"/>
      <c r="E138" s="9"/>
      <c r="F138" s="9"/>
      <c r="G138" s="9"/>
      <c r="H138" s="9"/>
      <c r="I138" s="9"/>
      <c r="J138" s="9"/>
    </row>
    <row r="139" spans="1:10" s="7" customForma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3">
      <c r="A140" s="181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3">
      <c r="A141" s="181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3">
      <c r="A142" s="181"/>
      <c r="B142" s="9"/>
      <c r="C142" s="9"/>
      <c r="D142" s="9"/>
      <c r="E142" s="9"/>
      <c r="F142" s="9"/>
      <c r="G142" s="9"/>
      <c r="H142" s="9"/>
      <c r="I142" s="9"/>
      <c r="J142" s="9"/>
    </row>
    <row r="143" spans="1:10" s="7" customForma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s="7" customFormat="1" x14ac:dyDescent="0.3">
      <c r="A144" s="181"/>
      <c r="B144" s="9"/>
      <c r="C144" s="9"/>
      <c r="D144" s="9"/>
      <c r="E144" s="9"/>
      <c r="F144" s="9"/>
      <c r="G144" s="9"/>
      <c r="H144" s="9"/>
      <c r="I144" s="9"/>
      <c r="J144" s="9"/>
    </row>
    <row r="145" spans="1:10" s="7" customFormat="1" x14ac:dyDescent="0.3">
      <c r="A145" s="181"/>
      <c r="B145" s="9"/>
      <c r="C145" s="9"/>
      <c r="D145" s="9"/>
      <c r="E145" s="9"/>
      <c r="F145" s="9"/>
      <c r="G145" s="9"/>
      <c r="H145" s="9"/>
      <c r="I145" s="9"/>
      <c r="J145" s="9"/>
    </row>
    <row r="146" spans="1:10" s="7" customFormat="1" x14ac:dyDescent="0.3">
      <c r="A146" s="181"/>
      <c r="B146" s="9"/>
      <c r="C146" s="9"/>
      <c r="D146" s="9"/>
      <c r="E146" s="9"/>
      <c r="F146" s="9"/>
      <c r="G146" s="9"/>
      <c r="H146" s="9"/>
      <c r="I146" s="9"/>
      <c r="J146" s="9"/>
    </row>
    <row r="147" spans="1:10" s="7" customForma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3">
      <c r="A148" s="181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3">
      <c r="A149" s="181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3">
      <c r="A150" s="181"/>
      <c r="B150" s="9"/>
      <c r="C150" s="9"/>
      <c r="D150" s="9"/>
      <c r="E150" s="9"/>
      <c r="F150" s="9"/>
      <c r="G150" s="9"/>
      <c r="H150" s="9"/>
      <c r="I150" s="9"/>
      <c r="J150" s="9"/>
    </row>
    <row r="151" spans="1:10" s="7" customForma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3">
      <c r="A152" s="181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3">
      <c r="A153" s="181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3">
      <c r="A154" s="181"/>
      <c r="B154" s="9"/>
      <c r="C154" s="9"/>
      <c r="D154" s="9"/>
      <c r="E154" s="9"/>
      <c r="F154" s="9"/>
      <c r="G154" s="9"/>
      <c r="H154" s="9"/>
      <c r="I154" s="9"/>
      <c r="J154" s="9"/>
    </row>
    <row r="155" spans="1:10" s="7" customForma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3">
      <c r="A156" s="181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3">
      <c r="A157" s="181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3">
      <c r="A158" s="181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3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</row>
    <row r="161" spans="1:10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10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spans="1:10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spans="1:10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spans="1:10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spans="1:10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spans="1:10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spans="1:10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spans="1:10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spans="1:10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spans="1:10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spans="1:10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spans="1:10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spans="1:10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</row>
  </sheetData>
  <mergeCells count="55">
    <mergeCell ref="A41:A43"/>
    <mergeCell ref="A45:A47"/>
    <mergeCell ref="C34:F34"/>
    <mergeCell ref="G34:J34"/>
    <mergeCell ref="C35:D35"/>
    <mergeCell ref="E35:F35"/>
    <mergeCell ref="G35:H35"/>
    <mergeCell ref="I35:J35"/>
    <mergeCell ref="A129:J129"/>
    <mergeCell ref="C130:D130"/>
    <mergeCell ref="E130:F130"/>
    <mergeCell ref="G130:H130"/>
    <mergeCell ref="I130:J130"/>
    <mergeCell ref="A132:A134"/>
    <mergeCell ref="A136:A138"/>
    <mergeCell ref="A140:A142"/>
    <mergeCell ref="A144:A146"/>
    <mergeCell ref="A148:A150"/>
    <mergeCell ref="A152:A154"/>
    <mergeCell ref="A156:A158"/>
    <mergeCell ref="G66:H66"/>
    <mergeCell ref="I66:J66"/>
    <mergeCell ref="G98:H98"/>
    <mergeCell ref="I98:J98"/>
    <mergeCell ref="E98:F98"/>
    <mergeCell ref="A80:A82"/>
    <mergeCell ref="A84:A86"/>
    <mergeCell ref="A88:A90"/>
    <mergeCell ref="A92:A94"/>
    <mergeCell ref="C66:D66"/>
    <mergeCell ref="A76:A78"/>
    <mergeCell ref="A112:A114"/>
    <mergeCell ref="A116:A118"/>
    <mergeCell ref="A120:A122"/>
    <mergeCell ref="A97:J97"/>
    <mergeCell ref="C2:F2"/>
    <mergeCell ref="G2:J2"/>
    <mergeCell ref="G3:H3"/>
    <mergeCell ref="I3:J3"/>
    <mergeCell ref="A33:J33"/>
    <mergeCell ref="A9:A11"/>
    <mergeCell ref="E66:F66"/>
    <mergeCell ref="A13:A15"/>
    <mergeCell ref="A160:J160"/>
    <mergeCell ref="A1:J1"/>
    <mergeCell ref="A124:A126"/>
    <mergeCell ref="C98:D98"/>
    <mergeCell ref="A100:A102"/>
    <mergeCell ref="A104:A106"/>
    <mergeCell ref="A108:A110"/>
    <mergeCell ref="A68:A70"/>
    <mergeCell ref="A72:A74"/>
    <mergeCell ref="E3:F3"/>
    <mergeCell ref="C3:D3"/>
    <mergeCell ref="A65:J6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EFA6-41D0-4FFF-BFD8-89CBDBBAE072}">
  <dimension ref="A1:J214"/>
  <sheetViews>
    <sheetView topLeftCell="A22" workbookViewId="0">
      <selection activeCell="E54" sqref="E54"/>
    </sheetView>
  </sheetViews>
  <sheetFormatPr defaultRowHeight="14" x14ac:dyDescent="0.3"/>
  <cols>
    <col min="1" max="1" width="18.08203125" customWidth="1"/>
    <col min="2" max="2" width="3.08203125" hidden="1" customWidth="1"/>
    <col min="3" max="3" width="18.08203125" customWidth="1"/>
    <col min="4" max="4" width="18.75" customWidth="1"/>
    <col min="5" max="5" width="15.58203125" bestFit="1" customWidth="1"/>
    <col min="6" max="6" width="15.25" customWidth="1"/>
  </cols>
  <sheetData>
    <row r="1" spans="1:6" x14ac:dyDescent="0.3">
      <c r="A1" s="179" t="s">
        <v>134</v>
      </c>
      <c r="B1" s="179"/>
      <c r="C1" s="179"/>
      <c r="D1" s="179"/>
      <c r="E1" s="179"/>
      <c r="F1" s="179"/>
    </row>
    <row r="2" spans="1:6" ht="15" customHeight="1" x14ac:dyDescent="0.3">
      <c r="A2" t="s">
        <v>142</v>
      </c>
    </row>
    <row r="3" spans="1:6" ht="15" customHeight="1" x14ac:dyDescent="0.3">
      <c r="A3" s="175" t="s">
        <v>137</v>
      </c>
    </row>
    <row r="4" spans="1:6" ht="15" customHeight="1" x14ac:dyDescent="0.3">
      <c r="A4" s="175" t="s">
        <v>139</v>
      </c>
    </row>
    <row r="5" spans="1:6" ht="15" customHeight="1" x14ac:dyDescent="0.3">
      <c r="A5" s="175" t="s">
        <v>140</v>
      </c>
    </row>
    <row r="6" spans="1:6" ht="15" customHeight="1" x14ac:dyDescent="0.3">
      <c r="A6" s="175" t="s">
        <v>141</v>
      </c>
    </row>
    <row r="7" spans="1:6" ht="15" customHeight="1" x14ac:dyDescent="0.3">
      <c r="A7" s="175" t="s">
        <v>135</v>
      </c>
    </row>
    <row r="8" spans="1:6" x14ac:dyDescent="0.3">
      <c r="A8" s="175"/>
      <c r="B8" s="176" t="s">
        <v>5</v>
      </c>
      <c r="C8" s="176"/>
      <c r="D8" s="3" t="s">
        <v>24</v>
      </c>
      <c r="E8" s="175" t="s">
        <v>5</v>
      </c>
      <c r="F8" s="175" t="s">
        <v>24</v>
      </c>
    </row>
    <row r="9" spans="1:6" ht="74.5" customHeight="1" x14ac:dyDescent="0.3">
      <c r="A9" s="182"/>
      <c r="B9" s="183" t="s">
        <v>23</v>
      </c>
      <c r="C9" s="183" t="s">
        <v>136</v>
      </c>
      <c r="D9" s="183" t="s">
        <v>25</v>
      </c>
      <c r="E9" s="183" t="s">
        <v>129</v>
      </c>
      <c r="F9" s="183" t="s">
        <v>130</v>
      </c>
    </row>
    <row r="10" spans="1:6" x14ac:dyDescent="0.3">
      <c r="A10" s="184" t="s">
        <v>29</v>
      </c>
      <c r="B10" s="184"/>
      <c r="C10" s="184"/>
      <c r="D10" s="184"/>
      <c r="E10" s="184"/>
      <c r="F10" s="184"/>
    </row>
    <row r="11" spans="1:6" x14ac:dyDescent="0.3">
      <c r="A11" s="185" t="s">
        <v>10</v>
      </c>
      <c r="B11" s="184">
        <v>1</v>
      </c>
      <c r="C11" s="186">
        <v>1</v>
      </c>
      <c r="D11" s="184">
        <v>1</v>
      </c>
      <c r="E11" s="184">
        <v>0.98039215686274495</v>
      </c>
      <c r="F11" s="184">
        <v>0.98039215686274495</v>
      </c>
    </row>
    <row r="12" spans="1:6" x14ac:dyDescent="0.3">
      <c r="A12" s="185" t="s">
        <v>14</v>
      </c>
      <c r="B12" s="184">
        <v>1</v>
      </c>
      <c r="C12" s="186">
        <v>1</v>
      </c>
      <c r="D12" s="184">
        <v>1</v>
      </c>
      <c r="E12" s="184">
        <v>1</v>
      </c>
      <c r="F12" s="184">
        <v>1</v>
      </c>
    </row>
    <row r="13" spans="1:6" s="178" customFormat="1" ht="15" customHeight="1" x14ac:dyDescent="0.3">
      <c r="A13" s="185" t="s">
        <v>15</v>
      </c>
      <c r="B13" s="184">
        <v>1</v>
      </c>
      <c r="C13" s="186">
        <v>1</v>
      </c>
      <c r="D13" s="184">
        <v>0.99</v>
      </c>
      <c r="E13" s="184">
        <v>0.37671232876712302</v>
      </c>
      <c r="F13" s="184">
        <v>0.534246575342465</v>
      </c>
    </row>
    <row r="14" spans="1:6" s="178" customFormat="1" ht="15" customHeight="1" x14ac:dyDescent="0.3">
      <c r="A14" s="185" t="s">
        <v>16</v>
      </c>
      <c r="B14" s="184">
        <v>1</v>
      </c>
      <c r="C14" s="186">
        <v>1</v>
      </c>
      <c r="D14" s="184">
        <v>1</v>
      </c>
      <c r="E14" s="184">
        <v>0.77876106194690198</v>
      </c>
      <c r="F14" s="184">
        <v>0.840707964601769</v>
      </c>
    </row>
    <row r="15" spans="1:6" s="178" customFormat="1" x14ac:dyDescent="0.3">
      <c r="A15" s="185" t="s">
        <v>17</v>
      </c>
      <c r="B15" s="184">
        <v>1</v>
      </c>
      <c r="C15" s="186">
        <v>1</v>
      </c>
      <c r="D15" s="184">
        <v>1</v>
      </c>
      <c r="E15" s="184">
        <v>0.240506329113924</v>
      </c>
      <c r="F15" s="184">
        <v>0.215189873417721</v>
      </c>
    </row>
    <row r="16" spans="1:6" s="178" customFormat="1" x14ac:dyDescent="0.3">
      <c r="A16" s="185" t="s">
        <v>20</v>
      </c>
      <c r="B16" s="184">
        <v>0.27710843373493899</v>
      </c>
      <c r="C16" s="186">
        <v>0.27710843373493899</v>
      </c>
      <c r="D16" s="184">
        <v>0.265060240963855</v>
      </c>
      <c r="E16" s="184">
        <v>0.16504854368932001</v>
      </c>
      <c r="F16" s="184">
        <v>0.19417475728155301</v>
      </c>
    </row>
    <row r="17" spans="1:6" x14ac:dyDescent="0.3">
      <c r="A17" s="185" t="s">
        <v>21</v>
      </c>
      <c r="B17" s="184">
        <v>0.13829787234042501</v>
      </c>
      <c r="C17" s="186">
        <v>0.159574468085106</v>
      </c>
      <c r="D17" s="184">
        <v>0.14893617021276501</v>
      </c>
      <c r="E17" s="184">
        <v>0.105263157894736</v>
      </c>
      <c r="F17" s="184">
        <v>0.13684210526315699</v>
      </c>
    </row>
    <row r="18" spans="1:6" x14ac:dyDescent="0.3">
      <c r="A18" s="187"/>
      <c r="B18" s="187"/>
      <c r="C18" s="187"/>
      <c r="D18" s="187"/>
      <c r="E18" s="187"/>
      <c r="F18" s="187"/>
    </row>
    <row r="19" spans="1:6" x14ac:dyDescent="0.3">
      <c r="A19" s="187"/>
      <c r="B19" s="187"/>
      <c r="C19" s="187"/>
      <c r="D19" s="187"/>
      <c r="E19" s="187"/>
      <c r="F19" s="187"/>
    </row>
    <row r="20" spans="1:6" x14ac:dyDescent="0.3">
      <c r="A20" s="184"/>
      <c r="B20" s="184"/>
      <c r="C20" s="184"/>
      <c r="D20" s="184"/>
      <c r="E20" s="184"/>
      <c r="F20" s="184"/>
    </row>
    <row r="21" spans="1:6" x14ac:dyDescent="0.3">
      <c r="A21" s="184" t="s">
        <v>28</v>
      </c>
      <c r="B21" s="184"/>
      <c r="C21" s="184"/>
      <c r="D21" s="184"/>
      <c r="E21" s="184"/>
      <c r="F21" s="184"/>
    </row>
    <row r="22" spans="1:6" x14ac:dyDescent="0.3">
      <c r="A22" s="185" t="s">
        <v>22</v>
      </c>
      <c r="B22" s="184">
        <v>0.97</v>
      </c>
      <c r="C22" s="186">
        <v>0.98</v>
      </c>
      <c r="D22" s="184">
        <v>0.98</v>
      </c>
      <c r="E22" s="184">
        <v>1</v>
      </c>
      <c r="F22" s="184">
        <v>1</v>
      </c>
    </row>
    <row r="23" spans="1:6" x14ac:dyDescent="0.3">
      <c r="A23" s="185" t="s">
        <v>18</v>
      </c>
      <c r="B23" s="184">
        <v>1</v>
      </c>
      <c r="C23" s="186">
        <v>1</v>
      </c>
      <c r="D23" s="184">
        <v>1</v>
      </c>
      <c r="E23" s="184">
        <v>1</v>
      </c>
      <c r="F23" s="184">
        <v>0.98901098901098905</v>
      </c>
    </row>
    <row r="24" spans="1:6" x14ac:dyDescent="0.3">
      <c r="A24" s="185" t="s">
        <v>19</v>
      </c>
      <c r="B24" s="184">
        <v>1</v>
      </c>
      <c r="C24" s="186">
        <v>1</v>
      </c>
      <c r="D24" s="184">
        <v>1</v>
      </c>
      <c r="E24" s="184">
        <v>0.95</v>
      </c>
      <c r="F24" s="184">
        <v>0.95</v>
      </c>
    </row>
    <row r="25" spans="1:6" x14ac:dyDescent="0.3">
      <c r="A25" s="185" t="s">
        <v>13</v>
      </c>
      <c r="B25" s="184">
        <v>1</v>
      </c>
      <c r="C25" s="186">
        <v>1</v>
      </c>
      <c r="D25" s="184">
        <v>0.92</v>
      </c>
      <c r="E25" s="184">
        <v>1</v>
      </c>
      <c r="F25" s="184">
        <v>0.98347107438016501</v>
      </c>
    </row>
    <row r="26" spans="1:6" x14ac:dyDescent="0.3">
      <c r="A26" s="185" t="s">
        <v>6</v>
      </c>
      <c r="B26" s="184">
        <v>1</v>
      </c>
      <c r="C26" s="186">
        <v>1</v>
      </c>
      <c r="D26" s="184">
        <v>0.97</v>
      </c>
      <c r="E26" s="184">
        <v>1</v>
      </c>
      <c r="F26" s="184">
        <v>1</v>
      </c>
    </row>
    <row r="27" spans="1:6" x14ac:dyDescent="0.3">
      <c r="A27" s="185" t="s">
        <v>7</v>
      </c>
      <c r="B27" s="184">
        <v>1</v>
      </c>
      <c r="C27" s="186">
        <v>1</v>
      </c>
      <c r="D27" s="184">
        <v>0.96</v>
      </c>
      <c r="E27" s="184">
        <v>1</v>
      </c>
      <c r="F27" s="184">
        <v>0.987341772151898</v>
      </c>
    </row>
    <row r="28" spans="1:6" x14ac:dyDescent="0.3">
      <c r="A28" s="185" t="s">
        <v>8</v>
      </c>
      <c r="B28" s="184">
        <v>1</v>
      </c>
      <c r="C28" s="186">
        <v>1</v>
      </c>
      <c r="D28" s="184">
        <v>0.94</v>
      </c>
      <c r="E28" s="184">
        <v>1</v>
      </c>
      <c r="F28" s="184">
        <v>0.974683544303797</v>
      </c>
    </row>
    <row r="29" spans="1:6" x14ac:dyDescent="0.3">
      <c r="A29" s="185" t="s">
        <v>9</v>
      </c>
      <c r="B29" s="184">
        <v>1</v>
      </c>
      <c r="C29" s="186">
        <v>1</v>
      </c>
      <c r="D29" s="184">
        <v>0.93</v>
      </c>
      <c r="E29" s="184">
        <v>0.8</v>
      </c>
      <c r="F29" s="184">
        <v>0</v>
      </c>
    </row>
    <row r="30" spans="1:6" x14ac:dyDescent="0.3">
      <c r="A30" s="185" t="s">
        <v>11</v>
      </c>
      <c r="B30" s="184">
        <v>1</v>
      </c>
      <c r="C30" s="186">
        <v>1</v>
      </c>
      <c r="D30" s="184">
        <v>0.97</v>
      </c>
      <c r="E30" s="184">
        <v>1</v>
      </c>
      <c r="F30" s="184">
        <v>1</v>
      </c>
    </row>
    <row r="31" spans="1:6" x14ac:dyDescent="0.3">
      <c r="A31" s="185" t="s">
        <v>12</v>
      </c>
      <c r="B31" s="184">
        <v>1</v>
      </c>
      <c r="C31" s="186">
        <v>1</v>
      </c>
      <c r="D31" s="184">
        <v>0.97</v>
      </c>
      <c r="E31" s="184">
        <v>1</v>
      </c>
      <c r="F31" s="184">
        <v>1</v>
      </c>
    </row>
    <row r="34" spans="1:6" x14ac:dyDescent="0.3">
      <c r="A34" s="179" t="s">
        <v>149</v>
      </c>
      <c r="B34" s="179"/>
      <c r="C34" s="179"/>
      <c r="D34" s="179"/>
      <c r="E34" s="179"/>
      <c r="F34" s="179"/>
    </row>
    <row r="35" spans="1:6" x14ac:dyDescent="0.3">
      <c r="A35" s="175" t="s">
        <v>142</v>
      </c>
      <c r="B35" s="175"/>
      <c r="C35" s="175"/>
      <c r="D35" s="175"/>
      <c r="E35" s="175"/>
      <c r="F35" s="175"/>
    </row>
    <row r="36" spans="1:6" x14ac:dyDescent="0.3">
      <c r="A36" s="175" t="s">
        <v>137</v>
      </c>
      <c r="B36" s="175"/>
      <c r="C36" s="175"/>
      <c r="D36" s="175"/>
      <c r="E36" s="175"/>
      <c r="F36" s="175"/>
    </row>
    <row r="37" spans="1:6" x14ac:dyDescent="0.3">
      <c r="A37" s="175" t="s">
        <v>148</v>
      </c>
      <c r="B37" s="175"/>
      <c r="C37" s="175"/>
      <c r="D37" s="175"/>
      <c r="E37" s="175"/>
      <c r="F37" s="175"/>
    </row>
    <row r="38" spans="1:6" x14ac:dyDescent="0.3">
      <c r="A38" s="175"/>
      <c r="B38" s="175"/>
      <c r="C38" s="175"/>
      <c r="D38" s="175"/>
      <c r="E38" s="175"/>
      <c r="F38" s="175"/>
    </row>
    <row r="39" spans="1:6" x14ac:dyDescent="0.3">
      <c r="A39" s="175"/>
      <c r="B39" s="175"/>
      <c r="C39" s="175"/>
      <c r="D39" s="175"/>
      <c r="E39" s="175"/>
      <c r="F39" s="175"/>
    </row>
    <row r="40" spans="1:6" x14ac:dyDescent="0.3">
      <c r="A40" s="175"/>
      <c r="B40" s="175"/>
      <c r="C40" s="175"/>
      <c r="D40" s="175"/>
      <c r="E40" s="175"/>
      <c r="F40" s="175"/>
    </row>
    <row r="41" spans="1:6" x14ac:dyDescent="0.3">
      <c r="A41" s="175"/>
      <c r="B41" s="177" t="s">
        <v>5</v>
      </c>
      <c r="C41" s="177"/>
      <c r="D41" s="3" t="s">
        <v>24</v>
      </c>
      <c r="E41" s="175" t="s">
        <v>5</v>
      </c>
      <c r="F41" s="175" t="s">
        <v>24</v>
      </c>
    </row>
    <row r="42" spans="1:6" ht="49.5" customHeight="1" x14ac:dyDescent="0.3">
      <c r="A42" s="182"/>
      <c r="B42" s="183" t="s">
        <v>23</v>
      </c>
      <c r="C42" s="183" t="s">
        <v>136</v>
      </c>
      <c r="D42" s="183" t="s">
        <v>25</v>
      </c>
      <c r="E42" s="183" t="s">
        <v>129</v>
      </c>
      <c r="F42" s="183" t="s">
        <v>130</v>
      </c>
    </row>
    <row r="43" spans="1:6" x14ac:dyDescent="0.3">
      <c r="A43" s="184" t="s">
        <v>29</v>
      </c>
      <c r="B43" s="184"/>
      <c r="C43" s="184"/>
      <c r="D43" s="184"/>
      <c r="E43" s="184"/>
      <c r="F43" s="184"/>
    </row>
    <row r="44" spans="1:6" x14ac:dyDescent="0.3">
      <c r="A44" s="185" t="s">
        <v>10</v>
      </c>
      <c r="B44" s="184">
        <v>1</v>
      </c>
      <c r="C44" s="186">
        <v>1</v>
      </c>
      <c r="D44" s="184">
        <v>1</v>
      </c>
      <c r="E44" s="184">
        <v>0.98039215686274495</v>
      </c>
      <c r="F44" s="184">
        <v>0.98039215686274495</v>
      </c>
    </row>
    <row r="45" spans="1:6" x14ac:dyDescent="0.3">
      <c r="A45" s="185" t="s">
        <v>14</v>
      </c>
      <c r="B45" s="184">
        <v>1</v>
      </c>
      <c r="C45" s="186">
        <v>1</v>
      </c>
      <c r="D45" s="184">
        <v>1</v>
      </c>
      <c r="E45" s="184">
        <v>1</v>
      </c>
      <c r="F45" s="184">
        <v>1</v>
      </c>
    </row>
    <row r="46" spans="1:6" x14ac:dyDescent="0.3">
      <c r="A46" s="185" t="s">
        <v>15</v>
      </c>
      <c r="B46" s="184">
        <v>1</v>
      </c>
      <c r="C46" s="186">
        <v>1</v>
      </c>
      <c r="D46" s="184">
        <v>0.99</v>
      </c>
      <c r="E46" s="184">
        <v>0.37671232876712302</v>
      </c>
      <c r="F46" s="184">
        <v>0.534246575342465</v>
      </c>
    </row>
    <row r="47" spans="1:6" x14ac:dyDescent="0.3">
      <c r="A47" s="185" t="s">
        <v>16</v>
      </c>
      <c r="B47" s="184">
        <v>1</v>
      </c>
      <c r="C47" s="186">
        <v>1</v>
      </c>
      <c r="D47" s="184">
        <v>1</v>
      </c>
      <c r="E47" s="184">
        <v>0.77876106194690198</v>
      </c>
      <c r="F47" s="184">
        <v>0.840707964601769</v>
      </c>
    </row>
    <row r="48" spans="1:6" x14ac:dyDescent="0.3">
      <c r="A48" s="185" t="s">
        <v>17</v>
      </c>
      <c r="B48" s="184">
        <v>1</v>
      </c>
      <c r="C48" s="186">
        <v>1</v>
      </c>
      <c r="D48" s="184">
        <v>1</v>
      </c>
      <c r="E48" s="184">
        <v>0.240506329113924</v>
      </c>
      <c r="F48" s="184">
        <v>0.215189873417721</v>
      </c>
    </row>
    <row r="49" spans="1:6" x14ac:dyDescent="0.3">
      <c r="A49" s="185" t="s">
        <v>20</v>
      </c>
      <c r="B49" s="184">
        <v>0.27710843373493899</v>
      </c>
      <c r="C49" s="186">
        <v>0.27710843373493899</v>
      </c>
      <c r="D49" s="184">
        <v>0.265060240963855</v>
      </c>
      <c r="E49" s="184">
        <v>0.16504854368932001</v>
      </c>
      <c r="F49" s="184">
        <v>0.19417475728155301</v>
      </c>
    </row>
    <row r="50" spans="1:6" x14ac:dyDescent="0.3">
      <c r="A50" s="185" t="s">
        <v>21</v>
      </c>
      <c r="B50" s="184">
        <v>0.13829787234042501</v>
      </c>
      <c r="C50" s="186">
        <v>0.159574468085106</v>
      </c>
      <c r="D50" s="184">
        <v>0.14893617021276501</v>
      </c>
      <c r="E50" s="184">
        <v>0.105263157894736</v>
      </c>
      <c r="F50" s="184">
        <v>0.13684210526315699</v>
      </c>
    </row>
    <row r="51" spans="1:6" x14ac:dyDescent="0.3">
      <c r="A51" s="185" t="s">
        <v>22</v>
      </c>
      <c r="B51" s="184">
        <v>0.97</v>
      </c>
      <c r="C51" s="186">
        <v>0.98</v>
      </c>
      <c r="D51" s="184">
        <v>0.98</v>
      </c>
      <c r="E51" s="184">
        <v>1</v>
      </c>
      <c r="F51" s="184">
        <v>1</v>
      </c>
    </row>
    <row r="52" spans="1:6" x14ac:dyDescent="0.3">
      <c r="A52" s="185" t="s">
        <v>18</v>
      </c>
      <c r="B52" s="184">
        <v>1</v>
      </c>
      <c r="C52" s="186">
        <v>1</v>
      </c>
      <c r="D52" s="184">
        <v>1</v>
      </c>
      <c r="E52" s="184">
        <v>1</v>
      </c>
      <c r="F52" s="184">
        <v>0.98901098901098905</v>
      </c>
    </row>
    <row r="53" spans="1:6" x14ac:dyDescent="0.3">
      <c r="A53" s="185" t="s">
        <v>19</v>
      </c>
      <c r="B53" s="184">
        <v>1</v>
      </c>
      <c r="C53" s="186">
        <v>1</v>
      </c>
      <c r="D53" s="184">
        <v>1</v>
      </c>
      <c r="E53" s="184">
        <v>0.95</v>
      </c>
      <c r="F53" s="184">
        <v>0.95</v>
      </c>
    </row>
    <row r="54" spans="1:6" x14ac:dyDescent="0.3">
      <c r="A54" s="185" t="s">
        <v>12</v>
      </c>
      <c r="B54" s="184">
        <v>1</v>
      </c>
      <c r="C54" s="186">
        <v>1</v>
      </c>
      <c r="D54" s="184">
        <v>0.97</v>
      </c>
      <c r="E54" s="184">
        <v>1</v>
      </c>
      <c r="F54" s="184">
        <v>1</v>
      </c>
    </row>
    <row r="55" spans="1:6" x14ac:dyDescent="0.3">
      <c r="A55" s="185" t="s">
        <v>7</v>
      </c>
      <c r="B55" s="184">
        <v>1</v>
      </c>
      <c r="C55" s="186">
        <v>1</v>
      </c>
      <c r="D55" s="184">
        <v>0.96</v>
      </c>
      <c r="E55" s="184">
        <v>1</v>
      </c>
      <c r="F55" s="184">
        <v>0.987341772151898</v>
      </c>
    </row>
    <row r="56" spans="1:6" x14ac:dyDescent="0.3">
      <c r="A56" s="185" t="s">
        <v>8</v>
      </c>
      <c r="B56" s="184">
        <v>1</v>
      </c>
      <c r="C56" s="186">
        <v>1</v>
      </c>
      <c r="D56" s="184">
        <v>0.94</v>
      </c>
      <c r="E56" s="184">
        <v>1</v>
      </c>
      <c r="F56" s="184">
        <v>0.974683544303797</v>
      </c>
    </row>
    <row r="57" spans="1:6" x14ac:dyDescent="0.3">
      <c r="A57" s="185" t="s">
        <v>9</v>
      </c>
      <c r="B57" s="184">
        <v>1</v>
      </c>
      <c r="C57" s="186">
        <v>1</v>
      </c>
      <c r="D57" s="184">
        <v>0.93</v>
      </c>
      <c r="E57" s="184">
        <v>0.8</v>
      </c>
      <c r="F57" s="184">
        <v>0</v>
      </c>
    </row>
    <row r="59" spans="1:6" x14ac:dyDescent="0.3">
      <c r="A59" s="184" t="s">
        <v>28</v>
      </c>
      <c r="B59" s="184"/>
      <c r="C59" s="184"/>
      <c r="D59" s="184"/>
      <c r="E59" s="184"/>
      <c r="F59" s="184"/>
    </row>
    <row r="60" spans="1:6" x14ac:dyDescent="0.3">
      <c r="A60" s="185" t="s">
        <v>6</v>
      </c>
      <c r="B60" s="184">
        <v>1</v>
      </c>
      <c r="C60" s="186">
        <v>1</v>
      </c>
      <c r="D60" s="184">
        <v>0.97</v>
      </c>
      <c r="E60" s="184">
        <v>1</v>
      </c>
      <c r="F60" s="184">
        <v>1</v>
      </c>
    </row>
    <row r="61" spans="1:6" x14ac:dyDescent="0.3">
      <c r="A61" s="185" t="s">
        <v>11</v>
      </c>
      <c r="B61" s="184">
        <v>1</v>
      </c>
      <c r="C61" s="186">
        <v>1</v>
      </c>
      <c r="D61" s="184">
        <v>0.97</v>
      </c>
      <c r="E61" s="184">
        <v>1</v>
      </c>
      <c r="F61" s="184">
        <v>1</v>
      </c>
    </row>
    <row r="62" spans="1:6" x14ac:dyDescent="0.3">
      <c r="A62" s="185" t="s">
        <v>13</v>
      </c>
      <c r="B62" s="184">
        <v>1</v>
      </c>
      <c r="C62" s="186">
        <v>1</v>
      </c>
      <c r="D62" s="184">
        <v>0.92</v>
      </c>
      <c r="E62" s="184">
        <v>1</v>
      </c>
      <c r="F62" s="184">
        <v>0.98347107438016501</v>
      </c>
    </row>
    <row r="65" spans="1:6" x14ac:dyDescent="0.3">
      <c r="A65" s="13"/>
      <c r="B65" s="13"/>
      <c r="C65" s="13"/>
      <c r="D65" s="13"/>
      <c r="E65" s="13"/>
      <c r="F65" s="13"/>
    </row>
    <row r="70" spans="1:6" x14ac:dyDescent="0.3">
      <c r="A70" s="13"/>
      <c r="B70" s="13"/>
      <c r="C70" s="13"/>
      <c r="D70" s="13"/>
      <c r="E70" s="13"/>
      <c r="F70" s="13"/>
    </row>
    <row r="71" spans="1:6" x14ac:dyDescent="0.3">
      <c r="A71" s="13"/>
      <c r="B71" s="13"/>
      <c r="C71" s="13"/>
      <c r="D71" s="13"/>
      <c r="E71" s="13"/>
      <c r="F71" s="13"/>
    </row>
    <row r="72" spans="1:6" x14ac:dyDescent="0.3">
      <c r="A72" s="13"/>
      <c r="B72" s="13"/>
      <c r="C72" s="13"/>
      <c r="D72" s="13"/>
      <c r="E72" s="13"/>
      <c r="F72" s="13"/>
    </row>
    <row r="73" spans="1:6" x14ac:dyDescent="0.3">
      <c r="A73" s="13"/>
      <c r="B73" s="13"/>
      <c r="C73" s="13"/>
      <c r="D73" s="13"/>
      <c r="E73" s="13"/>
      <c r="F73" s="13"/>
    </row>
    <row r="74" spans="1:6" x14ac:dyDescent="0.3">
      <c r="A74" s="13"/>
      <c r="B74" s="13"/>
      <c r="C74" s="13"/>
      <c r="D74" s="13"/>
      <c r="E74" s="13"/>
      <c r="F74" s="13"/>
    </row>
    <row r="75" spans="1:6" x14ac:dyDescent="0.3">
      <c r="A75" s="13"/>
      <c r="B75" s="13"/>
      <c r="C75" s="13"/>
      <c r="D75" s="13"/>
      <c r="E75" s="13"/>
      <c r="F75" s="13"/>
    </row>
    <row r="76" spans="1:6" x14ac:dyDescent="0.3">
      <c r="A76" s="13"/>
      <c r="B76" s="13"/>
      <c r="C76" s="13"/>
      <c r="D76" s="13"/>
      <c r="E76" s="13"/>
      <c r="F76" s="13"/>
    </row>
    <row r="77" spans="1:6" x14ac:dyDescent="0.3">
      <c r="A77" s="13"/>
      <c r="B77" s="13"/>
      <c r="C77" s="13"/>
      <c r="D77" s="13"/>
      <c r="E77" s="13"/>
      <c r="F77" s="13"/>
    </row>
    <row r="78" spans="1:6" ht="13" customHeight="1" x14ac:dyDescent="0.3">
      <c r="A78" s="13"/>
      <c r="B78" s="13"/>
      <c r="C78" s="13"/>
      <c r="D78" s="13"/>
      <c r="E78" s="13"/>
      <c r="F78" s="13"/>
    </row>
    <row r="79" spans="1:6" x14ac:dyDescent="0.3">
      <c r="A79" s="13"/>
      <c r="B79" s="13"/>
      <c r="C79" s="13"/>
      <c r="D79" s="13"/>
      <c r="E79" s="13"/>
      <c r="F79" s="13"/>
    </row>
    <row r="80" spans="1:6" x14ac:dyDescent="0.3">
      <c r="A80" s="13"/>
      <c r="B80" s="13"/>
      <c r="C80" s="13"/>
      <c r="D80" s="13"/>
      <c r="E80" s="13"/>
      <c r="F80" s="13"/>
    </row>
    <row r="81" spans="1:6" x14ac:dyDescent="0.3">
      <c r="A81" s="13"/>
      <c r="B81" s="13"/>
      <c r="C81" s="13"/>
      <c r="D81" s="13"/>
      <c r="E81" s="13"/>
      <c r="F81" s="13"/>
    </row>
    <row r="82" spans="1:6" x14ac:dyDescent="0.3">
      <c r="A82" s="13"/>
      <c r="B82" s="13"/>
      <c r="C82" s="13"/>
      <c r="D82" s="13"/>
      <c r="E82" s="13"/>
      <c r="F82" s="13"/>
    </row>
    <row r="83" spans="1:6" x14ac:dyDescent="0.3">
      <c r="A83" s="13"/>
      <c r="B83" s="13"/>
      <c r="C83" s="13"/>
      <c r="D83" s="13"/>
      <c r="E83" s="13"/>
      <c r="F83" s="13"/>
    </row>
    <row r="84" spans="1:6" x14ac:dyDescent="0.3">
      <c r="A84" s="13"/>
      <c r="B84" s="13"/>
      <c r="C84" s="13"/>
      <c r="D84" s="13"/>
      <c r="E84" s="13"/>
      <c r="F84" s="13"/>
    </row>
    <row r="85" spans="1:6" x14ac:dyDescent="0.3">
      <c r="A85" s="13"/>
      <c r="B85" s="13"/>
      <c r="C85" s="13"/>
      <c r="D85" s="13"/>
      <c r="E85" s="13"/>
      <c r="F85" s="13"/>
    </row>
    <row r="86" spans="1:6" x14ac:dyDescent="0.3">
      <c r="A86" s="13"/>
      <c r="B86" s="13"/>
      <c r="C86" s="13"/>
      <c r="D86" s="13"/>
      <c r="E86" s="13"/>
      <c r="F86" s="13"/>
    </row>
    <row r="87" spans="1:6" x14ac:dyDescent="0.3">
      <c r="A87" s="13"/>
      <c r="B87" s="13"/>
      <c r="C87" s="13"/>
      <c r="D87" s="13"/>
      <c r="E87" s="13"/>
      <c r="F87" s="13"/>
    </row>
    <row r="88" spans="1:6" x14ac:dyDescent="0.3">
      <c r="A88" s="13"/>
      <c r="B88" s="13"/>
      <c r="C88" s="13"/>
      <c r="D88" s="13"/>
      <c r="E88" s="13"/>
      <c r="F88" s="13"/>
    </row>
    <row r="89" spans="1:6" x14ac:dyDescent="0.3">
      <c r="A89" s="13"/>
      <c r="B89" s="13"/>
      <c r="C89" s="13"/>
      <c r="D89" s="13"/>
      <c r="E89" s="13"/>
      <c r="F89" s="13"/>
    </row>
    <row r="90" spans="1:6" x14ac:dyDescent="0.3">
      <c r="A90" s="13"/>
      <c r="B90" s="13"/>
      <c r="C90" s="13"/>
      <c r="D90" s="13"/>
      <c r="E90" s="13"/>
      <c r="F90" s="13"/>
    </row>
    <row r="91" spans="1:6" x14ac:dyDescent="0.3">
      <c r="A91" s="13"/>
      <c r="B91" s="13"/>
      <c r="C91" s="13"/>
      <c r="D91" s="13"/>
      <c r="E91" s="13"/>
      <c r="F91" s="13"/>
    </row>
    <row r="92" spans="1:6" x14ac:dyDescent="0.3">
      <c r="A92" s="13"/>
      <c r="B92" s="13"/>
      <c r="C92" s="13"/>
      <c r="D92" s="13"/>
      <c r="E92" s="13"/>
      <c r="F92" s="13"/>
    </row>
    <row r="93" spans="1:6" x14ac:dyDescent="0.3">
      <c r="A93" s="13"/>
      <c r="B93" s="13"/>
      <c r="C93" s="13"/>
      <c r="D93" s="13"/>
      <c r="E93" s="13"/>
      <c r="F93" s="13"/>
    </row>
    <row r="94" spans="1:6" ht="60.65" customHeight="1" x14ac:dyDescent="0.3">
      <c r="A94" s="13"/>
      <c r="B94" s="13"/>
      <c r="C94" s="13"/>
      <c r="D94" s="13"/>
      <c r="E94" s="13"/>
      <c r="F94" s="13"/>
    </row>
    <row r="95" spans="1:6" x14ac:dyDescent="0.3">
      <c r="A95" s="13"/>
      <c r="B95" s="13"/>
      <c r="C95" s="13"/>
      <c r="D95" s="13"/>
      <c r="E95" s="13"/>
      <c r="F95" s="13"/>
    </row>
    <row r="96" spans="1:6" x14ac:dyDescent="0.3">
      <c r="A96" s="13"/>
      <c r="B96" s="13"/>
      <c r="C96" s="13"/>
      <c r="D96" s="13"/>
      <c r="E96" s="13"/>
      <c r="F96" s="13"/>
    </row>
    <row r="97" spans="1:6" s="9" customFormat="1" x14ac:dyDescent="0.3">
      <c r="A97" s="13"/>
      <c r="B97" s="13"/>
      <c r="C97" s="13"/>
      <c r="D97" s="13"/>
      <c r="E97" s="13"/>
      <c r="F97" s="13"/>
    </row>
    <row r="98" spans="1:6" x14ac:dyDescent="0.3">
      <c r="A98" s="13"/>
      <c r="B98" s="13"/>
      <c r="C98" s="13"/>
      <c r="D98" s="13"/>
      <c r="E98" s="13"/>
      <c r="F98" s="13"/>
    </row>
    <row r="99" spans="1:6" x14ac:dyDescent="0.3">
      <c r="A99" s="13"/>
      <c r="B99" s="13"/>
      <c r="C99" s="13"/>
      <c r="D99" s="13"/>
      <c r="E99" s="13"/>
      <c r="F99" s="13"/>
    </row>
    <row r="100" spans="1:6" x14ac:dyDescent="0.3">
      <c r="A100" s="13"/>
      <c r="B100" s="13"/>
      <c r="C100" s="13"/>
      <c r="D100" s="13"/>
      <c r="E100" s="13"/>
      <c r="F100" s="13"/>
    </row>
    <row r="101" spans="1:6" s="9" customFormat="1" x14ac:dyDescent="0.3">
      <c r="A101" s="13"/>
      <c r="B101" s="13"/>
      <c r="C101" s="13"/>
      <c r="D101" s="13"/>
      <c r="E101" s="13"/>
      <c r="F101" s="13"/>
    </row>
    <row r="102" spans="1:6" x14ac:dyDescent="0.3">
      <c r="A102" s="13"/>
      <c r="B102" s="13"/>
      <c r="C102" s="13"/>
      <c r="D102" s="13"/>
      <c r="E102" s="13"/>
      <c r="F102" s="13"/>
    </row>
    <row r="103" spans="1:6" s="9" customFormat="1" x14ac:dyDescent="0.3">
      <c r="A103" s="13"/>
      <c r="B103" s="13"/>
      <c r="C103" s="13"/>
      <c r="D103" s="13"/>
      <c r="E103" s="13"/>
      <c r="F103" s="13"/>
    </row>
    <row r="104" spans="1:6" x14ac:dyDescent="0.3">
      <c r="A104" s="13"/>
      <c r="B104" s="13"/>
      <c r="C104" s="13"/>
      <c r="D104" s="13"/>
      <c r="E104" s="13"/>
      <c r="F104" s="13"/>
    </row>
    <row r="105" spans="1:6" x14ac:dyDescent="0.3">
      <c r="A105" s="13"/>
      <c r="B105" s="13"/>
      <c r="C105" s="13"/>
      <c r="D105" s="13"/>
      <c r="E105" s="13"/>
      <c r="F105" s="13"/>
    </row>
    <row r="106" spans="1:6" x14ac:dyDescent="0.3">
      <c r="A106" s="13"/>
      <c r="B106" s="13"/>
      <c r="C106" s="13"/>
      <c r="D106" s="13"/>
      <c r="E106" s="13"/>
      <c r="F106" s="13"/>
    </row>
    <row r="107" spans="1:6" x14ac:dyDescent="0.3">
      <c r="A107" s="13"/>
      <c r="B107" s="13"/>
      <c r="C107" s="13"/>
      <c r="D107" s="13"/>
      <c r="E107" s="13"/>
      <c r="F107" s="13"/>
    </row>
    <row r="108" spans="1:6" x14ac:dyDescent="0.3">
      <c r="A108" s="13"/>
      <c r="B108" s="13"/>
      <c r="C108" s="13"/>
      <c r="D108" s="13"/>
      <c r="E108" s="13"/>
      <c r="F108" s="13"/>
    </row>
    <row r="109" spans="1:6" x14ac:dyDescent="0.3">
      <c r="A109" s="13"/>
      <c r="B109" s="13"/>
      <c r="C109" s="13"/>
      <c r="D109" s="13"/>
      <c r="E109" s="13"/>
      <c r="F109" s="13"/>
    </row>
    <row r="110" spans="1:6" s="9" customFormat="1" x14ac:dyDescent="0.3">
      <c r="A110" s="13"/>
      <c r="B110" s="13"/>
      <c r="C110" s="13"/>
      <c r="D110" s="13"/>
      <c r="E110" s="13"/>
      <c r="F110" s="13"/>
    </row>
    <row r="111" spans="1:6" x14ac:dyDescent="0.3">
      <c r="A111" s="13"/>
      <c r="B111" s="13"/>
      <c r="C111" s="13"/>
      <c r="D111" s="13"/>
      <c r="E111" s="13"/>
      <c r="F111" s="13"/>
    </row>
    <row r="112" spans="1:6" s="9" customFormat="1" x14ac:dyDescent="0.3">
      <c r="A112" s="13"/>
      <c r="B112" s="13"/>
      <c r="C112" s="13"/>
      <c r="D112" s="13"/>
      <c r="E112" s="13"/>
      <c r="F112" s="13"/>
    </row>
    <row r="113" spans="1:6" x14ac:dyDescent="0.3">
      <c r="A113" s="13"/>
      <c r="B113" s="13"/>
      <c r="C113" s="13"/>
      <c r="D113" s="13"/>
      <c r="E113" s="13"/>
      <c r="F113" s="13"/>
    </row>
    <row r="114" spans="1:6" x14ac:dyDescent="0.3">
      <c r="A114" s="13"/>
      <c r="B114" s="13"/>
      <c r="C114" s="13"/>
      <c r="D114" s="13"/>
      <c r="E114" s="13"/>
      <c r="F114" s="13"/>
    </row>
    <row r="115" spans="1:6" x14ac:dyDescent="0.3">
      <c r="A115" s="13"/>
      <c r="B115" s="13"/>
      <c r="C115" s="13"/>
      <c r="D115" s="13"/>
      <c r="E115" s="13"/>
      <c r="F115" s="13"/>
    </row>
    <row r="116" spans="1:6" x14ac:dyDescent="0.3">
      <c r="A116" s="13"/>
      <c r="B116" s="13"/>
      <c r="C116" s="13"/>
      <c r="D116" s="13"/>
      <c r="E116" s="13"/>
      <c r="F116" s="13"/>
    </row>
    <row r="117" spans="1:6" x14ac:dyDescent="0.3">
      <c r="A117" s="13"/>
      <c r="B117" s="13"/>
      <c r="C117" s="13"/>
      <c r="D117" s="13"/>
      <c r="E117" s="13"/>
      <c r="F117" s="13"/>
    </row>
    <row r="118" spans="1:6" x14ac:dyDescent="0.3">
      <c r="A118" s="13"/>
      <c r="B118" s="13"/>
      <c r="C118" s="13"/>
      <c r="D118" s="13"/>
      <c r="E118" s="13"/>
      <c r="F118" s="13"/>
    </row>
    <row r="119" spans="1:6" x14ac:dyDescent="0.3">
      <c r="A119" s="13"/>
      <c r="B119" s="13"/>
      <c r="C119" s="13"/>
      <c r="D119" s="13"/>
      <c r="E119" s="13"/>
      <c r="F119" s="13"/>
    </row>
    <row r="120" spans="1:6" x14ac:dyDescent="0.3">
      <c r="A120" s="13"/>
      <c r="B120" s="13"/>
      <c r="C120" s="13"/>
      <c r="D120" s="13"/>
      <c r="E120" s="13"/>
      <c r="F120" s="13"/>
    </row>
    <row r="121" spans="1:6" x14ac:dyDescent="0.3">
      <c r="A121" s="13"/>
      <c r="B121" s="13"/>
      <c r="C121" s="13"/>
      <c r="D121" s="13"/>
      <c r="E121" s="13"/>
      <c r="F121" s="13"/>
    </row>
    <row r="122" spans="1:6" x14ac:dyDescent="0.3">
      <c r="A122" s="13"/>
      <c r="B122" s="13"/>
      <c r="C122" s="13"/>
      <c r="D122" s="13"/>
      <c r="E122" s="13"/>
      <c r="F122" s="13"/>
    </row>
    <row r="123" spans="1:6" x14ac:dyDescent="0.3">
      <c r="A123" s="13"/>
      <c r="B123" s="13"/>
      <c r="C123" s="13"/>
      <c r="D123" s="13"/>
      <c r="E123" s="13"/>
      <c r="F123" s="13"/>
    </row>
    <row r="124" spans="1:6" x14ac:dyDescent="0.3">
      <c r="A124" s="13"/>
      <c r="B124" s="13"/>
      <c r="C124" s="13"/>
      <c r="D124" s="13"/>
      <c r="E124" s="13"/>
      <c r="F124" s="13"/>
    </row>
    <row r="125" spans="1:6" x14ac:dyDescent="0.3">
      <c r="A125" s="13"/>
      <c r="B125" s="13"/>
      <c r="C125" s="13"/>
      <c r="D125" s="13"/>
      <c r="E125" s="13"/>
      <c r="F125" s="13"/>
    </row>
    <row r="126" spans="1:6" x14ac:dyDescent="0.3">
      <c r="A126" s="13"/>
      <c r="B126" s="13"/>
      <c r="C126" s="13"/>
      <c r="D126" s="13"/>
      <c r="E126" s="13"/>
      <c r="F126" s="13"/>
    </row>
    <row r="127" spans="1:6" x14ac:dyDescent="0.3">
      <c r="A127" s="13"/>
      <c r="B127" s="13"/>
      <c r="C127" s="13"/>
      <c r="D127" s="13"/>
      <c r="E127" s="13"/>
      <c r="F127" s="13"/>
    </row>
    <row r="128" spans="1:6" x14ac:dyDescent="0.3">
      <c r="A128" s="13"/>
      <c r="B128" s="13"/>
      <c r="C128" s="13"/>
      <c r="D128" s="13"/>
      <c r="E128" s="13"/>
      <c r="F128" s="13"/>
    </row>
    <row r="129" spans="1:6" x14ac:dyDescent="0.3">
      <c r="A129" s="13"/>
      <c r="B129" s="13"/>
      <c r="C129" s="13"/>
      <c r="D129" s="13"/>
      <c r="E129" s="13"/>
      <c r="F129" s="13"/>
    </row>
    <row r="130" spans="1:6" x14ac:dyDescent="0.3">
      <c r="A130" s="13"/>
      <c r="B130" s="13"/>
      <c r="C130" s="13"/>
      <c r="D130" s="13"/>
      <c r="E130" s="13"/>
      <c r="F130" s="13"/>
    </row>
    <row r="131" spans="1:6" x14ac:dyDescent="0.3">
      <c r="A131" s="13"/>
      <c r="B131" s="13"/>
      <c r="C131" s="13"/>
      <c r="D131" s="13"/>
      <c r="E131" s="13"/>
      <c r="F131" s="13"/>
    </row>
    <row r="132" spans="1:6" ht="12.65" customHeight="1" x14ac:dyDescent="0.3">
      <c r="A132" s="13"/>
      <c r="B132" s="13"/>
      <c r="C132" s="13"/>
      <c r="D132" s="13"/>
      <c r="E132" s="13"/>
      <c r="F132" s="13"/>
    </row>
    <row r="133" spans="1:6" x14ac:dyDescent="0.3">
      <c r="A133" s="13"/>
      <c r="B133" s="13"/>
      <c r="C133" s="13"/>
      <c r="D133" s="13"/>
      <c r="E133" s="13"/>
      <c r="F133" s="13"/>
    </row>
    <row r="134" spans="1:6" x14ac:dyDescent="0.3">
      <c r="A134" s="13"/>
      <c r="B134" s="13"/>
      <c r="C134" s="13"/>
      <c r="D134" s="13"/>
      <c r="E134" s="13"/>
      <c r="F134" s="13"/>
    </row>
    <row r="135" spans="1:6" ht="70.5" customHeight="1" x14ac:dyDescent="0.3">
      <c r="A135" s="13"/>
      <c r="B135" s="13"/>
      <c r="C135" s="13"/>
      <c r="D135" s="13"/>
      <c r="E135" s="13"/>
      <c r="F135" s="13"/>
    </row>
    <row r="136" spans="1:6" x14ac:dyDescent="0.3">
      <c r="A136" s="13"/>
      <c r="B136" s="13"/>
      <c r="C136" s="13"/>
      <c r="D136" s="13"/>
      <c r="E136" s="13"/>
      <c r="F136" s="13"/>
    </row>
    <row r="137" spans="1:6" x14ac:dyDescent="0.3">
      <c r="A137" s="13"/>
      <c r="B137" s="13"/>
      <c r="C137" s="13"/>
      <c r="D137" s="13"/>
      <c r="E137" s="13"/>
      <c r="F137" s="13"/>
    </row>
    <row r="138" spans="1:6" x14ac:dyDescent="0.3">
      <c r="A138" s="13"/>
      <c r="B138" s="13"/>
      <c r="C138" s="13"/>
      <c r="D138" s="13"/>
      <c r="E138" s="13"/>
      <c r="F138" s="13"/>
    </row>
    <row r="139" spans="1:6" x14ac:dyDescent="0.3">
      <c r="A139" s="13"/>
      <c r="B139" s="13"/>
      <c r="C139" s="13"/>
      <c r="D139" s="13"/>
      <c r="E139" s="13"/>
      <c r="F139" s="13"/>
    </row>
    <row r="140" spans="1:6" x14ac:dyDescent="0.3">
      <c r="A140" s="13"/>
      <c r="B140" s="13"/>
      <c r="C140" s="13"/>
      <c r="D140" s="13"/>
      <c r="E140" s="13"/>
      <c r="F140" s="13"/>
    </row>
    <row r="141" spans="1:6" x14ac:dyDescent="0.3">
      <c r="A141" s="13"/>
      <c r="B141" s="13"/>
      <c r="C141" s="13"/>
      <c r="D141" s="13"/>
      <c r="E141" s="13"/>
      <c r="F141" s="13"/>
    </row>
    <row r="142" spans="1:6" x14ac:dyDescent="0.3">
      <c r="A142" s="13"/>
      <c r="B142" s="13"/>
      <c r="C142" s="13"/>
      <c r="D142" s="13"/>
      <c r="E142" s="13"/>
      <c r="F142" s="13"/>
    </row>
    <row r="143" spans="1:6" x14ac:dyDescent="0.3">
      <c r="A143" s="13"/>
      <c r="B143" s="13"/>
      <c r="C143" s="13"/>
      <c r="D143" s="13"/>
      <c r="E143" s="13"/>
      <c r="F143" s="13"/>
    </row>
    <row r="144" spans="1:6" x14ac:dyDescent="0.3">
      <c r="A144" s="13"/>
      <c r="B144" s="13"/>
      <c r="C144" s="13"/>
      <c r="D144" s="13"/>
      <c r="E144" s="13"/>
      <c r="F144" s="13"/>
    </row>
    <row r="145" spans="1:6" x14ac:dyDescent="0.3">
      <c r="A145" s="13"/>
      <c r="B145" s="13"/>
      <c r="C145" s="13"/>
      <c r="D145" s="13"/>
      <c r="E145" s="13"/>
      <c r="F145" s="13"/>
    </row>
    <row r="146" spans="1:6" x14ac:dyDescent="0.3">
      <c r="A146" s="13"/>
      <c r="B146" s="13"/>
      <c r="C146" s="13"/>
      <c r="D146" s="13"/>
      <c r="E146" s="13"/>
      <c r="F146" s="13"/>
    </row>
    <row r="147" spans="1:6" x14ac:dyDescent="0.3">
      <c r="A147" s="13"/>
      <c r="B147" s="13"/>
      <c r="C147" s="13"/>
      <c r="D147" s="13"/>
      <c r="E147" s="13"/>
      <c r="F147" s="13"/>
    </row>
    <row r="148" spans="1:6" x14ac:dyDescent="0.3">
      <c r="A148" s="13"/>
      <c r="B148" s="13"/>
      <c r="C148" s="13"/>
      <c r="D148" s="13"/>
      <c r="E148" s="13"/>
      <c r="F148" s="13"/>
    </row>
    <row r="149" spans="1:6" x14ac:dyDescent="0.3">
      <c r="A149" s="13"/>
      <c r="B149" s="13"/>
      <c r="C149" s="13"/>
      <c r="D149" s="13"/>
      <c r="E149" s="13"/>
      <c r="F149" s="13"/>
    </row>
    <row r="150" spans="1:6" x14ac:dyDescent="0.3">
      <c r="A150" s="13"/>
      <c r="B150" s="13"/>
      <c r="C150" s="13"/>
      <c r="D150" s="13"/>
      <c r="E150" s="13"/>
      <c r="F150" s="13"/>
    </row>
    <row r="151" spans="1:6" x14ac:dyDescent="0.3">
      <c r="A151" s="13"/>
      <c r="B151" s="13"/>
      <c r="C151" s="13"/>
      <c r="D151" s="13"/>
      <c r="E151" s="13"/>
      <c r="F151" s="13"/>
    </row>
    <row r="152" spans="1:6" x14ac:dyDescent="0.3">
      <c r="A152" s="13"/>
      <c r="B152" s="13"/>
      <c r="C152" s="13"/>
      <c r="D152" s="13"/>
      <c r="E152" s="13"/>
      <c r="F152" s="13"/>
    </row>
    <row r="153" spans="1:6" x14ac:dyDescent="0.3">
      <c r="A153" s="13"/>
      <c r="B153" s="13"/>
      <c r="C153" s="13"/>
      <c r="D153" s="13"/>
      <c r="E153" s="13"/>
      <c r="F153" s="13"/>
    </row>
    <row r="154" spans="1:6" x14ac:dyDescent="0.3">
      <c r="A154" s="13"/>
      <c r="B154" s="13"/>
      <c r="C154" s="13"/>
      <c r="D154" s="13"/>
      <c r="E154" s="13"/>
      <c r="F154" s="13"/>
    </row>
    <row r="155" spans="1:6" x14ac:dyDescent="0.3">
      <c r="A155" s="13"/>
      <c r="B155" s="13"/>
      <c r="C155" s="13"/>
      <c r="D155" s="13"/>
      <c r="E155" s="13"/>
      <c r="F155" s="13"/>
    </row>
    <row r="156" spans="1:6" x14ac:dyDescent="0.3">
      <c r="A156" s="13"/>
      <c r="B156" s="13"/>
      <c r="C156" s="13"/>
      <c r="D156" s="13"/>
      <c r="E156" s="13"/>
      <c r="F156" s="13"/>
    </row>
    <row r="157" spans="1:6" x14ac:dyDescent="0.3">
      <c r="A157" s="13"/>
      <c r="B157" s="13"/>
      <c r="C157" s="13"/>
      <c r="D157" s="13"/>
      <c r="E157" s="13"/>
      <c r="F157" s="13"/>
    </row>
    <row r="158" spans="1:6" x14ac:dyDescent="0.3">
      <c r="A158" s="13"/>
      <c r="B158" s="13"/>
      <c r="C158" s="13"/>
      <c r="D158" s="13"/>
      <c r="E158" s="13"/>
      <c r="F158" s="13"/>
    </row>
    <row r="159" spans="1:6" x14ac:dyDescent="0.3">
      <c r="A159" s="13"/>
      <c r="B159" s="13"/>
      <c r="C159" s="13"/>
      <c r="D159" s="13"/>
      <c r="E159" s="13"/>
      <c r="F159" s="13"/>
    </row>
    <row r="160" spans="1:6" x14ac:dyDescent="0.3">
      <c r="A160" s="13"/>
      <c r="B160" s="13"/>
      <c r="C160" s="13"/>
      <c r="D160" s="13"/>
      <c r="E160" s="13"/>
      <c r="F160" s="13"/>
    </row>
    <row r="161" spans="1:6" x14ac:dyDescent="0.3">
      <c r="A161" s="13"/>
      <c r="B161" s="13"/>
      <c r="C161" s="13"/>
      <c r="D161" s="13"/>
      <c r="E161" s="13"/>
      <c r="F161" s="13"/>
    </row>
    <row r="162" spans="1:6" x14ac:dyDescent="0.3">
      <c r="A162" s="13"/>
      <c r="B162" s="13"/>
      <c r="C162" s="13"/>
      <c r="D162" s="13"/>
      <c r="E162" s="13"/>
      <c r="F162" s="13"/>
    </row>
    <row r="163" spans="1:6" x14ac:dyDescent="0.3">
      <c r="A163" s="13"/>
      <c r="B163" s="13"/>
      <c r="C163" s="13"/>
      <c r="D163" s="13"/>
      <c r="E163" s="13"/>
      <c r="F163" s="13"/>
    </row>
    <row r="164" spans="1:6" x14ac:dyDescent="0.3">
      <c r="A164" s="13"/>
      <c r="B164" s="13"/>
      <c r="C164" s="13"/>
      <c r="D164" s="13"/>
      <c r="E164" s="13"/>
      <c r="F164" s="13"/>
    </row>
    <row r="165" spans="1:6" x14ac:dyDescent="0.3">
      <c r="A165" s="13"/>
      <c r="B165" s="13"/>
      <c r="C165" s="13"/>
      <c r="D165" s="13"/>
      <c r="E165" s="13"/>
      <c r="F165" s="13"/>
    </row>
    <row r="166" spans="1:6" x14ac:dyDescent="0.3">
      <c r="A166" s="13"/>
      <c r="B166" s="13"/>
      <c r="C166" s="13"/>
      <c r="D166" s="13"/>
      <c r="E166" s="13"/>
      <c r="F166" s="13"/>
    </row>
    <row r="167" spans="1:6" x14ac:dyDescent="0.3">
      <c r="A167" s="13"/>
      <c r="B167" s="13"/>
      <c r="C167" s="13"/>
      <c r="D167" s="13"/>
      <c r="E167" s="13"/>
      <c r="F167" s="13"/>
    </row>
    <row r="168" spans="1:6" x14ac:dyDescent="0.3">
      <c r="A168" s="13"/>
      <c r="B168" s="13"/>
      <c r="C168" s="13"/>
      <c r="D168" s="13"/>
      <c r="E168" s="13"/>
      <c r="F168" s="13"/>
    </row>
    <row r="169" spans="1:6" ht="56.5" customHeight="1" x14ac:dyDescent="0.3">
      <c r="A169" s="13"/>
      <c r="B169" s="13"/>
      <c r="C169" s="13"/>
      <c r="D169" s="13"/>
      <c r="E169" s="13"/>
      <c r="F169" s="13"/>
    </row>
    <row r="170" spans="1:6" x14ac:dyDescent="0.3">
      <c r="A170" s="13"/>
      <c r="B170" s="13"/>
      <c r="C170" s="13"/>
      <c r="D170" s="13"/>
      <c r="E170" s="13"/>
      <c r="F170" s="13"/>
    </row>
    <row r="171" spans="1:6" x14ac:dyDescent="0.3">
      <c r="A171" s="13"/>
      <c r="B171" s="13"/>
      <c r="C171" s="13"/>
      <c r="D171" s="13"/>
      <c r="E171" s="13"/>
      <c r="F171" s="13"/>
    </row>
    <row r="172" spans="1:6" s="9" customFormat="1" x14ac:dyDescent="0.3">
      <c r="A172" s="13"/>
      <c r="B172" s="13"/>
      <c r="C172" s="13"/>
      <c r="D172" s="13"/>
      <c r="E172" s="13"/>
      <c r="F172" s="13"/>
    </row>
    <row r="173" spans="1:6" s="9" customFormat="1" x14ac:dyDescent="0.3">
      <c r="A173" s="13"/>
      <c r="B173" s="13"/>
      <c r="C173" s="13"/>
      <c r="D173" s="13"/>
      <c r="E173" s="13"/>
      <c r="F173" s="13"/>
    </row>
    <row r="174" spans="1:6" x14ac:dyDescent="0.3">
      <c r="A174" s="13"/>
      <c r="B174" s="13"/>
      <c r="C174" s="13"/>
      <c r="D174" s="13"/>
      <c r="E174" s="13"/>
      <c r="F174" s="13"/>
    </row>
    <row r="175" spans="1:6" x14ac:dyDescent="0.3">
      <c r="A175" s="13"/>
      <c r="B175" s="13"/>
      <c r="C175" s="13"/>
      <c r="D175" s="13"/>
      <c r="E175" s="13"/>
      <c r="F175" s="13"/>
    </row>
    <row r="176" spans="1:6" x14ac:dyDescent="0.3">
      <c r="A176" s="13"/>
      <c r="B176" s="13"/>
      <c r="C176" s="13"/>
      <c r="D176" s="13"/>
      <c r="E176" s="13"/>
      <c r="F176" s="13"/>
    </row>
    <row r="177" spans="1:10" s="9" customFormat="1" x14ac:dyDescent="0.3">
      <c r="A177" s="13"/>
      <c r="B177" s="13"/>
      <c r="C177" s="13"/>
      <c r="D177" s="13"/>
      <c r="E177" s="13"/>
      <c r="F177" s="13"/>
    </row>
    <row r="178" spans="1:10" s="9" customFormat="1" ht="13.5" customHeight="1" x14ac:dyDescent="0.3">
      <c r="A178" s="13"/>
      <c r="B178" s="13"/>
      <c r="C178" s="13"/>
      <c r="D178" s="13"/>
      <c r="E178" s="13"/>
      <c r="F178" s="13"/>
    </row>
    <row r="179" spans="1:10" s="9" customFormat="1" x14ac:dyDescent="0.3">
      <c r="A179" s="13"/>
      <c r="B179" s="13"/>
      <c r="C179" s="13"/>
      <c r="D179" s="13"/>
      <c r="E179" s="13"/>
      <c r="F179" s="13"/>
    </row>
    <row r="180" spans="1:10" x14ac:dyDescent="0.3">
      <c r="A180" s="13"/>
      <c r="B180" s="13"/>
      <c r="C180" s="13"/>
      <c r="D180" s="13"/>
      <c r="E180" s="13"/>
      <c r="F180" s="13"/>
    </row>
    <row r="181" spans="1:10" x14ac:dyDescent="0.3">
      <c r="A181" s="13"/>
      <c r="B181" s="13"/>
      <c r="C181" s="13"/>
      <c r="D181" s="13"/>
      <c r="E181" s="13"/>
      <c r="F181" s="13"/>
    </row>
    <row r="182" spans="1:10" s="9" customFormat="1" x14ac:dyDescent="0.3">
      <c r="A182" s="13"/>
      <c r="B182" s="13"/>
      <c r="C182" s="13"/>
      <c r="D182" s="13"/>
      <c r="E182" s="13"/>
      <c r="F182" s="13"/>
    </row>
    <row r="183" spans="1:10" x14ac:dyDescent="0.3">
      <c r="A183" s="13"/>
      <c r="B183" s="13"/>
      <c r="C183" s="13"/>
      <c r="D183" s="13"/>
      <c r="E183" s="13"/>
      <c r="F183" s="13"/>
    </row>
    <row r="184" spans="1:10" x14ac:dyDescent="0.3">
      <c r="A184" s="13"/>
      <c r="B184" s="13"/>
      <c r="C184" s="13"/>
      <c r="D184" s="13"/>
      <c r="E184" s="13"/>
      <c r="F184" s="13"/>
    </row>
    <row r="185" spans="1:10" x14ac:dyDescent="0.3">
      <c r="A185" s="13"/>
      <c r="B185" s="13"/>
      <c r="C185" s="13"/>
      <c r="D185" s="13"/>
      <c r="E185" s="13"/>
      <c r="F185" s="13"/>
    </row>
    <row r="186" spans="1:10" x14ac:dyDescent="0.3">
      <c r="A186" s="13"/>
      <c r="B186" s="13"/>
      <c r="C186" s="13"/>
      <c r="D186" s="13"/>
      <c r="E186" s="13"/>
      <c r="F186" s="13"/>
    </row>
    <row r="187" spans="1:10" s="9" customFormat="1" x14ac:dyDescent="0.3">
      <c r="A187" s="13"/>
      <c r="B187" s="13"/>
      <c r="C187" s="13"/>
      <c r="D187" s="13"/>
      <c r="E187" s="13"/>
      <c r="F187" s="13"/>
    </row>
    <row r="188" spans="1:10" x14ac:dyDescent="0.3">
      <c r="A188" s="13"/>
      <c r="B188" s="13"/>
      <c r="C188" s="13"/>
      <c r="D188" s="13"/>
      <c r="E188" s="13"/>
      <c r="F188" s="13"/>
    </row>
    <row r="189" spans="1:10" x14ac:dyDescent="0.3">
      <c r="A189" s="13"/>
      <c r="B189" s="13"/>
      <c r="C189" s="13"/>
      <c r="D189" s="13"/>
      <c r="E189" s="13"/>
      <c r="F189" s="13"/>
    </row>
    <row r="191" spans="1:10" x14ac:dyDescent="0.3">
      <c r="G191" s="13"/>
      <c r="H191" s="13"/>
      <c r="I191" s="13"/>
      <c r="J191" s="13"/>
    </row>
    <row r="197" s="175" customFormat="1" x14ac:dyDescent="0.3"/>
    <row r="198" s="175" customFormat="1" ht="90.75" customHeight="1" x14ac:dyDescent="0.3"/>
    <row r="199" s="175" customFormat="1" x14ac:dyDescent="0.3"/>
    <row r="200" s="175" customFormat="1" x14ac:dyDescent="0.3"/>
    <row r="201" s="175" customFormat="1" x14ac:dyDescent="0.3"/>
    <row r="202" s="175" customFormat="1" x14ac:dyDescent="0.3"/>
    <row r="203" s="175" customFormat="1" x14ac:dyDescent="0.3"/>
    <row r="204" s="175" customFormat="1" x14ac:dyDescent="0.3"/>
    <row r="205" s="175" customFormat="1" x14ac:dyDescent="0.3"/>
    <row r="206" s="175" customFormat="1" x14ac:dyDescent="0.3"/>
    <row r="207" s="175" customFormat="1" x14ac:dyDescent="0.3"/>
    <row r="208" s="175" customFormat="1" x14ac:dyDescent="0.3"/>
    <row r="209" s="175" customFormat="1" x14ac:dyDescent="0.3"/>
    <row r="210" s="175" customFormat="1" x14ac:dyDescent="0.3"/>
    <row r="211" s="175" customFormat="1" x14ac:dyDescent="0.3"/>
    <row r="212" s="175" customFormat="1" x14ac:dyDescent="0.3"/>
    <row r="213" s="175" customFormat="1" x14ac:dyDescent="0.3"/>
    <row r="214" s="175" customFormat="1" x14ac:dyDescent="0.3"/>
  </sheetData>
  <mergeCells count="2">
    <mergeCell ref="A1:F1"/>
    <mergeCell ref="A34:F3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C295-E4F1-4820-A1C2-BDDEFAEA50C9}">
  <dimension ref="A1:F138"/>
  <sheetViews>
    <sheetView topLeftCell="A7" zoomScaleNormal="100" workbookViewId="0">
      <selection activeCell="C24" sqref="C24"/>
    </sheetView>
  </sheetViews>
  <sheetFormatPr defaultRowHeight="14" x14ac:dyDescent="0.3"/>
  <cols>
    <col min="1" max="1" width="22.5" customWidth="1"/>
    <col min="2" max="2" width="4.5" hidden="1" customWidth="1"/>
    <col min="3" max="3" width="15.58203125" customWidth="1"/>
    <col min="4" max="4" width="16.33203125" customWidth="1"/>
    <col min="5" max="5" width="13.58203125" customWidth="1"/>
    <col min="6" max="6" width="14.75" customWidth="1"/>
  </cols>
  <sheetData>
    <row r="1" spans="1:6" x14ac:dyDescent="0.3">
      <c r="A1" s="179" t="s">
        <v>128</v>
      </c>
      <c r="B1" s="179"/>
      <c r="C1" s="179"/>
      <c r="D1" s="179"/>
      <c r="E1" s="179"/>
      <c r="F1" s="179"/>
    </row>
    <row r="2" spans="1:6" x14ac:dyDescent="0.3">
      <c r="A2" s="175" t="s">
        <v>137</v>
      </c>
      <c r="B2" s="175"/>
      <c r="C2" s="175"/>
      <c r="D2" s="175"/>
      <c r="E2" s="175"/>
      <c r="F2" s="175"/>
    </row>
    <row r="3" spans="1:6" x14ac:dyDescent="0.3">
      <c r="A3" s="175" t="s">
        <v>143</v>
      </c>
      <c r="B3" s="175"/>
      <c r="C3" s="175"/>
      <c r="D3" s="175"/>
      <c r="E3" s="175"/>
      <c r="F3" s="175"/>
    </row>
    <row r="4" spans="1:6" x14ac:dyDescent="0.3">
      <c r="A4" s="175" t="s">
        <v>147</v>
      </c>
      <c r="B4" s="175"/>
      <c r="C4" s="175"/>
      <c r="D4" s="175"/>
      <c r="E4" s="175"/>
      <c r="F4" s="175"/>
    </row>
    <row r="5" spans="1:6" x14ac:dyDescent="0.3">
      <c r="A5" s="175"/>
      <c r="B5" s="175"/>
      <c r="C5" s="175"/>
      <c r="D5" s="175"/>
      <c r="E5" s="175"/>
      <c r="F5" s="175"/>
    </row>
    <row r="6" spans="1:6" x14ac:dyDescent="0.3">
      <c r="A6" s="175"/>
      <c r="B6" s="175"/>
      <c r="C6" s="175"/>
      <c r="D6" s="175"/>
      <c r="E6" s="175"/>
      <c r="F6" s="175"/>
    </row>
    <row r="7" spans="1:6" x14ac:dyDescent="0.3">
      <c r="A7" s="175"/>
      <c r="B7" s="175"/>
      <c r="C7" s="175" t="s">
        <v>5</v>
      </c>
      <c r="D7" s="175" t="s">
        <v>24</v>
      </c>
      <c r="E7" s="175" t="s">
        <v>5</v>
      </c>
      <c r="F7" s="175" t="s">
        <v>24</v>
      </c>
    </row>
    <row r="8" spans="1:6" ht="126" x14ac:dyDescent="0.3">
      <c r="A8" s="175"/>
      <c r="B8" s="2" t="s">
        <v>44</v>
      </c>
      <c r="C8" s="2" t="s">
        <v>42</v>
      </c>
      <c r="D8" s="2" t="s">
        <v>43</v>
      </c>
      <c r="E8" s="2" t="s">
        <v>129</v>
      </c>
      <c r="F8" s="2" t="s">
        <v>130</v>
      </c>
    </row>
    <row r="9" spans="1:6" x14ac:dyDescent="0.3">
      <c r="A9" s="175" t="s">
        <v>1</v>
      </c>
      <c r="B9" s="175"/>
      <c r="C9" s="175"/>
      <c r="D9" s="175"/>
      <c r="E9" s="175"/>
      <c r="F9" s="175"/>
    </row>
    <row r="10" spans="1:6" x14ac:dyDescent="0.3">
      <c r="A10" s="175" t="s">
        <v>34</v>
      </c>
      <c r="B10" s="175">
        <v>0.68421052631578905</v>
      </c>
      <c r="C10" s="175">
        <v>0.56842105263157805</v>
      </c>
      <c r="D10" s="175">
        <v>0.62105263157894697</v>
      </c>
      <c r="E10" s="175">
        <v>0.68780487804877999</v>
      </c>
      <c r="F10" s="175">
        <v>0.65365853658536499</v>
      </c>
    </row>
    <row r="11" spans="1:6" x14ac:dyDescent="0.3">
      <c r="A11" s="175" t="s">
        <v>35</v>
      </c>
      <c r="B11" s="175">
        <v>0.61052631578947303</v>
      </c>
      <c r="C11" s="175">
        <v>0.54736842105263095</v>
      </c>
      <c r="D11" s="175">
        <v>0.48421052631578898</v>
      </c>
      <c r="E11" s="175">
        <v>4.85436893203883E-2</v>
      </c>
      <c r="F11" s="175">
        <v>1.94174757281553E-2</v>
      </c>
    </row>
    <row r="12" spans="1:6" x14ac:dyDescent="0.3">
      <c r="A12" s="175" t="s">
        <v>36</v>
      </c>
      <c r="B12" s="175">
        <v>0.74736842105263102</v>
      </c>
      <c r="C12" s="175">
        <v>0.71578947368420998</v>
      </c>
      <c r="D12" s="175">
        <v>0.77894736842105206</v>
      </c>
      <c r="E12" s="175">
        <v>0.76585365853658505</v>
      </c>
      <c r="F12" s="175">
        <v>0.85853658536585298</v>
      </c>
    </row>
    <row r="13" spans="1:6" x14ac:dyDescent="0.3">
      <c r="A13" s="175" t="s">
        <v>37</v>
      </c>
      <c r="B13" s="175">
        <v>0.673684210526315</v>
      </c>
      <c r="C13" s="175">
        <v>0.6</v>
      </c>
      <c r="D13" s="175">
        <v>0.557894736842105</v>
      </c>
      <c r="E13" s="175">
        <v>0.82499999999999996</v>
      </c>
      <c r="F13" s="175">
        <v>0.86875000000000002</v>
      </c>
    </row>
    <row r="14" spans="1:6" x14ac:dyDescent="0.3">
      <c r="A14" s="175" t="s">
        <v>40</v>
      </c>
      <c r="B14" s="175">
        <v>0.66315789473684195</v>
      </c>
      <c r="C14" s="175">
        <v>0.54736842105263095</v>
      </c>
      <c r="D14" s="175">
        <v>0.48421052631578898</v>
      </c>
      <c r="E14" s="175">
        <v>0.19730941704035801</v>
      </c>
      <c r="F14" s="175">
        <v>0.29596412556053803</v>
      </c>
    </row>
    <row r="15" spans="1:6" x14ac:dyDescent="0.3">
      <c r="A15" s="175" t="s">
        <v>41</v>
      </c>
      <c r="B15" s="175">
        <v>0.68421052631578905</v>
      </c>
      <c r="C15" s="175">
        <v>0.65263157894736801</v>
      </c>
      <c r="D15" s="175">
        <v>0.90526315789473599</v>
      </c>
      <c r="E15" s="175">
        <v>0.73658536585365797</v>
      </c>
      <c r="F15" s="175">
        <v>0.79024390243902398</v>
      </c>
    </row>
    <row r="18" spans="1:6" x14ac:dyDescent="0.3">
      <c r="A18" s="175" t="s">
        <v>45</v>
      </c>
      <c r="B18" s="175"/>
      <c r="C18" s="175"/>
      <c r="D18" s="175"/>
      <c r="E18" s="175"/>
      <c r="F18" s="175"/>
    </row>
    <row r="19" spans="1:6" x14ac:dyDescent="0.3">
      <c r="A19" s="175" t="s">
        <v>33</v>
      </c>
      <c r="B19" s="175">
        <v>0.68421052631578905</v>
      </c>
      <c r="C19" s="175">
        <v>0.557894736842105</v>
      </c>
      <c r="D19" s="175">
        <v>0.47368421052631499</v>
      </c>
      <c r="E19" s="175">
        <v>0.24873096446700499</v>
      </c>
      <c r="F19" s="175">
        <v>0.35532994923857802</v>
      </c>
    </row>
    <row r="20" spans="1:6" x14ac:dyDescent="0.3">
      <c r="A20" s="175" t="s">
        <v>32</v>
      </c>
      <c r="B20" s="175">
        <v>0.70526315789473604</v>
      </c>
      <c r="C20" s="175">
        <v>0.6</v>
      </c>
      <c r="D20" s="175">
        <v>0.46315789473684199</v>
      </c>
      <c r="E20" s="175">
        <v>8.1300813008129996E-2</v>
      </c>
      <c r="F20" s="175">
        <v>7.3170731707316999E-2</v>
      </c>
    </row>
    <row r="21" spans="1:6" x14ac:dyDescent="0.3">
      <c r="A21" s="175" t="s">
        <v>38</v>
      </c>
      <c r="B21" s="175">
        <v>0.673684210526315</v>
      </c>
      <c r="C21" s="175">
        <v>0.69473684210526299</v>
      </c>
      <c r="D21" s="175">
        <v>0.58947368421052604</v>
      </c>
      <c r="E21" s="175">
        <v>0.84399999999999997</v>
      </c>
      <c r="F21" s="175">
        <v>0.98</v>
      </c>
    </row>
    <row r="22" spans="1:6" x14ac:dyDescent="0.3">
      <c r="A22" s="175" t="s">
        <v>39</v>
      </c>
      <c r="B22" s="175">
        <v>0.58947368421052604</v>
      </c>
      <c r="C22" s="175">
        <v>0.54736842105263095</v>
      </c>
      <c r="D22" s="175">
        <v>0.48421052631578898</v>
      </c>
      <c r="E22" s="175">
        <v>0.13963963963963899</v>
      </c>
      <c r="F22" s="175">
        <v>9.45945945945946E-2</v>
      </c>
    </row>
    <row r="25" spans="1:6" x14ac:dyDescent="0.3">
      <c r="A25" s="179" t="s">
        <v>128</v>
      </c>
      <c r="B25" s="179"/>
      <c r="C25" s="179"/>
      <c r="D25" s="179"/>
      <c r="E25" s="179"/>
      <c r="F25" s="179"/>
    </row>
    <row r="26" spans="1:6" x14ac:dyDescent="0.3">
      <c r="A26" s="175" t="s">
        <v>137</v>
      </c>
      <c r="B26" s="175"/>
      <c r="C26" s="175"/>
      <c r="D26" s="175"/>
      <c r="E26" s="175"/>
      <c r="F26" s="175"/>
    </row>
    <row r="27" spans="1:6" x14ac:dyDescent="0.3">
      <c r="A27" s="175" t="s">
        <v>143</v>
      </c>
      <c r="B27" s="175"/>
      <c r="C27" s="175"/>
      <c r="D27" s="175"/>
      <c r="E27" s="175"/>
      <c r="F27" s="175"/>
    </row>
    <row r="28" spans="1:6" x14ac:dyDescent="0.3">
      <c r="A28" s="175" t="s">
        <v>147</v>
      </c>
      <c r="B28" s="175"/>
      <c r="C28" s="175"/>
      <c r="D28" s="175"/>
      <c r="E28" s="175"/>
      <c r="F28" s="175"/>
    </row>
    <row r="29" spans="1:6" x14ac:dyDescent="0.3">
      <c r="A29" s="175"/>
      <c r="B29" s="175"/>
      <c r="C29" s="175"/>
      <c r="D29" s="175"/>
      <c r="E29" s="175"/>
      <c r="F29" s="175"/>
    </row>
    <row r="30" spans="1:6" x14ac:dyDescent="0.3">
      <c r="A30" s="175"/>
      <c r="B30" s="175"/>
      <c r="C30" s="175"/>
      <c r="D30" s="175"/>
      <c r="E30" s="175"/>
      <c r="F30" s="175"/>
    </row>
    <row r="31" spans="1:6" x14ac:dyDescent="0.3">
      <c r="A31" s="175"/>
      <c r="B31" s="175"/>
      <c r="C31" s="175" t="s">
        <v>5</v>
      </c>
      <c r="D31" s="175" t="s">
        <v>24</v>
      </c>
      <c r="E31" s="175" t="s">
        <v>5</v>
      </c>
      <c r="F31" s="175" t="s">
        <v>24</v>
      </c>
    </row>
    <row r="32" spans="1:6" ht="66.5" customHeight="1" x14ac:dyDescent="0.3">
      <c r="A32" s="175"/>
      <c r="B32" s="2" t="s">
        <v>44</v>
      </c>
      <c r="C32" s="2" t="s">
        <v>42</v>
      </c>
      <c r="D32" s="2" t="s">
        <v>43</v>
      </c>
      <c r="E32" s="2" t="s">
        <v>129</v>
      </c>
      <c r="F32" s="2" t="s">
        <v>130</v>
      </c>
    </row>
    <row r="33" spans="1:6" x14ac:dyDescent="0.3">
      <c r="A33" s="175" t="s">
        <v>1</v>
      </c>
      <c r="B33" s="175"/>
      <c r="C33" s="175"/>
      <c r="D33" s="175"/>
      <c r="E33" s="175"/>
      <c r="F33" s="175"/>
    </row>
    <row r="34" spans="1:6" x14ac:dyDescent="0.3">
      <c r="A34" s="175" t="s">
        <v>34</v>
      </c>
      <c r="B34" s="175">
        <v>0.68421052631578905</v>
      </c>
      <c r="C34" s="175">
        <v>0.56842105263157805</v>
      </c>
      <c r="D34" s="175">
        <v>0.62105263157894697</v>
      </c>
      <c r="E34" s="175">
        <v>0.68780487804877999</v>
      </c>
      <c r="F34" s="175">
        <v>0.65365853658536499</v>
      </c>
    </row>
    <row r="35" spans="1:6" x14ac:dyDescent="0.3">
      <c r="A35" s="175" t="s">
        <v>35</v>
      </c>
      <c r="B35" s="175">
        <v>0.61052631578947303</v>
      </c>
      <c r="C35" s="175">
        <v>0.54736842105263095</v>
      </c>
      <c r="D35" s="175">
        <v>0.48421052631578898</v>
      </c>
      <c r="E35" s="175">
        <v>4.85436893203883E-2</v>
      </c>
      <c r="F35" s="175">
        <v>1.94174757281553E-2</v>
      </c>
    </row>
    <row r="36" spans="1:6" x14ac:dyDescent="0.3">
      <c r="A36" s="175" t="s">
        <v>36</v>
      </c>
      <c r="B36" s="175">
        <v>0.74736842105263102</v>
      </c>
      <c r="C36" s="175">
        <v>0.71578947368420998</v>
      </c>
      <c r="D36" s="175">
        <v>0.77894736842105206</v>
      </c>
      <c r="E36" s="175">
        <v>0.76585365853658505</v>
      </c>
      <c r="F36" s="175">
        <v>0.85853658536585298</v>
      </c>
    </row>
    <row r="37" spans="1:6" ht="70.5" customHeight="1" x14ac:dyDescent="0.3">
      <c r="A37" s="175" t="s">
        <v>37</v>
      </c>
      <c r="B37" s="175">
        <v>0.673684210526315</v>
      </c>
      <c r="C37" s="175">
        <v>0.6</v>
      </c>
      <c r="D37" s="175">
        <v>0.557894736842105</v>
      </c>
      <c r="E37" s="175">
        <v>0.82499999999999996</v>
      </c>
      <c r="F37" s="175">
        <v>0.86875000000000002</v>
      </c>
    </row>
    <row r="38" spans="1:6" x14ac:dyDescent="0.3">
      <c r="A38" s="175" t="s">
        <v>40</v>
      </c>
      <c r="B38" s="175">
        <v>0.66315789473684195</v>
      </c>
      <c r="C38" s="175">
        <v>0.54736842105263095</v>
      </c>
      <c r="D38" s="175">
        <v>0.48421052631578898</v>
      </c>
      <c r="E38" s="175">
        <v>0.19730941704035801</v>
      </c>
      <c r="F38" s="175">
        <v>0.29596412556053803</v>
      </c>
    </row>
    <row r="39" spans="1:6" x14ac:dyDescent="0.3">
      <c r="A39" s="175" t="s">
        <v>41</v>
      </c>
      <c r="B39" s="175">
        <v>0.68421052631578905</v>
      </c>
      <c r="C39" s="175">
        <v>0.65263157894736801</v>
      </c>
      <c r="D39" s="175">
        <v>0.90526315789473599</v>
      </c>
      <c r="E39" s="175">
        <v>0.73658536585365797</v>
      </c>
      <c r="F39" s="175">
        <v>0.79024390243902398</v>
      </c>
    </row>
    <row r="40" spans="1:6" x14ac:dyDescent="0.3">
      <c r="A40" s="175"/>
      <c r="B40" s="175"/>
      <c r="C40" s="175"/>
      <c r="D40" s="175"/>
      <c r="E40" s="175"/>
      <c r="F40" s="175"/>
    </row>
    <row r="41" spans="1:6" x14ac:dyDescent="0.3">
      <c r="A41" s="175"/>
      <c r="B41" s="175"/>
      <c r="C41" s="175"/>
      <c r="D41" s="175"/>
      <c r="E41" s="175"/>
      <c r="F41" s="175"/>
    </row>
    <row r="42" spans="1:6" x14ac:dyDescent="0.3">
      <c r="A42" s="175" t="s">
        <v>45</v>
      </c>
      <c r="B42" s="175"/>
      <c r="C42" s="175"/>
      <c r="D42" s="175"/>
      <c r="E42" s="175"/>
      <c r="F42" s="175"/>
    </row>
    <row r="43" spans="1:6" x14ac:dyDescent="0.3">
      <c r="A43" s="175" t="s">
        <v>33</v>
      </c>
      <c r="B43" s="175">
        <v>0.68421052631578905</v>
      </c>
      <c r="C43" s="175">
        <v>0.557894736842105</v>
      </c>
      <c r="D43" s="175">
        <v>0.47368421052631499</v>
      </c>
      <c r="E43" s="175">
        <v>0.24873096446700499</v>
      </c>
      <c r="F43" s="175">
        <v>0.35532994923857802</v>
      </c>
    </row>
    <row r="44" spans="1:6" x14ac:dyDescent="0.3">
      <c r="A44" s="175" t="s">
        <v>32</v>
      </c>
      <c r="B44" s="175">
        <v>0.70526315789473604</v>
      </c>
      <c r="C44" s="175">
        <v>0.6</v>
      </c>
      <c r="D44" s="175">
        <v>0.46315789473684199</v>
      </c>
      <c r="E44" s="175">
        <v>8.1300813008129996E-2</v>
      </c>
      <c r="F44" s="175">
        <v>7.3170731707316999E-2</v>
      </c>
    </row>
    <row r="45" spans="1:6" x14ac:dyDescent="0.3">
      <c r="A45" s="175" t="s">
        <v>38</v>
      </c>
      <c r="B45" s="175">
        <v>0.673684210526315</v>
      </c>
      <c r="C45" s="175">
        <v>0.69473684210526299</v>
      </c>
      <c r="D45" s="175">
        <v>0.58947368421052604</v>
      </c>
      <c r="E45" s="175">
        <v>0.84399999999999997</v>
      </c>
      <c r="F45" s="175">
        <v>0.98</v>
      </c>
    </row>
    <row r="46" spans="1:6" x14ac:dyDescent="0.3">
      <c r="A46" s="175" t="s">
        <v>39</v>
      </c>
      <c r="B46" s="175">
        <v>0.58947368421052604</v>
      </c>
      <c r="C46" s="175">
        <v>0.54736842105263095</v>
      </c>
      <c r="D46" s="175">
        <v>0.48421052631578898</v>
      </c>
      <c r="E46" s="175">
        <v>0.13963963963963899</v>
      </c>
      <c r="F46" s="175">
        <v>9.45945945945946E-2</v>
      </c>
    </row>
    <row r="47" spans="1:6" x14ac:dyDescent="0.3">
      <c r="A47" s="13"/>
      <c r="B47" s="13"/>
      <c r="C47" s="13"/>
      <c r="D47" s="13"/>
      <c r="E47" s="13"/>
      <c r="F47" s="13"/>
    </row>
    <row r="48" spans="1:6" x14ac:dyDescent="0.3">
      <c r="A48" s="13"/>
      <c r="B48" s="13"/>
      <c r="C48" s="13"/>
      <c r="D48" s="13"/>
      <c r="E48" s="13"/>
      <c r="F48" s="13"/>
    </row>
    <row r="49" spans="1:6" x14ac:dyDescent="0.3">
      <c r="A49" s="13"/>
      <c r="B49" s="13"/>
      <c r="C49" s="13"/>
      <c r="D49" s="13"/>
      <c r="E49" s="13"/>
      <c r="F49" s="13"/>
    </row>
    <row r="50" spans="1:6" x14ac:dyDescent="0.3">
      <c r="A50" s="13"/>
      <c r="B50" s="13"/>
      <c r="C50" s="13"/>
      <c r="D50" s="13"/>
      <c r="E50" s="13"/>
      <c r="F50" s="13"/>
    </row>
    <row r="51" spans="1:6" x14ac:dyDescent="0.3">
      <c r="A51" s="13"/>
      <c r="B51" s="13"/>
      <c r="C51" s="13"/>
      <c r="D51" s="13"/>
      <c r="E51" s="13"/>
      <c r="F51" s="13"/>
    </row>
    <row r="52" spans="1:6" x14ac:dyDescent="0.3">
      <c r="A52" s="13"/>
      <c r="B52" s="13"/>
      <c r="C52" s="13"/>
      <c r="D52" s="13"/>
      <c r="E52" s="13"/>
      <c r="F52" s="13"/>
    </row>
    <row r="53" spans="1:6" x14ac:dyDescent="0.3">
      <c r="A53" s="13"/>
      <c r="B53" s="13"/>
      <c r="C53" s="13"/>
      <c r="D53" s="13"/>
      <c r="E53" s="13"/>
      <c r="F53" s="13"/>
    </row>
    <row r="54" spans="1:6" x14ac:dyDescent="0.3">
      <c r="A54" s="13"/>
      <c r="B54" s="13"/>
      <c r="C54" s="13"/>
      <c r="D54" s="13"/>
      <c r="E54" s="13"/>
      <c r="F54" s="13"/>
    </row>
    <row r="55" spans="1:6" x14ac:dyDescent="0.3">
      <c r="A55" s="13"/>
      <c r="B55" s="13"/>
      <c r="C55" s="13"/>
      <c r="D55" s="13"/>
      <c r="E55" s="13"/>
      <c r="F55" s="13"/>
    </row>
    <row r="56" spans="1:6" s="9" customFormat="1" x14ac:dyDescent="0.3">
      <c r="A56" s="13"/>
      <c r="B56" s="13"/>
      <c r="C56" s="13"/>
      <c r="D56" s="13"/>
      <c r="E56" s="13"/>
      <c r="F56" s="13"/>
    </row>
    <row r="57" spans="1:6" x14ac:dyDescent="0.3">
      <c r="A57" s="13"/>
      <c r="B57" s="13"/>
      <c r="C57" s="13"/>
      <c r="D57" s="13"/>
      <c r="E57" s="13"/>
      <c r="F57" s="13"/>
    </row>
    <row r="58" spans="1:6" x14ac:dyDescent="0.3">
      <c r="A58" s="13"/>
      <c r="B58" s="13"/>
      <c r="C58" s="13"/>
      <c r="D58" s="13"/>
      <c r="E58" s="13"/>
      <c r="F58" s="13"/>
    </row>
    <row r="59" spans="1:6" x14ac:dyDescent="0.3">
      <c r="A59" s="13"/>
      <c r="B59" s="13"/>
      <c r="C59" s="13"/>
      <c r="D59" s="13"/>
      <c r="E59" s="13"/>
      <c r="F59" s="13"/>
    </row>
    <row r="60" spans="1:6" x14ac:dyDescent="0.3">
      <c r="A60" s="13"/>
      <c r="B60" s="13"/>
      <c r="C60" s="13"/>
      <c r="D60" s="13"/>
      <c r="E60" s="13"/>
      <c r="F60" s="13"/>
    </row>
    <row r="61" spans="1:6" x14ac:dyDescent="0.3">
      <c r="A61" s="13"/>
      <c r="B61" s="13"/>
      <c r="C61" s="13"/>
      <c r="D61" s="13"/>
      <c r="E61" s="13"/>
      <c r="F61" s="13"/>
    </row>
    <row r="62" spans="1:6" x14ac:dyDescent="0.3">
      <c r="A62" s="13"/>
      <c r="B62" s="13"/>
      <c r="C62" s="13"/>
      <c r="D62" s="13"/>
      <c r="E62" s="13"/>
      <c r="F62" s="13"/>
    </row>
    <row r="63" spans="1:6" x14ac:dyDescent="0.3">
      <c r="A63" s="13"/>
      <c r="B63" s="13"/>
      <c r="C63" s="13"/>
      <c r="D63" s="13"/>
      <c r="E63" s="13"/>
      <c r="F63" s="13"/>
    </row>
    <row r="64" spans="1:6" x14ac:dyDescent="0.3">
      <c r="A64" s="13"/>
      <c r="B64" s="13"/>
      <c r="C64" s="13"/>
      <c r="D64" s="13"/>
      <c r="E64" s="13"/>
      <c r="F64" s="13"/>
    </row>
    <row r="65" spans="1:6" x14ac:dyDescent="0.3">
      <c r="A65" s="13"/>
      <c r="B65" s="13"/>
      <c r="C65" s="13"/>
      <c r="D65" s="13"/>
      <c r="E65" s="13"/>
      <c r="F65" s="13"/>
    </row>
    <row r="66" spans="1:6" x14ac:dyDescent="0.3">
      <c r="A66" s="13"/>
      <c r="B66" s="13"/>
      <c r="C66" s="13"/>
      <c r="D66" s="13"/>
      <c r="E66" s="13"/>
      <c r="F66" s="13"/>
    </row>
    <row r="67" spans="1:6" ht="74.5" customHeight="1" x14ac:dyDescent="0.3">
      <c r="A67" s="13"/>
      <c r="B67" s="13"/>
      <c r="C67" s="13"/>
      <c r="D67" s="13"/>
      <c r="E67" s="13"/>
      <c r="F67" s="13"/>
    </row>
    <row r="68" spans="1:6" x14ac:dyDescent="0.3">
      <c r="A68" s="13"/>
      <c r="B68" s="13"/>
      <c r="C68" s="13"/>
      <c r="D68" s="13"/>
      <c r="E68" s="13"/>
      <c r="F68" s="13"/>
    </row>
    <row r="69" spans="1:6" x14ac:dyDescent="0.3">
      <c r="A69" s="13"/>
      <c r="B69" s="13"/>
      <c r="C69" s="13"/>
      <c r="D69" s="13"/>
      <c r="E69" s="13"/>
      <c r="F69" s="13"/>
    </row>
    <row r="70" spans="1:6" x14ac:dyDescent="0.3">
      <c r="A70" s="13"/>
      <c r="B70" s="13"/>
      <c r="C70" s="13"/>
      <c r="D70" s="13"/>
      <c r="E70" s="13"/>
      <c r="F70" s="13"/>
    </row>
    <row r="71" spans="1:6" x14ac:dyDescent="0.3">
      <c r="A71" s="13"/>
      <c r="B71" s="13"/>
      <c r="C71" s="13"/>
      <c r="D71" s="13"/>
      <c r="E71" s="13"/>
      <c r="F71" s="13"/>
    </row>
    <row r="72" spans="1:6" x14ac:dyDescent="0.3">
      <c r="A72" s="13"/>
      <c r="B72" s="13"/>
      <c r="C72" s="13"/>
      <c r="D72" s="13"/>
      <c r="E72" s="13"/>
      <c r="F72" s="13"/>
    </row>
    <row r="73" spans="1:6" x14ac:dyDescent="0.3">
      <c r="A73" s="13"/>
      <c r="B73" s="13"/>
      <c r="C73" s="13"/>
      <c r="D73" s="13"/>
      <c r="E73" s="13"/>
      <c r="F73" s="13"/>
    </row>
    <row r="74" spans="1:6" x14ac:dyDescent="0.3">
      <c r="A74" s="13"/>
      <c r="B74" s="13"/>
      <c r="C74" s="13"/>
      <c r="D74" s="13"/>
      <c r="E74" s="13"/>
      <c r="F74" s="13"/>
    </row>
    <row r="75" spans="1:6" x14ac:dyDescent="0.3">
      <c r="A75" s="13"/>
      <c r="B75" s="13"/>
      <c r="C75" s="13"/>
      <c r="D75" s="13"/>
      <c r="E75" s="13"/>
      <c r="F75" s="13"/>
    </row>
    <row r="76" spans="1:6" x14ac:dyDescent="0.3">
      <c r="A76" s="13"/>
      <c r="B76" s="13"/>
      <c r="C76" s="13"/>
      <c r="D76" s="13"/>
      <c r="E76" s="13"/>
      <c r="F76" s="13"/>
    </row>
    <row r="77" spans="1:6" x14ac:dyDescent="0.3">
      <c r="A77" s="13"/>
      <c r="B77" s="13"/>
      <c r="C77" s="13"/>
      <c r="D77" s="13"/>
      <c r="E77" s="13"/>
      <c r="F77" s="13"/>
    </row>
    <row r="78" spans="1:6" x14ac:dyDescent="0.3">
      <c r="A78" s="13"/>
      <c r="B78" s="13"/>
      <c r="C78" s="13"/>
      <c r="D78" s="13"/>
      <c r="E78" s="13"/>
      <c r="F78" s="13"/>
    </row>
    <row r="79" spans="1:6" x14ac:dyDescent="0.3">
      <c r="A79" s="13"/>
      <c r="B79" s="13"/>
      <c r="C79" s="13"/>
      <c r="D79" s="13"/>
      <c r="E79" s="13"/>
      <c r="F79" s="13"/>
    </row>
    <row r="80" spans="1:6" x14ac:dyDescent="0.3">
      <c r="A80" s="13"/>
      <c r="B80" s="13"/>
      <c r="C80" s="13"/>
      <c r="D80" s="13"/>
      <c r="E80" s="13"/>
      <c r="F80" s="13"/>
    </row>
    <row r="81" spans="1:6" x14ac:dyDescent="0.3">
      <c r="A81" s="13"/>
      <c r="B81" s="13"/>
      <c r="C81" s="13"/>
      <c r="D81" s="13"/>
      <c r="E81" s="13"/>
      <c r="F81" s="13"/>
    </row>
    <row r="82" spans="1:6" x14ac:dyDescent="0.3">
      <c r="A82" s="13"/>
      <c r="B82" s="13"/>
      <c r="C82" s="13"/>
      <c r="D82" s="13"/>
      <c r="E82" s="13"/>
      <c r="F82" s="13"/>
    </row>
    <row r="83" spans="1:6" x14ac:dyDescent="0.3">
      <c r="A83" s="13"/>
      <c r="B83" s="13"/>
      <c r="C83" s="13"/>
      <c r="D83" s="13"/>
      <c r="E83" s="13"/>
      <c r="F83" s="13"/>
    </row>
    <row r="84" spans="1:6" x14ac:dyDescent="0.3">
      <c r="A84" s="13"/>
      <c r="B84" s="13"/>
      <c r="C84" s="13"/>
      <c r="D84" s="13"/>
      <c r="E84" s="13"/>
      <c r="F84" s="13"/>
    </row>
    <row r="85" spans="1:6" x14ac:dyDescent="0.3">
      <c r="A85" s="13"/>
      <c r="B85" s="13"/>
      <c r="C85" s="13"/>
      <c r="D85" s="13"/>
      <c r="E85" s="13"/>
      <c r="F85" s="13"/>
    </row>
    <row r="86" spans="1:6" x14ac:dyDescent="0.3">
      <c r="A86" s="13"/>
      <c r="B86" s="13"/>
      <c r="C86" s="13"/>
      <c r="D86" s="13"/>
      <c r="E86" s="13"/>
      <c r="F86" s="13"/>
    </row>
    <row r="87" spans="1:6" x14ac:dyDescent="0.3">
      <c r="A87" s="13"/>
      <c r="B87" s="13"/>
      <c r="C87" s="13"/>
      <c r="D87" s="13"/>
      <c r="E87" s="13"/>
      <c r="F87" s="13"/>
    </row>
    <row r="88" spans="1:6" x14ac:dyDescent="0.3">
      <c r="A88" s="13"/>
      <c r="B88" s="13"/>
      <c r="C88" s="13"/>
      <c r="D88" s="13"/>
      <c r="E88" s="13"/>
      <c r="F88" s="13"/>
    </row>
    <row r="89" spans="1:6" x14ac:dyDescent="0.3">
      <c r="A89" s="13"/>
      <c r="B89" s="13"/>
      <c r="C89" s="13"/>
      <c r="D89" s="13"/>
      <c r="E89" s="13"/>
      <c r="F89" s="13"/>
    </row>
    <row r="90" spans="1:6" x14ac:dyDescent="0.3">
      <c r="A90" s="13"/>
      <c r="B90" s="13"/>
      <c r="C90" s="13"/>
      <c r="D90" s="13"/>
      <c r="E90" s="13"/>
      <c r="F90" s="13"/>
    </row>
    <row r="91" spans="1:6" x14ac:dyDescent="0.3">
      <c r="A91" s="13"/>
      <c r="B91" s="13"/>
      <c r="C91" s="13"/>
      <c r="D91" s="13"/>
      <c r="E91" s="13"/>
      <c r="F91" s="13"/>
    </row>
    <row r="92" spans="1:6" x14ac:dyDescent="0.3">
      <c r="A92" s="13"/>
      <c r="B92" s="13"/>
      <c r="C92" s="13"/>
      <c r="D92" s="13"/>
      <c r="E92" s="13"/>
      <c r="F92" s="13"/>
    </row>
    <row r="93" spans="1:6" x14ac:dyDescent="0.3">
      <c r="A93" s="13"/>
      <c r="B93" s="13"/>
      <c r="C93" s="13"/>
      <c r="D93" s="13"/>
      <c r="E93" s="13"/>
      <c r="F93" s="13"/>
    </row>
    <row r="94" spans="1:6" x14ac:dyDescent="0.3">
      <c r="A94" s="13"/>
      <c r="B94" s="13"/>
      <c r="C94" s="13"/>
      <c r="D94" s="13"/>
      <c r="E94" s="13"/>
      <c r="F94" s="13"/>
    </row>
    <row r="95" spans="1:6" x14ac:dyDescent="0.3">
      <c r="A95" s="13"/>
      <c r="B95" s="13"/>
      <c r="C95" s="13"/>
      <c r="D95" s="13"/>
      <c r="E95" s="13"/>
      <c r="F95" s="13"/>
    </row>
    <row r="96" spans="1:6" x14ac:dyDescent="0.3">
      <c r="A96" s="13"/>
      <c r="B96" s="13"/>
      <c r="C96" s="13"/>
      <c r="D96" s="13"/>
      <c r="E96" s="13"/>
      <c r="F96" s="13"/>
    </row>
    <row r="97" spans="1:6" x14ac:dyDescent="0.3">
      <c r="A97" s="13"/>
      <c r="B97" s="13"/>
      <c r="C97" s="13"/>
      <c r="D97" s="13"/>
      <c r="E97" s="13"/>
      <c r="F97" s="13"/>
    </row>
    <row r="98" spans="1:6" x14ac:dyDescent="0.3">
      <c r="A98" s="13"/>
      <c r="B98" s="13"/>
      <c r="C98" s="13"/>
      <c r="D98" s="13"/>
      <c r="E98" s="13"/>
      <c r="F98" s="13"/>
    </row>
    <row r="99" spans="1:6" x14ac:dyDescent="0.3">
      <c r="A99" s="13"/>
      <c r="B99" s="13"/>
      <c r="C99" s="13"/>
      <c r="D99" s="13"/>
      <c r="E99" s="13"/>
      <c r="F99" s="13"/>
    </row>
    <row r="100" spans="1:6" x14ac:dyDescent="0.3">
      <c r="A100" s="13"/>
      <c r="B100" s="13"/>
      <c r="C100" s="13"/>
      <c r="D100" s="13"/>
      <c r="E100" s="13"/>
      <c r="F100" s="13"/>
    </row>
    <row r="101" spans="1:6" x14ac:dyDescent="0.3">
      <c r="A101" s="13"/>
      <c r="B101" s="13"/>
      <c r="C101" s="13"/>
      <c r="D101" s="13"/>
      <c r="E101" s="13"/>
      <c r="F101" s="13"/>
    </row>
    <row r="102" spans="1:6" x14ac:dyDescent="0.3">
      <c r="A102" s="13"/>
      <c r="B102" s="13"/>
      <c r="C102" s="13"/>
      <c r="D102" s="13"/>
      <c r="E102" s="13"/>
      <c r="F102" s="13"/>
    </row>
    <row r="103" spans="1:6" x14ac:dyDescent="0.3">
      <c r="A103" s="13"/>
      <c r="B103" s="13"/>
      <c r="C103" s="13"/>
      <c r="D103" s="13"/>
      <c r="E103" s="13"/>
      <c r="F103" s="13"/>
    </row>
    <row r="104" spans="1:6" x14ac:dyDescent="0.3">
      <c r="A104" s="13"/>
      <c r="B104" s="13"/>
      <c r="C104" s="13"/>
      <c r="D104" s="13"/>
      <c r="E104" s="13"/>
      <c r="F104" s="13"/>
    </row>
    <row r="105" spans="1:6" x14ac:dyDescent="0.3">
      <c r="A105" s="13"/>
      <c r="B105" s="13"/>
      <c r="C105" s="13"/>
      <c r="D105" s="13"/>
      <c r="E105" s="13"/>
      <c r="F105" s="13"/>
    </row>
    <row r="106" spans="1:6" x14ac:dyDescent="0.3">
      <c r="A106" s="13"/>
      <c r="B106" s="13"/>
      <c r="C106" s="13"/>
      <c r="D106" s="13"/>
      <c r="E106" s="13"/>
      <c r="F106" s="13"/>
    </row>
    <row r="107" spans="1:6" x14ac:dyDescent="0.3">
      <c r="A107" s="13"/>
      <c r="B107" s="13"/>
      <c r="C107" s="13"/>
      <c r="D107" s="13"/>
      <c r="E107" s="13"/>
      <c r="F107" s="13"/>
    </row>
    <row r="108" spans="1:6" x14ac:dyDescent="0.3">
      <c r="A108" s="13"/>
      <c r="B108" s="13"/>
      <c r="C108" s="13"/>
      <c r="D108" s="13"/>
      <c r="E108" s="13"/>
      <c r="F108" s="13"/>
    </row>
    <row r="109" spans="1:6" x14ac:dyDescent="0.3">
      <c r="A109" s="13"/>
      <c r="B109" s="13"/>
      <c r="C109" s="13"/>
      <c r="D109" s="13"/>
      <c r="E109" s="13"/>
      <c r="F109" s="13"/>
    </row>
    <row r="110" spans="1:6" x14ac:dyDescent="0.3">
      <c r="A110" s="13"/>
      <c r="B110" s="13"/>
      <c r="C110" s="13"/>
      <c r="D110" s="13"/>
      <c r="E110" s="13"/>
      <c r="F110" s="13"/>
    </row>
    <row r="111" spans="1:6" x14ac:dyDescent="0.3">
      <c r="A111" s="13"/>
      <c r="B111" s="13"/>
      <c r="C111" s="13"/>
      <c r="D111" s="13"/>
      <c r="E111" s="13"/>
      <c r="F111" s="13"/>
    </row>
    <row r="112" spans="1:6" x14ac:dyDescent="0.3">
      <c r="A112" s="13"/>
      <c r="B112" s="13"/>
      <c r="C112" s="13"/>
      <c r="D112" s="13"/>
      <c r="E112" s="13"/>
      <c r="F112" s="13"/>
    </row>
    <row r="113" spans="1:6" x14ac:dyDescent="0.3">
      <c r="A113" s="13"/>
      <c r="B113" s="13"/>
      <c r="C113" s="13"/>
      <c r="D113" s="13"/>
      <c r="E113" s="13"/>
      <c r="F113" s="13"/>
    </row>
    <row r="114" spans="1:6" x14ac:dyDescent="0.3">
      <c r="A114" s="13"/>
      <c r="B114" s="13"/>
      <c r="C114" s="13"/>
      <c r="D114" s="13"/>
      <c r="E114" s="13"/>
      <c r="F114" s="13"/>
    </row>
    <row r="115" spans="1:6" x14ac:dyDescent="0.3">
      <c r="A115" s="13"/>
      <c r="B115" s="13"/>
      <c r="C115" s="13"/>
      <c r="D115" s="13"/>
      <c r="E115" s="13"/>
      <c r="F115" s="13"/>
    </row>
    <row r="116" spans="1:6" x14ac:dyDescent="0.3">
      <c r="A116" s="13"/>
      <c r="B116" s="13"/>
      <c r="C116" s="13"/>
      <c r="D116" s="13"/>
      <c r="E116" s="13"/>
      <c r="F116" s="13"/>
    </row>
    <row r="117" spans="1:6" x14ac:dyDescent="0.3">
      <c r="A117" s="13"/>
      <c r="B117" s="13"/>
      <c r="C117" s="13"/>
      <c r="D117" s="13"/>
      <c r="E117" s="13"/>
      <c r="F117" s="13"/>
    </row>
    <row r="118" spans="1:6" x14ac:dyDescent="0.3">
      <c r="A118" s="13"/>
      <c r="B118" s="13"/>
      <c r="C118" s="13"/>
      <c r="D118" s="13"/>
      <c r="E118" s="13"/>
      <c r="F118" s="13"/>
    </row>
    <row r="119" spans="1:6" x14ac:dyDescent="0.3">
      <c r="A119" s="13"/>
      <c r="B119" s="13"/>
      <c r="C119" s="13"/>
      <c r="D119" s="13"/>
      <c r="E119" s="13"/>
      <c r="F119" s="13"/>
    </row>
    <row r="120" spans="1:6" x14ac:dyDescent="0.3">
      <c r="A120" s="13"/>
      <c r="B120" s="13"/>
      <c r="C120" s="13"/>
      <c r="D120" s="13"/>
      <c r="E120" s="13"/>
      <c r="F120" s="13"/>
    </row>
    <row r="121" spans="1:6" x14ac:dyDescent="0.3">
      <c r="A121" s="13"/>
      <c r="B121" s="13"/>
      <c r="C121" s="13"/>
      <c r="D121" s="13"/>
      <c r="E121" s="13"/>
      <c r="F121" s="13"/>
    </row>
    <row r="122" spans="1:6" x14ac:dyDescent="0.3">
      <c r="A122" s="13"/>
      <c r="B122" s="13"/>
      <c r="C122" s="13"/>
      <c r="D122" s="13"/>
      <c r="E122" s="13"/>
      <c r="F122" s="13"/>
    </row>
    <row r="123" spans="1:6" x14ac:dyDescent="0.3">
      <c r="A123" s="13"/>
      <c r="B123" s="13"/>
      <c r="C123" s="13"/>
      <c r="D123" s="13"/>
      <c r="E123" s="13"/>
      <c r="F123" s="13"/>
    </row>
    <row r="124" spans="1:6" x14ac:dyDescent="0.3">
      <c r="A124" s="13"/>
      <c r="B124" s="13"/>
      <c r="C124" s="13"/>
      <c r="D124" s="13"/>
      <c r="E124" s="13"/>
      <c r="F124" s="13"/>
    </row>
    <row r="125" spans="1:6" ht="80.150000000000006" customHeight="1" x14ac:dyDescent="0.3">
      <c r="A125" s="13"/>
      <c r="B125" s="13"/>
      <c r="C125" s="13"/>
      <c r="D125" s="13"/>
      <c r="E125" s="13"/>
      <c r="F125" s="13"/>
    </row>
    <row r="126" spans="1:6" x14ac:dyDescent="0.3">
      <c r="A126" s="13"/>
      <c r="B126" s="13"/>
      <c r="C126" s="13"/>
      <c r="D126" s="13"/>
      <c r="E126" s="13"/>
      <c r="F126" s="13"/>
    </row>
    <row r="127" spans="1:6" x14ac:dyDescent="0.3">
      <c r="A127" s="13"/>
      <c r="B127" s="13"/>
      <c r="C127" s="13"/>
      <c r="D127" s="13"/>
      <c r="E127" s="13"/>
      <c r="F127" s="13"/>
    </row>
    <row r="128" spans="1:6" x14ac:dyDescent="0.3">
      <c r="A128" s="13"/>
      <c r="B128" s="13"/>
      <c r="C128" s="13"/>
      <c r="D128" s="13"/>
      <c r="E128" s="13"/>
      <c r="F128" s="13"/>
    </row>
    <row r="129" spans="1:6" x14ac:dyDescent="0.3">
      <c r="A129" s="13"/>
      <c r="B129" s="13"/>
      <c r="C129" s="13"/>
      <c r="D129" s="13"/>
      <c r="E129" s="13"/>
      <c r="F129" s="13"/>
    </row>
    <row r="130" spans="1:6" x14ac:dyDescent="0.3">
      <c r="A130" s="13"/>
      <c r="B130" s="13"/>
      <c r="C130" s="13"/>
      <c r="D130" s="13"/>
      <c r="E130" s="13"/>
      <c r="F130" s="13"/>
    </row>
    <row r="131" spans="1:6" x14ac:dyDescent="0.3">
      <c r="A131" s="13"/>
      <c r="B131" s="13"/>
      <c r="C131" s="13"/>
      <c r="D131" s="13"/>
      <c r="E131" s="13"/>
      <c r="F131" s="13"/>
    </row>
    <row r="132" spans="1:6" x14ac:dyDescent="0.3">
      <c r="A132" s="13"/>
      <c r="B132" s="13"/>
      <c r="C132" s="13"/>
      <c r="D132" s="13"/>
      <c r="E132" s="13"/>
      <c r="F132" s="13"/>
    </row>
    <row r="133" spans="1:6" x14ac:dyDescent="0.3">
      <c r="A133" s="13"/>
      <c r="B133" s="13"/>
      <c r="C133" s="13"/>
      <c r="D133" s="13"/>
      <c r="E133" s="13"/>
      <c r="F133" s="13"/>
    </row>
    <row r="134" spans="1:6" x14ac:dyDescent="0.3">
      <c r="A134" s="13"/>
      <c r="B134" s="13"/>
      <c r="C134" s="13"/>
      <c r="D134" s="13"/>
      <c r="E134" s="13"/>
      <c r="F134" s="13"/>
    </row>
    <row r="135" spans="1:6" x14ac:dyDescent="0.3">
      <c r="A135" s="13"/>
      <c r="B135" s="13"/>
      <c r="C135" s="13"/>
      <c r="D135" s="13"/>
      <c r="E135" s="13"/>
      <c r="F135" s="13"/>
    </row>
    <row r="136" spans="1:6" x14ac:dyDescent="0.3">
      <c r="A136" s="13"/>
      <c r="B136" s="13"/>
      <c r="C136" s="13"/>
      <c r="D136" s="13"/>
      <c r="E136" s="13"/>
      <c r="F136" s="13"/>
    </row>
    <row r="137" spans="1:6" x14ac:dyDescent="0.3">
      <c r="A137" s="13"/>
      <c r="B137" s="13"/>
      <c r="C137" s="13"/>
      <c r="D137" s="13"/>
      <c r="E137" s="13"/>
      <c r="F137" s="13"/>
    </row>
    <row r="138" spans="1:6" x14ac:dyDescent="0.3">
      <c r="A138" s="13"/>
      <c r="B138" s="13"/>
      <c r="C138" s="13"/>
      <c r="D138" s="13"/>
      <c r="E138" s="13"/>
      <c r="F138" s="13"/>
    </row>
  </sheetData>
  <mergeCells count="2">
    <mergeCell ref="A1:F1"/>
    <mergeCell ref="A25:F2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1AF-487C-4819-B4C7-9C68006B0F43}">
  <dimension ref="A1:F152"/>
  <sheetViews>
    <sheetView topLeftCell="A19" zoomScale="115" zoomScaleNormal="115" workbookViewId="0">
      <selection activeCell="D27" sqref="D27"/>
    </sheetView>
  </sheetViews>
  <sheetFormatPr defaultRowHeight="14" x14ac:dyDescent="0.3"/>
  <cols>
    <col min="1" max="1" width="31" bestFit="1" customWidth="1"/>
    <col min="2" max="2" width="21.33203125" hidden="1" customWidth="1"/>
    <col min="3" max="3" width="19.33203125" customWidth="1"/>
    <col min="4" max="4" width="23.75" customWidth="1"/>
    <col min="5" max="5" width="17.33203125" customWidth="1"/>
    <col min="6" max="6" width="20.08203125" customWidth="1"/>
  </cols>
  <sheetData>
    <row r="1" spans="1:6" x14ac:dyDescent="0.3">
      <c r="A1" s="179" t="s">
        <v>138</v>
      </c>
      <c r="B1" s="179"/>
      <c r="C1" s="179"/>
      <c r="D1" s="179"/>
      <c r="E1" s="179"/>
      <c r="F1" s="179"/>
    </row>
    <row r="2" spans="1:6" x14ac:dyDescent="0.3">
      <c r="A2" s="175" t="s">
        <v>144</v>
      </c>
    </row>
    <row r="3" spans="1:6" x14ac:dyDescent="0.3">
      <c r="A3" s="175" t="s">
        <v>145</v>
      </c>
    </row>
    <row r="5" spans="1:6" x14ac:dyDescent="0.3">
      <c r="A5" s="187"/>
      <c r="B5" s="188" t="s">
        <v>5</v>
      </c>
      <c r="C5" s="188"/>
      <c r="D5" s="189" t="s">
        <v>24</v>
      </c>
      <c r="E5" s="187" t="s">
        <v>5</v>
      </c>
      <c r="F5" s="187" t="s">
        <v>24</v>
      </c>
    </row>
    <row r="6" spans="1:6" ht="42" x14ac:dyDescent="0.3">
      <c r="A6" s="182"/>
      <c r="B6" s="183" t="s">
        <v>52</v>
      </c>
      <c r="C6" s="183" t="s">
        <v>53</v>
      </c>
      <c r="D6" s="183" t="s">
        <v>54</v>
      </c>
      <c r="E6" s="183" t="s">
        <v>129</v>
      </c>
      <c r="F6" s="183" t="s">
        <v>130</v>
      </c>
    </row>
    <row r="7" spans="1:6" x14ac:dyDescent="0.3">
      <c r="A7" s="187" t="s">
        <v>1</v>
      </c>
      <c r="B7" s="187"/>
      <c r="C7" s="187"/>
      <c r="D7" s="187"/>
      <c r="E7" s="187"/>
      <c r="F7" s="187"/>
    </row>
    <row r="8" spans="1:6" x14ac:dyDescent="0.3">
      <c r="A8" s="187" t="s">
        <v>64</v>
      </c>
      <c r="B8" s="187">
        <v>0.29037648439407299</v>
      </c>
      <c r="C8" s="187">
        <v>0.24466086924076</v>
      </c>
      <c r="D8" s="187">
        <v>0.26781472563743502</v>
      </c>
      <c r="E8" s="187">
        <v>0.41908895969390803</v>
      </c>
      <c r="F8" s="187">
        <v>0.379602581262588</v>
      </c>
    </row>
    <row r="9" spans="1:6" x14ac:dyDescent="0.3">
      <c r="A9" s="187" t="s">
        <v>65</v>
      </c>
      <c r="B9" s="187">
        <v>0.32649740576744002</v>
      </c>
      <c r="C9" s="187">
        <v>0.269443839788436</v>
      </c>
      <c r="D9" s="187">
        <v>0.27605199813842701</v>
      </c>
      <c r="E9" s="187">
        <v>0.50577676296234098</v>
      </c>
      <c r="F9" s="187">
        <v>0.341076970100402</v>
      </c>
    </row>
    <row r="10" spans="1:6" x14ac:dyDescent="0.3">
      <c r="A10" s="187" t="s">
        <v>66</v>
      </c>
      <c r="B10" s="187">
        <v>0.33661895990371699</v>
      </c>
      <c r="C10" s="187">
        <v>0.33951753377914401</v>
      </c>
      <c r="D10" s="187">
        <v>0.31291189789772</v>
      </c>
      <c r="E10" s="187">
        <v>0.72666114568710305</v>
      </c>
      <c r="F10" s="187">
        <v>0.54908126592636097</v>
      </c>
    </row>
    <row r="11" spans="1:6" x14ac:dyDescent="0.3">
      <c r="A11" s="187" t="s">
        <v>68</v>
      </c>
      <c r="B11" s="187">
        <v>0.27641069889068598</v>
      </c>
      <c r="C11" s="187">
        <v>0.23334550857543901</v>
      </c>
      <c r="D11" s="187">
        <v>0.26214367151260298</v>
      </c>
      <c r="E11" s="187">
        <v>0.30603623390197698</v>
      </c>
      <c r="F11" s="187">
        <v>0.33862063288688599</v>
      </c>
    </row>
    <row r="12" spans="1:6" x14ac:dyDescent="0.3">
      <c r="A12" s="187" t="s">
        <v>61</v>
      </c>
      <c r="B12" s="187">
        <v>0.56521739130434701</v>
      </c>
      <c r="C12" s="187">
        <v>0.63768115942028902</v>
      </c>
      <c r="D12" s="187">
        <v>0.69565217391304301</v>
      </c>
      <c r="E12" s="187">
        <v>2.94117647058823E-2</v>
      </c>
      <c r="F12" s="187">
        <v>4.4117647058823498E-2</v>
      </c>
    </row>
    <row r="13" spans="1:6" x14ac:dyDescent="0.3">
      <c r="A13" s="187" t="s">
        <v>55</v>
      </c>
      <c r="B13" s="187">
        <v>0.69565217391304301</v>
      </c>
      <c r="C13" s="187">
        <v>0.79710144927536197</v>
      </c>
      <c r="D13" s="187">
        <v>0.73913043478260798</v>
      </c>
      <c r="E13" s="187">
        <v>0.184873949579831</v>
      </c>
      <c r="F13" s="187">
        <v>0.13445378151260501</v>
      </c>
    </row>
    <row r="14" spans="1:6" x14ac:dyDescent="0.3">
      <c r="A14" s="187" t="s">
        <v>56</v>
      </c>
      <c r="B14" s="187">
        <v>0.71014492753623104</v>
      </c>
      <c r="C14" s="187">
        <v>0.72463768115941996</v>
      </c>
      <c r="D14" s="187">
        <v>0.68115942028985499</v>
      </c>
      <c r="E14" s="187">
        <v>0.76470588235294101</v>
      </c>
      <c r="F14" s="187">
        <v>0.76470588235294101</v>
      </c>
    </row>
    <row r="15" spans="1:6" x14ac:dyDescent="0.3">
      <c r="A15" s="187" t="s">
        <v>57</v>
      </c>
      <c r="B15" s="187">
        <v>0.34782608695652101</v>
      </c>
      <c r="C15" s="187">
        <v>0.405797101449275</v>
      </c>
      <c r="D15" s="187">
        <v>0.34782608695652101</v>
      </c>
      <c r="E15" s="187">
        <v>0</v>
      </c>
      <c r="F15" s="187">
        <v>0.27450980392156799</v>
      </c>
    </row>
    <row r="16" spans="1:6" x14ac:dyDescent="0.3">
      <c r="A16" s="187" t="s">
        <v>58</v>
      </c>
      <c r="B16" s="187">
        <v>0.68115942028985499</v>
      </c>
      <c r="C16" s="187">
        <v>0.71014492753623104</v>
      </c>
      <c r="D16" s="187">
        <v>0.73913043478260798</v>
      </c>
      <c r="E16" s="187">
        <v>0.92857142857142805</v>
      </c>
      <c r="F16" s="187">
        <v>0.92857142857142805</v>
      </c>
    </row>
    <row r="17" spans="1:6" x14ac:dyDescent="0.3">
      <c r="A17" s="187"/>
      <c r="B17" s="187"/>
      <c r="C17" s="187"/>
      <c r="D17" s="187"/>
      <c r="E17" s="187"/>
      <c r="F17" s="187"/>
    </row>
    <row r="18" spans="1:6" x14ac:dyDescent="0.3">
      <c r="A18" s="187" t="s">
        <v>0</v>
      </c>
      <c r="B18" s="187"/>
      <c r="C18" s="190"/>
      <c r="D18" s="187"/>
      <c r="E18" s="187"/>
      <c r="F18" s="187"/>
    </row>
    <row r="19" spans="1:6" x14ac:dyDescent="0.3">
      <c r="A19" s="187" t="s">
        <v>63</v>
      </c>
      <c r="B19" s="187">
        <v>0.91304347826086896</v>
      </c>
      <c r="C19" s="187">
        <v>0.89855072463768104</v>
      </c>
      <c r="D19" s="187">
        <v>0.88405797101449202</v>
      </c>
      <c r="E19" s="187">
        <v>0.86764705882352899</v>
      </c>
      <c r="F19" s="187">
        <v>0.80882352941176405</v>
      </c>
    </row>
    <row r="20" spans="1:6" x14ac:dyDescent="0.3">
      <c r="A20" s="187" t="s">
        <v>67</v>
      </c>
      <c r="B20" s="187">
        <v>0.28638276457786499</v>
      </c>
      <c r="C20" s="187">
        <v>0.23326571285724601</v>
      </c>
      <c r="D20" s="187">
        <v>0.245289102196693</v>
      </c>
      <c r="E20" s="187">
        <v>0.375366300344467</v>
      </c>
      <c r="F20" s="187">
        <v>0.46232494711875899</v>
      </c>
    </row>
    <row r="21" spans="1:6" x14ac:dyDescent="0.3">
      <c r="A21" s="187" t="s">
        <v>59</v>
      </c>
      <c r="B21" s="187">
        <v>0.81159420289855</v>
      </c>
      <c r="C21" s="187">
        <v>0.78260869565217395</v>
      </c>
      <c r="D21" s="187">
        <v>0.86956521739130399</v>
      </c>
      <c r="E21" s="187">
        <v>0.95588235294117596</v>
      </c>
      <c r="F21" s="187">
        <v>0.92647058823529405</v>
      </c>
    </row>
    <row r="22" spans="1:6" x14ac:dyDescent="0.3">
      <c r="A22" s="187" t="s">
        <v>60</v>
      </c>
      <c r="B22" s="187">
        <v>0.95652173913043403</v>
      </c>
      <c r="C22" s="187">
        <v>1</v>
      </c>
      <c r="D22" s="187">
        <v>0.98550724637681097</v>
      </c>
      <c r="E22" s="187">
        <v>0.96923076923076901</v>
      </c>
      <c r="F22" s="187">
        <v>0.984615384615384</v>
      </c>
    </row>
    <row r="23" spans="1:6" x14ac:dyDescent="0.3">
      <c r="A23" s="187" t="s">
        <v>62</v>
      </c>
      <c r="B23" s="187">
        <v>0.91304347826086896</v>
      </c>
      <c r="C23" s="187">
        <v>0.89855072463768104</v>
      </c>
      <c r="D23" s="187">
        <v>0.85507246376811596</v>
      </c>
      <c r="E23" s="187">
        <v>0.95522388059701402</v>
      </c>
      <c r="F23" s="187">
        <v>1</v>
      </c>
    </row>
    <row r="24" spans="1:6" x14ac:dyDescent="0.3">
      <c r="A24" s="187" t="s">
        <v>69</v>
      </c>
      <c r="B24" s="187">
        <v>0.80645424127578702</v>
      </c>
      <c r="C24" s="187">
        <v>0.81578403711318903</v>
      </c>
      <c r="D24" s="187">
        <v>0.84928435087203902</v>
      </c>
      <c r="E24" s="187">
        <v>1.0099914073944001</v>
      </c>
      <c r="F24" s="187">
        <v>0.999592244625091</v>
      </c>
    </row>
    <row r="29" spans="1:6" x14ac:dyDescent="0.3">
      <c r="A29" s="179" t="s">
        <v>146</v>
      </c>
      <c r="B29" s="179"/>
      <c r="C29" s="179"/>
      <c r="D29" s="179"/>
      <c r="E29" s="179"/>
      <c r="F29" s="179"/>
    </row>
    <row r="31" spans="1:6" x14ac:dyDescent="0.3">
      <c r="A31" s="175" t="s">
        <v>144</v>
      </c>
      <c r="B31" s="175"/>
      <c r="C31" s="175"/>
      <c r="D31" s="175"/>
      <c r="E31" s="175"/>
      <c r="F31" s="175"/>
    </row>
    <row r="32" spans="1:6" x14ac:dyDescent="0.3">
      <c r="A32" s="175" t="s">
        <v>145</v>
      </c>
      <c r="B32" s="175"/>
      <c r="C32" s="175"/>
      <c r="D32" s="175"/>
      <c r="E32" s="175"/>
      <c r="F32" s="175"/>
    </row>
    <row r="33" spans="1:6" x14ac:dyDescent="0.3">
      <c r="A33" s="175"/>
      <c r="B33" s="175"/>
      <c r="C33" s="175"/>
      <c r="D33" s="175"/>
      <c r="E33" s="175"/>
      <c r="F33" s="175"/>
    </row>
    <row r="34" spans="1:6" x14ac:dyDescent="0.3">
      <c r="A34" s="187"/>
      <c r="B34" s="188" t="s">
        <v>5</v>
      </c>
      <c r="C34" s="188"/>
      <c r="D34" s="189" t="s">
        <v>24</v>
      </c>
      <c r="E34" s="187" t="s">
        <v>5</v>
      </c>
      <c r="F34" s="187" t="s">
        <v>24</v>
      </c>
    </row>
    <row r="35" spans="1:6" ht="42" x14ac:dyDescent="0.3">
      <c r="A35" s="182"/>
      <c r="B35" s="183" t="s">
        <v>52</v>
      </c>
      <c r="C35" s="183" t="s">
        <v>53</v>
      </c>
      <c r="D35" s="183" t="s">
        <v>54</v>
      </c>
      <c r="E35" s="183" t="s">
        <v>129</v>
      </c>
      <c r="F35" s="183" t="s">
        <v>130</v>
      </c>
    </row>
    <row r="36" spans="1:6" x14ac:dyDescent="0.3">
      <c r="A36" s="187" t="s">
        <v>1</v>
      </c>
      <c r="B36" s="187"/>
      <c r="C36" s="187"/>
      <c r="D36" s="187"/>
      <c r="E36" s="187"/>
      <c r="F36" s="187"/>
    </row>
    <row r="37" spans="1:6" x14ac:dyDescent="0.3">
      <c r="A37" s="187" t="s">
        <v>64</v>
      </c>
      <c r="B37" s="187">
        <v>0.29037648439407299</v>
      </c>
      <c r="C37" s="187">
        <v>0.24466086924076</v>
      </c>
      <c r="D37" s="187">
        <v>0.26781472563743502</v>
      </c>
      <c r="E37" s="187">
        <v>0.41908895969390803</v>
      </c>
      <c r="F37" s="187">
        <v>0.379602581262588</v>
      </c>
    </row>
    <row r="38" spans="1:6" x14ac:dyDescent="0.3">
      <c r="A38" s="187" t="s">
        <v>65</v>
      </c>
      <c r="B38" s="187">
        <v>0.32649740576744002</v>
      </c>
      <c r="C38" s="187">
        <v>0.269443839788436</v>
      </c>
      <c r="D38" s="187">
        <v>0.27605199813842701</v>
      </c>
      <c r="E38" s="187">
        <v>0.50577676296234098</v>
      </c>
      <c r="F38" s="187">
        <v>0.341076970100402</v>
      </c>
    </row>
    <row r="39" spans="1:6" x14ac:dyDescent="0.3">
      <c r="A39" s="187" t="s">
        <v>66</v>
      </c>
      <c r="B39" s="187">
        <v>0.33661895990371699</v>
      </c>
      <c r="C39" s="187">
        <v>0.33951753377914401</v>
      </c>
      <c r="D39" s="187">
        <v>0.31291189789772</v>
      </c>
      <c r="E39" s="187">
        <v>0.72666114568710305</v>
      </c>
      <c r="F39" s="187">
        <v>0.54908126592636097</v>
      </c>
    </row>
    <row r="40" spans="1:6" x14ac:dyDescent="0.3">
      <c r="A40" s="187" t="s">
        <v>68</v>
      </c>
      <c r="B40" s="187">
        <v>0.27641069889068598</v>
      </c>
      <c r="C40" s="187">
        <v>0.23334550857543901</v>
      </c>
      <c r="D40" s="187">
        <v>0.26214367151260298</v>
      </c>
      <c r="E40" s="187">
        <v>0.30603623390197698</v>
      </c>
      <c r="F40" s="187">
        <v>0.33862063288688599</v>
      </c>
    </row>
    <row r="41" spans="1:6" x14ac:dyDescent="0.3">
      <c r="A41" s="187" t="s">
        <v>61</v>
      </c>
      <c r="B41" s="187">
        <v>0.56521739130434701</v>
      </c>
      <c r="C41" s="187">
        <v>0.63768115942028902</v>
      </c>
      <c r="D41" s="187">
        <v>0.69565217391304301</v>
      </c>
      <c r="E41" s="187">
        <v>2.94117647058823E-2</v>
      </c>
      <c r="F41" s="187">
        <v>4.4117647058823498E-2</v>
      </c>
    </row>
    <row r="42" spans="1:6" x14ac:dyDescent="0.3">
      <c r="A42" s="187" t="s">
        <v>55</v>
      </c>
      <c r="B42" s="187">
        <v>0.69565217391304301</v>
      </c>
      <c r="C42" s="187">
        <v>0.79710144927536197</v>
      </c>
      <c r="D42" s="187">
        <v>0.73913043478260798</v>
      </c>
      <c r="E42" s="187">
        <v>0.184873949579831</v>
      </c>
      <c r="F42" s="187">
        <v>0.13445378151260501</v>
      </c>
    </row>
    <row r="43" spans="1:6" x14ac:dyDescent="0.3">
      <c r="A43" s="187" t="s">
        <v>56</v>
      </c>
      <c r="B43" s="187">
        <v>0.71014492753623104</v>
      </c>
      <c r="C43" s="187">
        <v>0.72463768115941996</v>
      </c>
      <c r="D43" s="187">
        <v>0.68115942028985499</v>
      </c>
      <c r="E43" s="187">
        <v>0.76470588235294101</v>
      </c>
      <c r="F43" s="187">
        <v>0.76470588235294101</v>
      </c>
    </row>
    <row r="44" spans="1:6" x14ac:dyDescent="0.3">
      <c r="A44" s="187" t="s">
        <v>57</v>
      </c>
      <c r="B44" s="187">
        <v>0.34782608695652101</v>
      </c>
      <c r="C44" s="187">
        <v>0.405797101449275</v>
      </c>
      <c r="D44" s="187">
        <v>0.34782608695652101</v>
      </c>
      <c r="E44" s="187">
        <v>0</v>
      </c>
      <c r="F44" s="187">
        <v>0.27450980392156799</v>
      </c>
    </row>
    <row r="45" spans="1:6" x14ac:dyDescent="0.3">
      <c r="A45" s="187" t="s">
        <v>58</v>
      </c>
      <c r="B45" s="187">
        <v>0.68115942028985499</v>
      </c>
      <c r="C45" s="187">
        <v>0.71014492753623104</v>
      </c>
      <c r="D45" s="187">
        <v>0.73913043478260798</v>
      </c>
      <c r="E45" s="187">
        <v>0.92857142857142805</v>
      </c>
      <c r="F45" s="187">
        <v>0.92857142857142805</v>
      </c>
    </row>
    <row r="46" spans="1:6" x14ac:dyDescent="0.3">
      <c r="A46" s="187"/>
      <c r="B46" s="187"/>
      <c r="C46" s="187"/>
      <c r="D46" s="187"/>
      <c r="E46" s="187"/>
      <c r="F46" s="187"/>
    </row>
    <row r="47" spans="1:6" x14ac:dyDescent="0.3">
      <c r="A47" s="187" t="s">
        <v>0</v>
      </c>
      <c r="B47" s="187"/>
      <c r="C47" s="190"/>
      <c r="D47" s="187"/>
      <c r="E47" s="187"/>
      <c r="F47" s="187"/>
    </row>
    <row r="48" spans="1:6" x14ac:dyDescent="0.3">
      <c r="A48" s="187" t="s">
        <v>63</v>
      </c>
      <c r="B48" s="187">
        <v>0.91304347826086896</v>
      </c>
      <c r="C48" s="187">
        <v>0.89855072463768104</v>
      </c>
      <c r="D48" s="187">
        <v>0.88405797101449202</v>
      </c>
      <c r="E48" s="187">
        <v>0.86764705882352899</v>
      </c>
      <c r="F48" s="187">
        <v>0.80882352941176405</v>
      </c>
    </row>
    <row r="49" spans="1:6" x14ac:dyDescent="0.3">
      <c r="A49" s="187" t="s">
        <v>67</v>
      </c>
      <c r="B49" s="187">
        <v>0.28638276457786499</v>
      </c>
      <c r="C49" s="187">
        <v>0.23326571285724601</v>
      </c>
      <c r="D49" s="187">
        <v>0.245289102196693</v>
      </c>
      <c r="E49" s="187">
        <v>0.375366300344467</v>
      </c>
      <c r="F49" s="187">
        <v>0.46232494711875899</v>
      </c>
    </row>
    <row r="50" spans="1:6" x14ac:dyDescent="0.3">
      <c r="A50" s="187" t="s">
        <v>59</v>
      </c>
      <c r="B50" s="187">
        <v>0.81159420289855</v>
      </c>
      <c r="C50" s="187">
        <v>0.78260869565217395</v>
      </c>
      <c r="D50" s="187">
        <v>0.86956521739130399</v>
      </c>
      <c r="E50" s="187">
        <v>0.95588235294117596</v>
      </c>
      <c r="F50" s="187">
        <v>0.92647058823529405</v>
      </c>
    </row>
    <row r="51" spans="1:6" x14ac:dyDescent="0.3">
      <c r="A51" s="187" t="s">
        <v>60</v>
      </c>
      <c r="B51" s="187">
        <v>0.95652173913043403</v>
      </c>
      <c r="C51" s="187">
        <v>1</v>
      </c>
      <c r="D51" s="187">
        <v>0.98550724637681097</v>
      </c>
      <c r="E51" s="187">
        <v>0.96923076923076901</v>
      </c>
      <c r="F51" s="187">
        <v>0.984615384615384</v>
      </c>
    </row>
    <row r="52" spans="1:6" x14ac:dyDescent="0.3">
      <c r="A52" s="187" t="s">
        <v>62</v>
      </c>
      <c r="B52" s="187">
        <v>0.91304347826086896</v>
      </c>
      <c r="C52" s="187">
        <v>0.89855072463768104</v>
      </c>
      <c r="D52" s="187">
        <v>0.85507246376811596</v>
      </c>
      <c r="E52" s="187">
        <v>0.95522388059701402</v>
      </c>
      <c r="F52" s="187">
        <v>1</v>
      </c>
    </row>
    <row r="53" spans="1:6" x14ac:dyDescent="0.3">
      <c r="A53" s="187" t="s">
        <v>69</v>
      </c>
      <c r="B53" s="187">
        <v>0.80645424127578702</v>
      </c>
      <c r="C53" s="187">
        <v>0.81578403711318903</v>
      </c>
      <c r="D53" s="187">
        <v>0.84928435087203902</v>
      </c>
      <c r="E53" s="187">
        <v>1.0099914073944001</v>
      </c>
      <c r="F53" s="187">
        <v>0.999592244625091</v>
      </c>
    </row>
    <row r="54" spans="1:6" x14ac:dyDescent="0.3">
      <c r="A54" s="174"/>
      <c r="B54" s="174"/>
      <c r="C54" s="174"/>
      <c r="D54" s="174"/>
      <c r="E54" s="174"/>
      <c r="F54" s="174"/>
    </row>
    <row r="55" spans="1:6" x14ac:dyDescent="0.3">
      <c r="A55" s="174"/>
      <c r="B55" s="174"/>
      <c r="C55" s="174"/>
      <c r="D55" s="174"/>
      <c r="E55" s="174"/>
      <c r="F55" s="174"/>
    </row>
    <row r="57" spans="1:6" x14ac:dyDescent="0.3">
      <c r="A57" s="174"/>
      <c r="B57" s="174"/>
      <c r="C57" s="4"/>
      <c r="D57" s="174"/>
      <c r="E57" s="174"/>
      <c r="F57" s="174"/>
    </row>
    <row r="58" spans="1:6" x14ac:dyDescent="0.3">
      <c r="A58" s="174"/>
      <c r="B58" s="174"/>
      <c r="C58" s="174"/>
      <c r="D58" s="174"/>
      <c r="E58" s="174"/>
      <c r="F58" s="174"/>
    </row>
    <row r="59" spans="1:6" x14ac:dyDescent="0.3">
      <c r="A59" s="174"/>
      <c r="B59" s="174"/>
      <c r="C59" s="174"/>
      <c r="D59" s="174"/>
      <c r="E59" s="174"/>
      <c r="F59" s="174"/>
    </row>
    <row r="60" spans="1:6" x14ac:dyDescent="0.3">
      <c r="A60" s="174"/>
      <c r="B60" s="174"/>
      <c r="C60" s="174"/>
      <c r="D60" s="174"/>
      <c r="E60" s="174"/>
      <c r="F60" s="174"/>
    </row>
    <row r="64" spans="1:6" x14ac:dyDescent="0.3">
      <c r="A64" s="179"/>
      <c r="B64" s="179"/>
      <c r="C64" s="179"/>
      <c r="D64" s="179"/>
      <c r="E64" s="179"/>
      <c r="F64" s="179"/>
    </row>
    <row r="75" spans="1:6" x14ac:dyDescent="0.3">
      <c r="A75" s="174"/>
      <c r="B75" s="180"/>
      <c r="C75" s="180"/>
      <c r="D75" s="3"/>
      <c r="E75" s="174"/>
      <c r="F75" s="174"/>
    </row>
    <row r="76" spans="1:6" ht="14.5" x14ac:dyDescent="0.3">
      <c r="A76" s="1"/>
      <c r="B76" s="2"/>
      <c r="C76" s="2"/>
      <c r="D76" s="2"/>
      <c r="E76" s="2"/>
      <c r="F76" s="2"/>
    </row>
    <row r="77" spans="1:6" x14ac:dyDescent="0.3">
      <c r="A77" s="174"/>
      <c r="B77" s="174"/>
      <c r="C77" s="174"/>
      <c r="D77" s="174"/>
      <c r="E77" s="174"/>
      <c r="F77" s="174"/>
    </row>
    <row r="78" spans="1:6" x14ac:dyDescent="0.3">
      <c r="A78" s="174"/>
      <c r="B78" s="174"/>
      <c r="C78" s="174"/>
      <c r="D78" s="174"/>
      <c r="E78" s="174"/>
      <c r="F78" s="174"/>
    </row>
    <row r="79" spans="1:6" x14ac:dyDescent="0.3">
      <c r="A79" s="174"/>
      <c r="B79" s="174"/>
      <c r="C79" s="174"/>
      <c r="D79" s="174"/>
      <c r="E79" s="174"/>
      <c r="F79" s="174"/>
    </row>
    <row r="80" spans="1:6" x14ac:dyDescent="0.3">
      <c r="A80" s="174"/>
      <c r="B80" s="174"/>
      <c r="C80" s="174"/>
      <c r="D80" s="174"/>
      <c r="E80" s="174"/>
      <c r="F80" s="174"/>
    </row>
    <row r="81" spans="1:6" x14ac:dyDescent="0.3">
      <c r="A81" s="174"/>
      <c r="B81" s="174"/>
      <c r="C81" s="174"/>
      <c r="D81" s="174"/>
      <c r="E81" s="174"/>
      <c r="F81" s="174"/>
    </row>
    <row r="82" spans="1:6" x14ac:dyDescent="0.3">
      <c r="A82" s="174"/>
      <c r="B82" s="174"/>
      <c r="C82" s="174"/>
      <c r="D82" s="174"/>
      <c r="E82" s="174"/>
      <c r="F82" s="174"/>
    </row>
    <row r="83" spans="1:6" x14ac:dyDescent="0.3">
      <c r="A83" s="174"/>
      <c r="B83" s="174"/>
      <c r="C83" s="174"/>
      <c r="D83" s="174"/>
      <c r="E83" s="174"/>
      <c r="F83" s="174"/>
    </row>
    <row r="85" spans="1:6" x14ac:dyDescent="0.3">
      <c r="A85" s="174"/>
      <c r="B85" s="174"/>
      <c r="C85" s="4"/>
      <c r="D85" s="174"/>
      <c r="E85" s="174"/>
      <c r="F85" s="174"/>
    </row>
    <row r="86" spans="1:6" x14ac:dyDescent="0.3">
      <c r="A86" s="174"/>
      <c r="B86" s="174"/>
      <c r="C86" s="174"/>
      <c r="D86" s="174"/>
      <c r="E86" s="174"/>
      <c r="F86" s="174"/>
    </row>
    <row r="87" spans="1:6" x14ac:dyDescent="0.3">
      <c r="A87" s="174"/>
      <c r="B87" s="174"/>
      <c r="C87" s="174"/>
      <c r="D87" s="174"/>
      <c r="E87" s="174"/>
      <c r="F87" s="174"/>
    </row>
    <row r="88" spans="1:6" x14ac:dyDescent="0.3">
      <c r="A88" s="174"/>
      <c r="B88" s="174"/>
      <c r="C88" s="174"/>
      <c r="D88" s="174"/>
      <c r="E88" s="174"/>
      <c r="F88" s="174"/>
    </row>
    <row r="89" spans="1:6" x14ac:dyDescent="0.3">
      <c r="A89" s="174"/>
      <c r="B89" s="174"/>
      <c r="C89" s="174"/>
      <c r="D89" s="174"/>
      <c r="E89" s="174"/>
      <c r="F89" s="174"/>
    </row>
    <row r="90" spans="1:6" x14ac:dyDescent="0.3">
      <c r="A90" s="174"/>
      <c r="B90" s="174"/>
      <c r="C90" s="174"/>
      <c r="D90" s="174"/>
      <c r="E90" s="174"/>
      <c r="F90" s="174"/>
    </row>
    <row r="91" spans="1:6" x14ac:dyDescent="0.3">
      <c r="A91" s="174"/>
      <c r="B91" s="174"/>
      <c r="C91" s="174"/>
      <c r="D91" s="174"/>
      <c r="E91" s="174"/>
      <c r="F91" s="174"/>
    </row>
    <row r="92" spans="1:6" x14ac:dyDescent="0.3">
      <c r="A92" s="174"/>
      <c r="B92" s="174"/>
      <c r="C92" s="174"/>
      <c r="D92" s="174"/>
      <c r="E92" s="174"/>
      <c r="F92" s="174"/>
    </row>
    <row r="93" spans="1:6" x14ac:dyDescent="0.3">
      <c r="A93" s="174"/>
      <c r="B93" s="174"/>
      <c r="C93" s="174"/>
      <c r="D93" s="174"/>
      <c r="E93" s="174"/>
      <c r="F93" s="174"/>
    </row>
    <row r="94" spans="1:6" ht="13.5" customHeight="1" x14ac:dyDescent="0.3">
      <c r="A94" s="174"/>
      <c r="B94" s="174"/>
      <c r="C94" s="174"/>
      <c r="D94" s="174"/>
      <c r="E94" s="174"/>
      <c r="F94" s="174"/>
    </row>
    <row r="97" spans="1:6" x14ac:dyDescent="0.3">
      <c r="A97" s="179"/>
      <c r="B97" s="179"/>
      <c r="C97" s="179"/>
      <c r="D97" s="179"/>
      <c r="E97" s="179"/>
      <c r="F97" s="179"/>
    </row>
    <row r="106" spans="1:6" x14ac:dyDescent="0.3">
      <c r="A106" s="174"/>
      <c r="B106" s="180"/>
      <c r="C106" s="180"/>
      <c r="D106" s="3"/>
      <c r="E106" s="174"/>
      <c r="F106" s="174"/>
    </row>
    <row r="107" spans="1:6" ht="14.5" x14ac:dyDescent="0.3">
      <c r="A107" s="1"/>
      <c r="B107" s="2"/>
      <c r="C107" s="2"/>
      <c r="D107" s="2"/>
      <c r="E107" s="2"/>
      <c r="F107" s="2"/>
    </row>
    <row r="108" spans="1:6" x14ac:dyDescent="0.3">
      <c r="A108" s="174"/>
      <c r="B108" s="174"/>
      <c r="C108" s="174"/>
      <c r="D108" s="174"/>
      <c r="E108" s="174"/>
      <c r="F108" s="174"/>
    </row>
    <row r="109" spans="1:6" x14ac:dyDescent="0.3">
      <c r="A109" s="174"/>
      <c r="B109" s="174"/>
      <c r="C109" s="174"/>
      <c r="D109" s="174"/>
      <c r="E109" s="174"/>
      <c r="F109" s="174"/>
    </row>
    <row r="110" spans="1:6" x14ac:dyDescent="0.3">
      <c r="A110" s="174"/>
      <c r="B110" s="174"/>
      <c r="C110" s="174"/>
      <c r="D110" s="174"/>
      <c r="E110" s="174"/>
      <c r="F110" s="174"/>
    </row>
    <row r="111" spans="1:6" x14ac:dyDescent="0.3">
      <c r="A111" s="174"/>
      <c r="B111" s="174"/>
      <c r="C111" s="174"/>
      <c r="D111" s="174"/>
      <c r="E111" s="174"/>
      <c r="F111" s="174"/>
    </row>
    <row r="112" spans="1:6" x14ac:dyDescent="0.3">
      <c r="A112" s="174"/>
      <c r="B112" s="174"/>
      <c r="C112" s="174"/>
      <c r="D112" s="174"/>
      <c r="E112" s="174"/>
      <c r="F112" s="174"/>
    </row>
    <row r="113" spans="1:6" x14ac:dyDescent="0.3">
      <c r="A113" s="174"/>
      <c r="B113" s="174"/>
      <c r="C113" s="174"/>
      <c r="D113" s="174"/>
      <c r="E113" s="174"/>
      <c r="F113" s="174"/>
    </row>
    <row r="114" spans="1:6" x14ac:dyDescent="0.3">
      <c r="A114" s="174"/>
      <c r="B114" s="174"/>
      <c r="C114" s="174"/>
      <c r="D114" s="174"/>
      <c r="E114" s="174"/>
      <c r="F114" s="174"/>
    </row>
    <row r="115" spans="1:6" x14ac:dyDescent="0.3">
      <c r="A115" s="174"/>
      <c r="B115" s="174"/>
      <c r="C115" s="174"/>
      <c r="D115" s="174"/>
      <c r="E115" s="174"/>
      <c r="F115" s="174"/>
    </row>
    <row r="116" spans="1:6" x14ac:dyDescent="0.3">
      <c r="A116" s="174"/>
      <c r="B116" s="174"/>
      <c r="C116" s="174"/>
      <c r="D116" s="174"/>
      <c r="E116" s="174"/>
      <c r="F116" s="174"/>
    </row>
    <row r="117" spans="1:6" x14ac:dyDescent="0.3">
      <c r="A117" s="174"/>
      <c r="B117" s="174"/>
      <c r="C117" s="174"/>
      <c r="D117" s="174"/>
      <c r="E117" s="174"/>
      <c r="F117" s="174"/>
    </row>
    <row r="118" spans="1:6" x14ac:dyDescent="0.3">
      <c r="A118" s="174"/>
      <c r="B118" s="174"/>
      <c r="C118" s="174"/>
      <c r="D118" s="174"/>
      <c r="E118" s="174"/>
      <c r="F118" s="174"/>
    </row>
    <row r="119" spans="1:6" x14ac:dyDescent="0.3">
      <c r="A119" s="174"/>
      <c r="B119" s="174"/>
      <c r="C119" s="174"/>
      <c r="D119" s="174"/>
      <c r="E119" s="174"/>
      <c r="F119" s="174"/>
    </row>
    <row r="120" spans="1:6" x14ac:dyDescent="0.3">
      <c r="A120" s="174"/>
      <c r="B120" s="174"/>
      <c r="C120" s="174"/>
      <c r="D120" s="174"/>
      <c r="E120" s="174"/>
      <c r="F120" s="174"/>
    </row>
    <row r="121" spans="1:6" x14ac:dyDescent="0.3">
      <c r="A121" s="174"/>
      <c r="B121" s="174"/>
      <c r="C121" s="174"/>
      <c r="D121" s="174"/>
      <c r="E121" s="174"/>
      <c r="F121" s="174"/>
    </row>
    <row r="122" spans="1:6" x14ac:dyDescent="0.3">
      <c r="A122" s="174"/>
      <c r="B122" s="174"/>
      <c r="C122" s="174"/>
      <c r="D122" s="174"/>
      <c r="E122" s="174"/>
      <c r="F122" s="174"/>
    </row>
    <row r="123" spans="1:6" x14ac:dyDescent="0.3">
      <c r="A123" s="174"/>
      <c r="B123" s="174"/>
      <c r="C123" s="4"/>
      <c r="D123" s="174"/>
      <c r="E123" s="174"/>
      <c r="F123" s="174"/>
    </row>
    <row r="124" spans="1:6" x14ac:dyDescent="0.3">
      <c r="A124" s="174"/>
      <c r="B124" s="174"/>
      <c r="C124" s="174"/>
      <c r="D124" s="174"/>
      <c r="E124" s="174"/>
      <c r="F124" s="174"/>
    </row>
    <row r="125" spans="1:6" x14ac:dyDescent="0.3">
      <c r="A125" s="174"/>
      <c r="B125" s="174"/>
      <c r="C125" s="174"/>
      <c r="D125" s="174"/>
      <c r="E125" s="174"/>
      <c r="F125" s="174"/>
    </row>
    <row r="129" spans="1:6" x14ac:dyDescent="0.3">
      <c r="A129" s="179"/>
      <c r="B129" s="179"/>
      <c r="C129" s="179"/>
      <c r="D129" s="179"/>
      <c r="E129" s="179"/>
    </row>
    <row r="133" spans="1:6" x14ac:dyDescent="0.3">
      <c r="A133" s="174"/>
      <c r="B133" s="180"/>
      <c r="C133" s="180"/>
      <c r="D133" s="3"/>
      <c r="E133" s="174"/>
      <c r="F133" s="174"/>
    </row>
    <row r="134" spans="1:6" ht="14.5" x14ac:dyDescent="0.3">
      <c r="A134" s="1"/>
      <c r="B134" s="2"/>
      <c r="C134" s="2"/>
      <c r="D134" s="2"/>
      <c r="E134" s="2"/>
      <c r="F134" s="2"/>
    </row>
    <row r="135" spans="1:6" x14ac:dyDescent="0.3">
      <c r="A135" s="174"/>
      <c r="B135" s="174"/>
      <c r="C135" s="174"/>
      <c r="D135" s="174"/>
      <c r="E135" s="174"/>
      <c r="F135" s="174"/>
    </row>
    <row r="136" spans="1:6" x14ac:dyDescent="0.3">
      <c r="A136" s="174"/>
      <c r="B136" s="174"/>
      <c r="C136" s="174"/>
      <c r="D136" s="174"/>
      <c r="E136" s="174"/>
      <c r="F136" s="174"/>
    </row>
    <row r="137" spans="1:6" x14ac:dyDescent="0.3">
      <c r="A137" s="174"/>
      <c r="B137" s="174"/>
      <c r="C137" s="174"/>
      <c r="D137" s="174"/>
      <c r="E137" s="174"/>
      <c r="F137" s="174"/>
    </row>
    <row r="138" spans="1:6" x14ac:dyDescent="0.3">
      <c r="A138" s="174"/>
      <c r="B138" s="174"/>
      <c r="C138" s="174"/>
      <c r="D138" s="174"/>
      <c r="E138" s="174"/>
      <c r="F138" s="174"/>
    </row>
    <row r="139" spans="1:6" x14ac:dyDescent="0.3">
      <c r="A139" s="174"/>
      <c r="B139" s="174"/>
      <c r="C139" s="174"/>
      <c r="D139" s="174"/>
      <c r="E139" s="174"/>
      <c r="F139" s="174"/>
    </row>
    <row r="140" spans="1:6" x14ac:dyDescent="0.3">
      <c r="A140" s="174"/>
      <c r="B140" s="174"/>
      <c r="C140" s="174"/>
      <c r="D140" s="174"/>
      <c r="E140" s="174"/>
      <c r="F140" s="174"/>
    </row>
    <row r="141" spans="1:6" x14ac:dyDescent="0.3">
      <c r="A141" s="174"/>
      <c r="B141" s="174"/>
      <c r="C141" s="174"/>
      <c r="D141" s="174"/>
      <c r="E141" s="174"/>
      <c r="F141" s="174"/>
    </row>
    <row r="142" spans="1:6" x14ac:dyDescent="0.3">
      <c r="A142" s="174"/>
      <c r="B142" s="174"/>
      <c r="C142" s="174"/>
      <c r="D142" s="174"/>
      <c r="E142" s="174"/>
      <c r="F142" s="174"/>
    </row>
    <row r="143" spans="1:6" x14ac:dyDescent="0.3">
      <c r="A143" s="174"/>
      <c r="B143" s="174"/>
      <c r="C143" s="174"/>
      <c r="D143" s="174"/>
      <c r="E143" s="174"/>
      <c r="F143" s="174"/>
    </row>
    <row r="144" spans="1:6" x14ac:dyDescent="0.3">
      <c r="A144" s="174"/>
      <c r="B144" s="174"/>
      <c r="C144" s="174"/>
      <c r="D144" s="174"/>
      <c r="E144" s="174"/>
      <c r="F144" s="174"/>
    </row>
    <row r="145" spans="1:6" x14ac:dyDescent="0.3">
      <c r="A145" s="174"/>
      <c r="B145" s="174"/>
      <c r="C145" s="174"/>
      <c r="D145" s="174"/>
      <c r="E145" s="174"/>
      <c r="F145" s="174"/>
    </row>
    <row r="146" spans="1:6" x14ac:dyDescent="0.3">
      <c r="A146" s="174"/>
      <c r="B146" s="174"/>
      <c r="C146" s="174"/>
      <c r="D146" s="174"/>
      <c r="E146" s="174"/>
      <c r="F146" s="174"/>
    </row>
    <row r="147" spans="1:6" x14ac:dyDescent="0.3">
      <c r="A147" s="174"/>
      <c r="B147" s="174"/>
      <c r="C147" s="174"/>
      <c r="D147" s="174"/>
      <c r="E147" s="174"/>
      <c r="F147" s="174"/>
    </row>
    <row r="148" spans="1:6" x14ac:dyDescent="0.3">
      <c r="A148" s="174"/>
      <c r="B148" s="174"/>
      <c r="C148" s="174"/>
      <c r="D148" s="174"/>
      <c r="E148" s="174"/>
      <c r="F148" s="174"/>
    </row>
    <row r="149" spans="1:6" x14ac:dyDescent="0.3">
      <c r="A149" s="174"/>
      <c r="B149" s="174"/>
      <c r="C149" s="174"/>
      <c r="D149" s="174"/>
      <c r="E149" s="174"/>
      <c r="F149" s="174"/>
    </row>
    <row r="150" spans="1:6" x14ac:dyDescent="0.3">
      <c r="A150" s="174"/>
      <c r="B150" s="174"/>
      <c r="C150" s="4"/>
      <c r="D150" s="174"/>
      <c r="E150" s="174"/>
      <c r="F150" s="174"/>
    </row>
    <row r="151" spans="1:6" x14ac:dyDescent="0.3">
      <c r="A151" s="174"/>
      <c r="B151" s="174"/>
      <c r="C151" s="174"/>
      <c r="D151" s="174"/>
      <c r="E151" s="174"/>
      <c r="F151" s="174"/>
    </row>
    <row r="152" spans="1:6" x14ac:dyDescent="0.3">
      <c r="A152" s="174"/>
      <c r="B152" s="174"/>
      <c r="C152" s="174"/>
      <c r="D152" s="174"/>
      <c r="E152" s="174"/>
      <c r="F152" s="174"/>
    </row>
  </sheetData>
  <mergeCells count="8">
    <mergeCell ref="A1:F1"/>
    <mergeCell ref="B133:C133"/>
    <mergeCell ref="A97:F97"/>
    <mergeCell ref="A64:F64"/>
    <mergeCell ref="A29:F29"/>
    <mergeCell ref="B75:C75"/>
    <mergeCell ref="B106:C106"/>
    <mergeCell ref="A129:E129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B957-681A-42DF-9732-EA79F21AE896}">
  <dimension ref="A1:D35"/>
  <sheetViews>
    <sheetView workbookViewId="0">
      <selection activeCell="E18" sqref="E18"/>
    </sheetView>
  </sheetViews>
  <sheetFormatPr defaultRowHeight="14" x14ac:dyDescent="0.3"/>
  <cols>
    <col min="1" max="1" width="45" bestFit="1" customWidth="1"/>
    <col min="2" max="4" width="12.33203125" bestFit="1" customWidth="1"/>
  </cols>
  <sheetData>
    <row r="1" spans="1:4" x14ac:dyDescent="0.3">
      <c r="A1" t="s">
        <v>50</v>
      </c>
    </row>
    <row r="2" spans="1:4" x14ac:dyDescent="0.3">
      <c r="A2" t="s">
        <v>51</v>
      </c>
    </row>
    <row r="5" spans="1:4" x14ac:dyDescent="0.3">
      <c r="A5" t="s">
        <v>70</v>
      </c>
    </row>
    <row r="7" spans="1:4" x14ac:dyDescent="0.3">
      <c r="B7" s="180" t="s">
        <v>5</v>
      </c>
      <c r="C7" s="180"/>
      <c r="D7" s="3" t="s">
        <v>24</v>
      </c>
    </row>
    <row r="8" spans="1:4" x14ac:dyDescent="0.3">
      <c r="A8" t="s">
        <v>1</v>
      </c>
      <c r="B8" s="2"/>
      <c r="C8" s="2"/>
      <c r="D8" s="2"/>
    </row>
    <row r="9" spans="1:4" x14ac:dyDescent="0.3">
      <c r="A9" t="s">
        <v>41</v>
      </c>
      <c r="B9">
        <v>0.73599999999999999</v>
      </c>
    </row>
    <row r="10" spans="1:4" x14ac:dyDescent="0.3">
      <c r="A10" t="s">
        <v>72</v>
      </c>
      <c r="B10">
        <v>0.44943132996559099</v>
      </c>
    </row>
    <row r="11" spans="1:4" x14ac:dyDescent="0.3">
      <c r="A11" t="s">
        <v>73</v>
      </c>
      <c r="B11">
        <v>0.47530123591423001</v>
      </c>
      <c r="C11" s="4"/>
    </row>
    <row r="12" spans="1:4" x14ac:dyDescent="0.3">
      <c r="A12" t="s">
        <v>74</v>
      </c>
      <c r="B12">
        <v>0.474721699953079</v>
      </c>
      <c r="C12" s="4"/>
    </row>
    <row r="13" spans="1:4" x14ac:dyDescent="0.3">
      <c r="C13" s="4"/>
    </row>
    <row r="14" spans="1:4" x14ac:dyDescent="0.3">
      <c r="C14" s="4"/>
    </row>
    <row r="15" spans="1:4" x14ac:dyDescent="0.3">
      <c r="A15" t="s">
        <v>0</v>
      </c>
      <c r="C15" s="4"/>
    </row>
    <row r="16" spans="1:4" x14ac:dyDescent="0.3">
      <c r="A16" t="s">
        <v>71</v>
      </c>
      <c r="B16">
        <v>0.50640267133712702</v>
      </c>
      <c r="C16" s="4"/>
    </row>
    <row r="17" spans="1:4" x14ac:dyDescent="0.3">
      <c r="C17" s="4"/>
    </row>
    <row r="20" spans="1:4" x14ac:dyDescent="0.3">
      <c r="A20" s="8" t="s">
        <v>127</v>
      </c>
    </row>
    <row r="21" spans="1:4" x14ac:dyDescent="0.3">
      <c r="C21" s="4"/>
    </row>
    <row r="22" spans="1:4" x14ac:dyDescent="0.3">
      <c r="A22" t="s">
        <v>124</v>
      </c>
      <c r="C22" s="4"/>
    </row>
    <row r="23" spans="1:4" x14ac:dyDescent="0.3">
      <c r="A23" t="s">
        <v>125</v>
      </c>
      <c r="C23" s="4"/>
    </row>
    <row r="24" spans="1:4" x14ac:dyDescent="0.3">
      <c r="A24" t="s">
        <v>126</v>
      </c>
      <c r="C24" s="4"/>
    </row>
    <row r="27" spans="1:4" x14ac:dyDescent="0.3">
      <c r="B27" s="180" t="s">
        <v>5</v>
      </c>
      <c r="C27" s="180"/>
      <c r="D27" s="3" t="s">
        <v>24</v>
      </c>
    </row>
    <row r="28" spans="1:4" x14ac:dyDescent="0.3">
      <c r="A28" t="s">
        <v>1</v>
      </c>
      <c r="B28" s="2"/>
      <c r="C28" s="2"/>
      <c r="D28" s="2"/>
    </row>
    <row r="29" spans="1:4" x14ac:dyDescent="0.3">
      <c r="A29" t="s">
        <v>41</v>
      </c>
      <c r="C29">
        <v>0.73599999999999999</v>
      </c>
    </row>
    <row r="30" spans="1:4" x14ac:dyDescent="0.3">
      <c r="A30" t="s">
        <v>74</v>
      </c>
      <c r="C30">
        <v>0.474721699953079</v>
      </c>
    </row>
    <row r="32" spans="1:4" x14ac:dyDescent="0.3">
      <c r="A32" t="s">
        <v>0</v>
      </c>
    </row>
    <row r="33" spans="1:3" x14ac:dyDescent="0.3">
      <c r="A33" t="s">
        <v>71</v>
      </c>
      <c r="C33">
        <v>0.50640267133712702</v>
      </c>
    </row>
    <row r="34" spans="1:3" x14ac:dyDescent="0.3">
      <c r="A34" t="s">
        <v>73</v>
      </c>
      <c r="C34">
        <v>0.47530123591423001</v>
      </c>
    </row>
    <row r="35" spans="1:3" x14ac:dyDescent="0.3">
      <c r="A35" t="s">
        <v>72</v>
      </c>
      <c r="C35">
        <v>0.44943132996559099</v>
      </c>
    </row>
  </sheetData>
  <mergeCells count="2">
    <mergeCell ref="B7:C7"/>
    <mergeCell ref="B27:C2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267-9C63-4B5F-BFD2-CC39D6392F1E}">
  <dimension ref="A1:F97"/>
  <sheetViews>
    <sheetView workbookViewId="0">
      <selection activeCell="A40" sqref="A40:F46"/>
    </sheetView>
  </sheetViews>
  <sheetFormatPr defaultRowHeight="14" x14ac:dyDescent="0.3"/>
  <cols>
    <col min="1" max="1" width="25.08203125" customWidth="1"/>
    <col min="2" max="2" width="12.33203125" hidden="1" customWidth="1"/>
    <col min="3" max="3" width="19.58203125" customWidth="1"/>
    <col min="4" max="4" width="18.58203125" customWidth="1"/>
    <col min="5" max="5" width="14.33203125" customWidth="1"/>
    <col min="6" max="6" width="13.83203125" customWidth="1"/>
  </cols>
  <sheetData>
    <row r="1" spans="1:6" x14ac:dyDescent="0.3">
      <c r="A1" s="179" t="s">
        <v>150</v>
      </c>
      <c r="B1" s="179"/>
      <c r="C1" s="179"/>
      <c r="D1" s="179"/>
      <c r="E1" s="179"/>
      <c r="F1" s="179"/>
    </row>
    <row r="2" spans="1:6" x14ac:dyDescent="0.3">
      <c r="A2" s="175" t="s">
        <v>137</v>
      </c>
      <c r="B2" s="175"/>
      <c r="C2" s="175"/>
      <c r="D2" s="175"/>
      <c r="E2" s="175"/>
      <c r="F2" s="175"/>
    </row>
    <row r="3" spans="1:6" x14ac:dyDescent="0.3">
      <c r="A3" s="175" t="s">
        <v>151</v>
      </c>
      <c r="B3" s="175"/>
      <c r="C3" s="175"/>
      <c r="D3" s="175"/>
      <c r="E3" s="175"/>
      <c r="F3" s="175"/>
    </row>
    <row r="4" spans="1:6" x14ac:dyDescent="0.3">
      <c r="A4" s="175" t="s">
        <v>152</v>
      </c>
      <c r="B4" s="175"/>
      <c r="C4" s="175"/>
      <c r="D4" s="175"/>
      <c r="E4" s="175"/>
      <c r="F4" s="175"/>
    </row>
    <row r="5" spans="1:6" x14ac:dyDescent="0.3">
      <c r="A5" s="175"/>
      <c r="B5" s="175"/>
      <c r="C5" s="175"/>
      <c r="D5" s="175"/>
      <c r="E5" s="175"/>
      <c r="F5" s="175"/>
    </row>
    <row r="6" spans="1:6" x14ac:dyDescent="0.3">
      <c r="A6" s="175"/>
      <c r="B6" s="175"/>
      <c r="C6" s="175"/>
      <c r="D6" s="175"/>
      <c r="E6" s="175"/>
      <c r="F6" s="175"/>
    </row>
    <row r="7" spans="1:6" x14ac:dyDescent="0.3">
      <c r="A7" s="175"/>
      <c r="B7" s="180" t="s">
        <v>5</v>
      </c>
      <c r="C7" s="180"/>
      <c r="D7" s="3" t="s">
        <v>24</v>
      </c>
      <c r="E7" s="175" t="s">
        <v>5</v>
      </c>
      <c r="F7" s="175" t="s">
        <v>24</v>
      </c>
    </row>
    <row r="8" spans="1:6" ht="42" x14ac:dyDescent="0.3">
      <c r="A8" s="1"/>
      <c r="B8" s="2" t="s">
        <v>75</v>
      </c>
      <c r="C8" s="2" t="s">
        <v>76</v>
      </c>
      <c r="D8" s="2" t="s">
        <v>77</v>
      </c>
      <c r="E8" s="2" t="s">
        <v>129</v>
      </c>
      <c r="F8" s="2" t="s">
        <v>130</v>
      </c>
    </row>
    <row r="9" spans="1:6" x14ac:dyDescent="0.3">
      <c r="A9" s="175" t="s">
        <v>1</v>
      </c>
      <c r="B9" s="175"/>
      <c r="C9" s="175"/>
      <c r="D9" s="175"/>
      <c r="E9" s="175"/>
      <c r="F9" s="175"/>
    </row>
    <row r="10" spans="1:6" x14ac:dyDescent="0.3">
      <c r="A10" s="175" t="s">
        <v>78</v>
      </c>
      <c r="B10" s="175">
        <v>0.27203810214996299</v>
      </c>
      <c r="C10" s="175">
        <v>0.26915073394775302</v>
      </c>
      <c r="D10" s="175">
        <v>0.27507907152175898</v>
      </c>
      <c r="E10" s="175">
        <v>0.50525194406509399</v>
      </c>
      <c r="F10" s="175">
        <v>0.62803578376769997</v>
      </c>
    </row>
    <row r="11" spans="1:6" x14ac:dyDescent="0.3">
      <c r="A11" s="175" t="s">
        <v>82</v>
      </c>
      <c r="B11" s="175">
        <v>0.93975903614457801</v>
      </c>
      <c r="C11" s="175">
        <v>0.93975903614457801</v>
      </c>
      <c r="D11" s="175">
        <v>0.93975903614457801</v>
      </c>
      <c r="E11" s="175">
        <v>0.86335403726708004</v>
      </c>
      <c r="F11" s="175">
        <v>6.1728395061728301E-2</v>
      </c>
    </row>
    <row r="13" spans="1:6" x14ac:dyDescent="0.3">
      <c r="A13" s="175" t="s">
        <v>0</v>
      </c>
      <c r="B13" s="175"/>
      <c r="C13" s="175"/>
      <c r="D13" s="175"/>
      <c r="E13" s="175"/>
      <c r="F13" s="175"/>
    </row>
    <row r="14" spans="1:6" x14ac:dyDescent="0.3">
      <c r="A14" s="175" t="s">
        <v>83</v>
      </c>
      <c r="B14" s="175">
        <v>0.80722891566264998</v>
      </c>
      <c r="C14" s="175">
        <v>0.843373493975903</v>
      </c>
      <c r="D14" s="175">
        <v>0.73493975903614395</v>
      </c>
      <c r="E14" s="175">
        <v>0.372093023255813</v>
      </c>
      <c r="F14" s="175">
        <v>0.25</v>
      </c>
    </row>
    <row r="15" spans="1:6" x14ac:dyDescent="0.3">
      <c r="A15" s="175" t="s">
        <v>81</v>
      </c>
      <c r="B15" s="175">
        <v>0.62650602409638501</v>
      </c>
      <c r="C15" s="175">
        <v>0.62650602409638501</v>
      </c>
      <c r="D15" s="175">
        <v>0.54216867469879504</v>
      </c>
      <c r="E15" s="175">
        <v>0.54666666666666597</v>
      </c>
      <c r="F15" s="175">
        <v>0.08</v>
      </c>
    </row>
    <row r="16" spans="1:6" x14ac:dyDescent="0.3">
      <c r="A16" s="175" t="s">
        <v>79</v>
      </c>
      <c r="B16" s="175">
        <v>0.843373493975903</v>
      </c>
      <c r="C16" s="175">
        <v>0.843373493975903</v>
      </c>
      <c r="D16" s="175">
        <v>0.80722891566264998</v>
      </c>
      <c r="E16" s="175">
        <v>0.71875</v>
      </c>
      <c r="F16" s="175">
        <v>0.73750000000000004</v>
      </c>
    </row>
    <row r="17" spans="1:6" x14ac:dyDescent="0.3">
      <c r="A17" s="175" t="s">
        <v>80</v>
      </c>
      <c r="B17" s="175">
        <v>0.57831325301204795</v>
      </c>
      <c r="C17" s="175">
        <v>0.59036144578313199</v>
      </c>
      <c r="D17" s="175">
        <v>0.62650602409638501</v>
      </c>
      <c r="E17" s="175">
        <v>0.28472222222222199</v>
      </c>
      <c r="F17" s="175">
        <v>0.194444444444444</v>
      </c>
    </row>
    <row r="21" spans="1:6" x14ac:dyDescent="0.3">
      <c r="A21" s="179" t="s">
        <v>128</v>
      </c>
      <c r="B21" s="179"/>
      <c r="C21" s="179"/>
      <c r="D21" s="179"/>
      <c r="E21" s="179"/>
      <c r="F21" s="179"/>
    </row>
    <row r="22" spans="1:6" x14ac:dyDescent="0.3">
      <c r="A22" s="175" t="s">
        <v>137</v>
      </c>
      <c r="B22" s="175"/>
      <c r="C22" s="175"/>
      <c r="D22" s="175"/>
      <c r="E22" s="175"/>
      <c r="F22" s="175"/>
    </row>
    <row r="23" spans="1:6" x14ac:dyDescent="0.3">
      <c r="A23" s="175" t="s">
        <v>151</v>
      </c>
      <c r="B23" s="175"/>
      <c r="C23" s="175"/>
      <c r="D23" s="175"/>
      <c r="E23" s="175"/>
      <c r="F23" s="175"/>
    </row>
    <row r="24" spans="1:6" x14ac:dyDescent="0.3">
      <c r="A24" s="175" t="s">
        <v>152</v>
      </c>
      <c r="B24" s="175"/>
      <c r="C24" s="175"/>
      <c r="D24" s="175"/>
      <c r="E24" s="175"/>
      <c r="F24" s="175"/>
    </row>
    <row r="25" spans="1:6" x14ac:dyDescent="0.3">
      <c r="A25" s="175"/>
      <c r="B25" s="175"/>
      <c r="C25" s="175"/>
      <c r="D25" s="175"/>
      <c r="E25" s="175"/>
      <c r="F25" s="175"/>
    </row>
    <row r="26" spans="1:6" x14ac:dyDescent="0.3">
      <c r="A26" s="175"/>
      <c r="B26" s="175"/>
      <c r="C26" s="175"/>
      <c r="D26" s="175"/>
      <c r="E26" s="175"/>
      <c r="F26" s="175"/>
    </row>
    <row r="27" spans="1:6" x14ac:dyDescent="0.3">
      <c r="A27" s="175"/>
      <c r="B27" s="180" t="s">
        <v>5</v>
      </c>
      <c r="C27" s="180"/>
      <c r="D27" s="3" t="s">
        <v>24</v>
      </c>
      <c r="E27" s="175" t="s">
        <v>5</v>
      </c>
      <c r="F27" s="175" t="s">
        <v>24</v>
      </c>
    </row>
    <row r="28" spans="1:6" ht="42" x14ac:dyDescent="0.3">
      <c r="A28" s="1"/>
      <c r="B28" s="2" t="s">
        <v>75</v>
      </c>
      <c r="C28" s="2" t="s">
        <v>76</v>
      </c>
      <c r="D28" s="2" t="s">
        <v>77</v>
      </c>
      <c r="E28" s="2" t="s">
        <v>129</v>
      </c>
      <c r="F28" s="2" t="s">
        <v>130</v>
      </c>
    </row>
    <row r="29" spans="1:6" x14ac:dyDescent="0.3">
      <c r="A29" s="175" t="s">
        <v>1</v>
      </c>
      <c r="B29" s="175"/>
      <c r="C29" s="175"/>
      <c r="D29" s="175"/>
      <c r="E29" s="175"/>
      <c r="F29" s="175"/>
    </row>
    <row r="30" spans="1:6" x14ac:dyDescent="0.3">
      <c r="A30" s="175" t="s">
        <v>78</v>
      </c>
      <c r="B30" s="175">
        <v>0.27203810214996299</v>
      </c>
      <c r="C30" s="175">
        <v>0.26915073394775302</v>
      </c>
      <c r="D30" s="175">
        <v>0.27507907152175898</v>
      </c>
      <c r="E30" s="175">
        <v>0.50525194406509399</v>
      </c>
      <c r="F30" s="175">
        <v>0.62803578376769997</v>
      </c>
    </row>
    <row r="31" spans="1:6" x14ac:dyDescent="0.3">
      <c r="A31" s="175" t="s">
        <v>82</v>
      </c>
      <c r="B31" s="175">
        <v>0.93975903614457801</v>
      </c>
      <c r="C31" s="175">
        <v>0.93975903614457801</v>
      </c>
      <c r="D31" s="175">
        <v>0.93975903614457801</v>
      </c>
      <c r="E31" s="175">
        <v>0.86335403726708004</v>
      </c>
      <c r="F31" s="175">
        <v>6.1728395061728301E-2</v>
      </c>
    </row>
    <row r="32" spans="1:6" x14ac:dyDescent="0.3">
      <c r="A32" s="175"/>
      <c r="B32" s="175"/>
      <c r="C32" s="175"/>
      <c r="D32" s="175"/>
      <c r="E32" s="175"/>
      <c r="F32" s="175"/>
    </row>
    <row r="33" spans="1:6" x14ac:dyDescent="0.3">
      <c r="A33" s="175" t="s">
        <v>0</v>
      </c>
      <c r="B33" s="175"/>
      <c r="C33" s="175"/>
      <c r="D33" s="175"/>
      <c r="E33" s="175"/>
      <c r="F33" s="175"/>
    </row>
    <row r="34" spans="1:6" x14ac:dyDescent="0.3">
      <c r="A34" s="175" t="s">
        <v>83</v>
      </c>
      <c r="B34" s="175">
        <v>0.80722891566264998</v>
      </c>
      <c r="C34" s="175">
        <v>0.843373493975903</v>
      </c>
      <c r="D34" s="175">
        <v>0.73493975903614395</v>
      </c>
      <c r="E34" s="175">
        <v>0.372093023255813</v>
      </c>
      <c r="F34" s="175">
        <v>0.25</v>
      </c>
    </row>
    <row r="35" spans="1:6" x14ac:dyDescent="0.3">
      <c r="A35" s="175" t="s">
        <v>81</v>
      </c>
      <c r="B35" s="175">
        <v>0.62650602409638501</v>
      </c>
      <c r="C35" s="175">
        <v>0.62650602409638501</v>
      </c>
      <c r="D35" s="175">
        <v>0.54216867469879504</v>
      </c>
      <c r="E35" s="175">
        <v>0.54666666666666597</v>
      </c>
      <c r="F35" s="175">
        <v>0.08</v>
      </c>
    </row>
    <row r="36" spans="1:6" x14ac:dyDescent="0.3">
      <c r="A36" s="175" t="s">
        <v>79</v>
      </c>
      <c r="B36" s="175">
        <v>0.843373493975903</v>
      </c>
      <c r="C36" s="175">
        <v>0.843373493975903</v>
      </c>
      <c r="D36" s="175">
        <v>0.80722891566264998</v>
      </c>
      <c r="E36" s="175">
        <v>0.71875</v>
      </c>
      <c r="F36" s="175">
        <v>0.73750000000000004</v>
      </c>
    </row>
    <row r="37" spans="1:6" x14ac:dyDescent="0.3">
      <c r="A37" s="175" t="s">
        <v>80</v>
      </c>
      <c r="B37" s="175">
        <v>0.57831325301204795</v>
      </c>
      <c r="C37" s="175">
        <v>0.59036144578313199</v>
      </c>
      <c r="D37" s="175">
        <v>0.62650602409638501</v>
      </c>
      <c r="E37" s="175">
        <v>0.28472222222222199</v>
      </c>
      <c r="F37" s="175">
        <v>0.194444444444444</v>
      </c>
    </row>
    <row r="47" spans="1:6" ht="14.5" x14ac:dyDescent="0.3">
      <c r="A47" s="1"/>
      <c r="B47" s="2"/>
      <c r="C47" s="2"/>
      <c r="D47" s="2"/>
      <c r="E47" s="2"/>
      <c r="F47" s="2"/>
    </row>
    <row r="48" spans="1:6" x14ac:dyDescent="0.3">
      <c r="A48" s="175"/>
      <c r="B48" s="180" t="s">
        <v>5</v>
      </c>
      <c r="C48" s="180"/>
      <c r="D48" s="3" t="s">
        <v>24</v>
      </c>
      <c r="E48" s="175" t="s">
        <v>5</v>
      </c>
      <c r="F48" s="175" t="s">
        <v>24</v>
      </c>
    </row>
    <row r="49" spans="1:6" ht="42" x14ac:dyDescent="0.3">
      <c r="A49" s="1"/>
      <c r="B49" s="2" t="s">
        <v>75</v>
      </c>
      <c r="C49" s="2" t="s">
        <v>76</v>
      </c>
      <c r="D49" s="2" t="s">
        <v>77</v>
      </c>
      <c r="E49" s="2" t="s">
        <v>129</v>
      </c>
      <c r="F49" s="2" t="s">
        <v>130</v>
      </c>
    </row>
    <row r="50" spans="1:6" x14ac:dyDescent="0.3">
      <c r="A50" s="175" t="s">
        <v>1</v>
      </c>
      <c r="B50" s="175"/>
      <c r="C50" s="175"/>
      <c r="D50" s="175"/>
      <c r="E50" s="175"/>
      <c r="F50" s="175"/>
    </row>
    <row r="51" spans="1:6" x14ac:dyDescent="0.3">
      <c r="A51" s="175" t="s">
        <v>78</v>
      </c>
      <c r="B51" s="175">
        <v>0.27203810214996299</v>
      </c>
      <c r="C51" s="175">
        <v>0.26915073394775302</v>
      </c>
      <c r="D51" s="175">
        <v>0.27507907152175898</v>
      </c>
      <c r="E51" s="175">
        <v>0.50525194406509399</v>
      </c>
      <c r="F51" s="175">
        <v>0.62803578376769997</v>
      </c>
    </row>
    <row r="52" spans="1:6" x14ac:dyDescent="0.3">
      <c r="A52" s="175" t="s">
        <v>82</v>
      </c>
      <c r="B52" s="175">
        <v>0.93975903614457801</v>
      </c>
      <c r="C52" s="175">
        <v>0.93975903614457801</v>
      </c>
      <c r="D52" s="175">
        <v>0.93975903614457801</v>
      </c>
      <c r="E52" s="175">
        <v>0.86335403726708004</v>
      </c>
      <c r="F52" s="175">
        <v>6.1728395061728301E-2</v>
      </c>
    </row>
    <row r="53" spans="1:6" x14ac:dyDescent="0.3">
      <c r="A53" s="175"/>
      <c r="B53" s="175"/>
      <c r="C53" s="175"/>
      <c r="D53" s="175"/>
      <c r="E53" s="175"/>
      <c r="F53" s="175"/>
    </row>
    <row r="54" spans="1:6" x14ac:dyDescent="0.3">
      <c r="A54" s="175" t="s">
        <v>0</v>
      </c>
      <c r="B54" s="175"/>
      <c r="C54" s="175"/>
      <c r="D54" s="175"/>
      <c r="E54" s="175"/>
      <c r="F54" s="175"/>
    </row>
    <row r="55" spans="1:6" x14ac:dyDescent="0.3">
      <c r="A55" s="175" t="s">
        <v>83</v>
      </c>
      <c r="B55" s="175">
        <v>0.80722891566264998</v>
      </c>
      <c r="C55" s="175">
        <v>0.843373493975903</v>
      </c>
      <c r="D55" s="175">
        <v>0.73493975903614395</v>
      </c>
      <c r="E55" s="175">
        <v>0.372093023255813</v>
      </c>
      <c r="F55" s="175">
        <v>0.25</v>
      </c>
    </row>
    <row r="56" spans="1:6" x14ac:dyDescent="0.3">
      <c r="A56" s="175" t="s">
        <v>81</v>
      </c>
      <c r="B56" s="175">
        <v>0.62650602409638501</v>
      </c>
      <c r="C56" s="175">
        <v>0.62650602409638501</v>
      </c>
      <c r="D56" s="175">
        <v>0.54216867469879504</v>
      </c>
      <c r="E56" s="175">
        <v>0.54666666666666597</v>
      </c>
      <c r="F56" s="175">
        <v>0.08</v>
      </c>
    </row>
    <row r="57" spans="1:6" x14ac:dyDescent="0.3">
      <c r="A57" s="175" t="s">
        <v>79</v>
      </c>
      <c r="B57" s="175">
        <v>0.843373493975903</v>
      </c>
      <c r="C57" s="175">
        <v>0.843373493975903</v>
      </c>
      <c r="D57" s="175">
        <v>0.80722891566264998</v>
      </c>
      <c r="E57" s="175">
        <v>0.71875</v>
      </c>
      <c r="F57" s="175">
        <v>0.73750000000000004</v>
      </c>
    </row>
    <row r="58" spans="1:6" x14ac:dyDescent="0.3">
      <c r="A58" s="175" t="s">
        <v>80</v>
      </c>
      <c r="B58" s="175">
        <v>0.57831325301204795</v>
      </c>
      <c r="C58" s="175">
        <v>0.59036144578313199</v>
      </c>
      <c r="D58" s="175">
        <v>0.62650602409638501</v>
      </c>
      <c r="E58" s="175">
        <v>0.28472222222222199</v>
      </c>
      <c r="F58" s="175">
        <v>0.194444444444444</v>
      </c>
    </row>
    <row r="60" spans="1:6" x14ac:dyDescent="0.3">
      <c r="A60" s="179"/>
      <c r="B60" s="179"/>
      <c r="C60" s="179"/>
      <c r="D60" s="179"/>
      <c r="E60" s="179"/>
      <c r="F60" s="179"/>
    </row>
    <row r="68" spans="1:6" x14ac:dyDescent="0.3">
      <c r="B68" s="180"/>
      <c r="C68" s="180"/>
      <c r="D68" s="3"/>
      <c r="E68" s="173"/>
      <c r="F68" s="173"/>
    </row>
    <row r="69" spans="1:6" ht="14.5" x14ac:dyDescent="0.3">
      <c r="A69" s="1"/>
      <c r="B69" s="2"/>
      <c r="C69" s="2"/>
      <c r="D69" s="2"/>
      <c r="E69" s="2"/>
      <c r="F69" s="2"/>
    </row>
    <row r="70" spans="1:6" x14ac:dyDescent="0.3">
      <c r="A70" s="173"/>
      <c r="B70" s="173"/>
      <c r="C70" s="173"/>
      <c r="D70" s="173"/>
      <c r="E70" s="173"/>
      <c r="F70" s="173"/>
    </row>
    <row r="71" spans="1:6" x14ac:dyDescent="0.3">
      <c r="A71" s="173"/>
      <c r="B71" s="173"/>
      <c r="C71" s="173"/>
      <c r="D71" s="173"/>
      <c r="E71" s="173"/>
      <c r="F71" s="173"/>
    </row>
    <row r="72" spans="1:6" x14ac:dyDescent="0.3">
      <c r="A72" s="173"/>
      <c r="B72" s="173"/>
      <c r="C72" s="173"/>
      <c r="D72" s="173"/>
      <c r="E72" s="173"/>
      <c r="F72" s="173"/>
    </row>
    <row r="73" spans="1:6" x14ac:dyDescent="0.3">
      <c r="A73" s="173"/>
      <c r="B73" s="173"/>
      <c r="C73" s="173"/>
      <c r="D73" s="173"/>
      <c r="E73" s="173"/>
      <c r="F73" s="173"/>
    </row>
    <row r="75" spans="1:6" x14ac:dyDescent="0.3">
      <c r="A75" s="173"/>
      <c r="B75" s="173"/>
      <c r="C75" s="173"/>
      <c r="D75" s="173"/>
      <c r="E75" s="173"/>
      <c r="F75" s="173"/>
    </row>
    <row r="76" spans="1:6" x14ac:dyDescent="0.3">
      <c r="A76" s="173"/>
      <c r="B76" s="173"/>
      <c r="C76" s="173"/>
      <c r="D76" s="173"/>
      <c r="E76" s="173"/>
      <c r="F76" s="173"/>
    </row>
    <row r="77" spans="1:6" x14ac:dyDescent="0.3">
      <c r="A77" s="173"/>
      <c r="B77" s="173"/>
      <c r="C77" s="173"/>
      <c r="D77" s="173"/>
      <c r="E77" s="173"/>
      <c r="F77" s="173"/>
    </row>
    <row r="78" spans="1:6" x14ac:dyDescent="0.3">
      <c r="A78" s="173"/>
      <c r="B78" s="173"/>
      <c r="C78" s="173"/>
      <c r="D78" s="173"/>
      <c r="E78" s="173"/>
      <c r="F78" s="173"/>
    </row>
    <row r="81" spans="1:6" x14ac:dyDescent="0.3">
      <c r="A81" s="179"/>
      <c r="B81" s="179"/>
      <c r="C81" s="179"/>
      <c r="D81" s="179"/>
      <c r="E81" s="179"/>
      <c r="F81" s="179"/>
    </row>
    <row r="87" spans="1:6" x14ac:dyDescent="0.3">
      <c r="A87" s="173"/>
      <c r="B87" s="180"/>
      <c r="C87" s="180"/>
      <c r="D87" s="3"/>
      <c r="E87" s="173"/>
      <c r="F87" s="173"/>
    </row>
    <row r="88" spans="1:6" ht="14.5" x14ac:dyDescent="0.3">
      <c r="A88" s="1"/>
      <c r="B88" s="2"/>
      <c r="C88" s="2"/>
      <c r="D88" s="2"/>
      <c r="E88" s="2"/>
      <c r="F88" s="2"/>
    </row>
    <row r="89" spans="1:6" x14ac:dyDescent="0.3">
      <c r="A89" s="173"/>
      <c r="B89" s="173"/>
      <c r="C89" s="173"/>
      <c r="D89" s="173"/>
      <c r="E89" s="173"/>
      <c r="F89" s="173"/>
    </row>
    <row r="90" spans="1:6" x14ac:dyDescent="0.3">
      <c r="A90" s="173"/>
      <c r="B90" s="173"/>
      <c r="C90" s="173"/>
      <c r="D90" s="173"/>
      <c r="E90" s="173"/>
      <c r="F90" s="173"/>
    </row>
    <row r="91" spans="1:6" x14ac:dyDescent="0.3">
      <c r="A91" s="173"/>
      <c r="B91" s="173"/>
      <c r="C91" s="173"/>
      <c r="D91" s="173"/>
      <c r="E91" s="173"/>
      <c r="F91" s="173"/>
    </row>
    <row r="93" spans="1:6" x14ac:dyDescent="0.3">
      <c r="A93" s="173"/>
      <c r="B93" s="173"/>
      <c r="C93" s="173"/>
      <c r="D93" s="173"/>
      <c r="E93" s="173"/>
      <c r="F93" s="173"/>
    </row>
    <row r="94" spans="1:6" x14ac:dyDescent="0.3">
      <c r="A94" s="173"/>
      <c r="B94" s="173"/>
      <c r="C94" s="173"/>
      <c r="D94" s="173"/>
      <c r="E94" s="173"/>
      <c r="F94" s="173"/>
    </row>
    <row r="95" spans="1:6" x14ac:dyDescent="0.3">
      <c r="A95" s="173"/>
      <c r="B95" s="173"/>
      <c r="C95" s="173"/>
      <c r="D95" s="173"/>
      <c r="E95" s="173"/>
      <c r="F95" s="173"/>
    </row>
    <row r="96" spans="1:6" x14ac:dyDescent="0.3">
      <c r="A96" s="173"/>
      <c r="B96" s="173"/>
      <c r="C96" s="173"/>
      <c r="D96" s="173"/>
      <c r="E96" s="173"/>
      <c r="F96" s="173"/>
    </row>
    <row r="97" spans="1:6" x14ac:dyDescent="0.3">
      <c r="A97" s="173"/>
      <c r="B97" s="173"/>
      <c r="C97" s="173"/>
      <c r="D97" s="173"/>
      <c r="E97" s="173"/>
      <c r="F97" s="173"/>
    </row>
  </sheetData>
  <mergeCells count="9">
    <mergeCell ref="A1:F1"/>
    <mergeCell ref="B7:C7"/>
    <mergeCell ref="B48:C48"/>
    <mergeCell ref="B27:C27"/>
    <mergeCell ref="B68:C68"/>
    <mergeCell ref="B87:C87"/>
    <mergeCell ref="A21:F21"/>
    <mergeCell ref="A60:F60"/>
    <mergeCell ref="A81:F8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6AD-BB23-4BC4-B1D1-C2705FED8E20}">
  <dimension ref="A1:F154"/>
  <sheetViews>
    <sheetView topLeftCell="A16" workbookViewId="0">
      <selection activeCell="A35" sqref="A35"/>
    </sheetView>
  </sheetViews>
  <sheetFormatPr defaultRowHeight="14" x14ac:dyDescent="0.3"/>
  <cols>
    <col min="1" max="1" width="15.5" customWidth="1"/>
    <col min="2" max="2" width="12.33203125" hidden="1" customWidth="1"/>
    <col min="3" max="3" width="17.75" customWidth="1"/>
    <col min="4" max="4" width="19.25" customWidth="1"/>
    <col min="5" max="5" width="20.58203125" customWidth="1"/>
    <col min="6" max="6" width="17.58203125" customWidth="1"/>
  </cols>
  <sheetData>
    <row r="1" spans="1:6" x14ac:dyDescent="0.3">
      <c r="A1" s="179" t="s">
        <v>150</v>
      </c>
      <c r="B1" s="179"/>
      <c r="C1" s="179"/>
      <c r="D1" s="179"/>
      <c r="E1" s="179"/>
      <c r="F1" s="179"/>
    </row>
    <row r="2" spans="1:6" x14ac:dyDescent="0.3">
      <c r="A2" s="175" t="s">
        <v>137</v>
      </c>
    </row>
    <row r="3" spans="1:6" x14ac:dyDescent="0.3">
      <c r="A3" s="175" t="s">
        <v>153</v>
      </c>
    </row>
    <row r="4" spans="1:6" x14ac:dyDescent="0.3">
      <c r="A4" s="175" t="s">
        <v>154</v>
      </c>
    </row>
    <row r="5" spans="1:6" x14ac:dyDescent="0.3">
      <c r="A5" s="175" t="s">
        <v>135</v>
      </c>
    </row>
    <row r="6" spans="1:6" x14ac:dyDescent="0.3">
      <c r="A6" t="s">
        <v>155</v>
      </c>
    </row>
    <row r="7" spans="1:6" ht="56.15" customHeight="1" x14ac:dyDescent="0.3">
      <c r="B7" s="180"/>
      <c r="C7" s="180"/>
      <c r="D7" s="3"/>
      <c r="E7" s="173"/>
      <c r="F7" s="173"/>
    </row>
    <row r="8" spans="1:6" x14ac:dyDescent="0.3">
      <c r="A8" s="175"/>
      <c r="B8" s="180" t="s">
        <v>5</v>
      </c>
      <c r="C8" s="180"/>
      <c r="D8" s="3" t="s">
        <v>24</v>
      </c>
      <c r="E8" s="175" t="s">
        <v>5</v>
      </c>
      <c r="F8" s="175" t="s">
        <v>24</v>
      </c>
    </row>
    <row r="9" spans="1:6" ht="42" x14ac:dyDescent="0.3">
      <c r="A9" s="1"/>
      <c r="B9" s="2" t="s">
        <v>85</v>
      </c>
      <c r="C9" s="2" t="s">
        <v>84</v>
      </c>
      <c r="D9" s="2" t="s">
        <v>86</v>
      </c>
      <c r="E9" s="2" t="s">
        <v>129</v>
      </c>
      <c r="F9" s="2" t="s">
        <v>130</v>
      </c>
    </row>
    <row r="10" spans="1:6" x14ac:dyDescent="0.3">
      <c r="A10" s="175" t="s">
        <v>1</v>
      </c>
      <c r="B10" s="175"/>
      <c r="C10" s="175"/>
      <c r="D10" s="175"/>
      <c r="E10" s="175"/>
      <c r="F10" s="175"/>
    </row>
    <row r="11" spans="1:6" x14ac:dyDescent="0.3">
      <c r="A11" s="175" t="s">
        <v>87</v>
      </c>
      <c r="B11" s="175">
        <v>0.74468085106382897</v>
      </c>
      <c r="C11" s="175">
        <v>0.74468085106382897</v>
      </c>
      <c r="D11" s="175">
        <v>0.76595744680850997</v>
      </c>
      <c r="E11" s="175">
        <v>0.74193548387096697</v>
      </c>
      <c r="F11" s="175">
        <v>0.61290322580645096</v>
      </c>
    </row>
    <row r="12" spans="1:6" x14ac:dyDescent="0.3">
      <c r="A12" s="175" t="s">
        <v>94</v>
      </c>
      <c r="B12" s="175">
        <v>0.53191489361702105</v>
      </c>
      <c r="C12" s="175">
        <v>0.55319148936170204</v>
      </c>
      <c r="D12" s="175">
        <v>0.44680851063829702</v>
      </c>
      <c r="E12" s="175">
        <v>0.476190476190476</v>
      </c>
      <c r="F12" s="175">
        <v>0.53571428571428503</v>
      </c>
    </row>
    <row r="13" spans="1:6" x14ac:dyDescent="0.3">
      <c r="A13" s="175" t="s">
        <v>95</v>
      </c>
      <c r="B13" s="175">
        <v>0.91489361702127603</v>
      </c>
      <c r="C13" s="175">
        <v>0.91489361702127603</v>
      </c>
      <c r="D13" s="175">
        <v>0.91489361702127603</v>
      </c>
      <c r="E13" s="175">
        <v>0.91666666666666596</v>
      </c>
      <c r="F13" s="175">
        <v>0.97222222222222199</v>
      </c>
    </row>
    <row r="14" spans="1:6" x14ac:dyDescent="0.3">
      <c r="A14" s="175" t="s">
        <v>98</v>
      </c>
      <c r="B14" s="175">
        <v>0.76595744680850997</v>
      </c>
      <c r="C14" s="175">
        <v>0.76595744680850997</v>
      </c>
      <c r="D14" s="175">
        <v>0.76595744680850997</v>
      </c>
      <c r="E14" s="175">
        <v>1</v>
      </c>
      <c r="F14" s="175">
        <v>1</v>
      </c>
    </row>
    <row r="15" spans="1:6" x14ac:dyDescent="0.3">
      <c r="A15" s="175" t="s">
        <v>99</v>
      </c>
      <c r="B15" s="175">
        <v>1</v>
      </c>
      <c r="C15" s="175">
        <v>1</v>
      </c>
      <c r="D15" s="175">
        <v>1</v>
      </c>
      <c r="E15" s="175">
        <v>1</v>
      </c>
      <c r="F15" s="175">
        <v>1</v>
      </c>
    </row>
    <row r="16" spans="1:6" x14ac:dyDescent="0.3">
      <c r="A16" s="175" t="s">
        <v>100</v>
      </c>
      <c r="B16" s="175">
        <v>0.680851063829787</v>
      </c>
      <c r="C16" s="175">
        <v>0.76595744680850997</v>
      </c>
      <c r="D16" s="175">
        <v>0.72340425531914898</v>
      </c>
      <c r="E16" s="175">
        <v>4.0650406504064998E-2</v>
      </c>
      <c r="F16" s="175">
        <v>0.22764227642276399</v>
      </c>
    </row>
    <row r="17" spans="1:6" x14ac:dyDescent="0.3">
      <c r="A17" s="175" t="s">
        <v>78</v>
      </c>
      <c r="B17" s="175">
        <v>0.31727185845375</v>
      </c>
      <c r="C17" s="175">
        <v>0.28815349936485202</v>
      </c>
      <c r="D17" s="175">
        <v>0.35147485136985701</v>
      </c>
      <c r="E17" s="175">
        <v>0.49756363034248302</v>
      </c>
      <c r="F17" s="175">
        <v>0.32483771443366999</v>
      </c>
    </row>
    <row r="19" spans="1:6" x14ac:dyDescent="0.3">
      <c r="A19" s="175" t="s">
        <v>0</v>
      </c>
    </row>
    <row r="20" spans="1:6" x14ac:dyDescent="0.3">
      <c r="A20" s="175" t="s">
        <v>88</v>
      </c>
      <c r="B20" s="175">
        <v>0.82978723404255295</v>
      </c>
      <c r="C20" s="175">
        <v>0.78723404255319096</v>
      </c>
      <c r="D20" s="175">
        <v>0.87234042553191404</v>
      </c>
      <c r="E20" s="175">
        <v>0.94047619047619002</v>
      </c>
      <c r="F20" s="175">
        <v>0.94047619047619002</v>
      </c>
    </row>
    <row r="21" spans="1:6" x14ac:dyDescent="0.3">
      <c r="A21" s="175" t="s">
        <v>89</v>
      </c>
      <c r="B21" s="175">
        <v>0.93617021276595702</v>
      </c>
      <c r="C21" s="175">
        <v>0.95744680851063801</v>
      </c>
      <c r="D21" s="175">
        <v>0.95744680851063801</v>
      </c>
      <c r="E21" s="175">
        <v>1</v>
      </c>
      <c r="F21" s="175">
        <v>1</v>
      </c>
    </row>
    <row r="22" spans="1:6" x14ac:dyDescent="0.3">
      <c r="A22" s="175" t="s">
        <v>91</v>
      </c>
      <c r="B22" s="175">
        <v>0.91489361702127603</v>
      </c>
      <c r="C22" s="175">
        <v>0.91489361702127603</v>
      </c>
      <c r="D22" s="175">
        <v>0.91489361702127603</v>
      </c>
      <c r="E22" s="175">
        <v>0</v>
      </c>
      <c r="F22" s="175">
        <v>0</v>
      </c>
    </row>
    <row r="23" spans="1:6" x14ac:dyDescent="0.3">
      <c r="A23" s="175" t="s">
        <v>93</v>
      </c>
      <c r="B23" s="175">
        <v>0.78723404255319096</v>
      </c>
      <c r="C23" s="175">
        <v>0.82978723404255295</v>
      </c>
      <c r="D23" s="175">
        <v>0.78723404255319096</v>
      </c>
      <c r="E23" s="175">
        <v>0.87096774193548299</v>
      </c>
      <c r="F23" s="175">
        <v>0.87096774193548299</v>
      </c>
    </row>
    <row r="24" spans="1:6" x14ac:dyDescent="0.3">
      <c r="A24" s="175" t="s">
        <v>90</v>
      </c>
      <c r="B24" s="175">
        <v>0.76595744680850997</v>
      </c>
      <c r="C24" s="175">
        <v>0.76595744680850997</v>
      </c>
      <c r="D24" s="175">
        <v>0.74468085106382897</v>
      </c>
      <c r="E24" s="175">
        <v>0.5</v>
      </c>
      <c r="F24" s="175">
        <v>0</v>
      </c>
    </row>
    <row r="25" spans="1:6" x14ac:dyDescent="0.3">
      <c r="A25" s="175" t="s">
        <v>92</v>
      </c>
      <c r="B25" s="175">
        <v>0.80851063829787195</v>
      </c>
      <c r="C25" s="175">
        <v>0.80851063829787195</v>
      </c>
      <c r="D25" s="175">
        <v>0.78723404255319096</v>
      </c>
      <c r="E25" s="175">
        <v>0.337662337662337</v>
      </c>
      <c r="F25" s="175">
        <v>0.25974025974025899</v>
      </c>
    </row>
    <row r="26" spans="1:6" x14ac:dyDescent="0.3">
      <c r="A26" s="175" t="s">
        <v>101</v>
      </c>
      <c r="B26" s="175">
        <v>0.16595010459423001</v>
      </c>
      <c r="C26" s="175">
        <v>0.196169659495353</v>
      </c>
      <c r="D26" s="175">
        <v>0.211863547563552</v>
      </c>
      <c r="E26" s="175">
        <v>0.30540901422500599</v>
      </c>
      <c r="F26" s="175">
        <v>0.433317631483078</v>
      </c>
    </row>
    <row r="27" spans="1:6" x14ac:dyDescent="0.3">
      <c r="A27" s="175" t="s">
        <v>102</v>
      </c>
      <c r="B27" s="175">
        <v>0.44622859358787498</v>
      </c>
      <c r="C27" s="175">
        <v>0.485837012529373</v>
      </c>
      <c r="D27" s="175">
        <v>0.43758159875869701</v>
      </c>
      <c r="E27" s="175">
        <v>1.0195127725601101</v>
      </c>
      <c r="F27" s="175">
        <v>1.0182511806487999</v>
      </c>
    </row>
    <row r="28" spans="1:6" x14ac:dyDescent="0.3">
      <c r="A28" s="175" t="s">
        <v>97</v>
      </c>
      <c r="B28" s="175">
        <v>0.97872340425531901</v>
      </c>
      <c r="C28" s="175">
        <v>0.97872340425531901</v>
      </c>
      <c r="D28" s="175">
        <v>0.97872340425531901</v>
      </c>
      <c r="E28" s="175">
        <v>1</v>
      </c>
      <c r="F28" s="175">
        <v>1</v>
      </c>
    </row>
    <row r="29" spans="1:6" ht="13.5" customHeight="1" x14ac:dyDescent="0.3">
      <c r="A29" s="175" t="s">
        <v>96</v>
      </c>
      <c r="B29" s="175">
        <v>0.97872340425531901</v>
      </c>
      <c r="C29" s="175">
        <v>0.97872340425531901</v>
      </c>
      <c r="D29" s="175">
        <v>0.97872340425531901</v>
      </c>
      <c r="E29" s="175">
        <v>1</v>
      </c>
      <c r="F29" s="175">
        <v>1</v>
      </c>
    </row>
    <row r="34" spans="1:6" x14ac:dyDescent="0.3">
      <c r="A34" s="179" t="s">
        <v>156</v>
      </c>
      <c r="B34" s="179"/>
      <c r="C34" s="179"/>
      <c r="D34" s="179"/>
      <c r="E34" s="179"/>
      <c r="F34" s="179"/>
    </row>
    <row r="35" spans="1:6" x14ac:dyDescent="0.3">
      <c r="A35" s="175" t="s">
        <v>137</v>
      </c>
      <c r="B35" s="175"/>
      <c r="C35" s="175"/>
      <c r="D35" s="175"/>
      <c r="E35" s="175"/>
      <c r="F35" s="175"/>
    </row>
    <row r="36" spans="1:6" x14ac:dyDescent="0.3">
      <c r="A36" s="175" t="s">
        <v>153</v>
      </c>
      <c r="B36" s="175"/>
      <c r="C36" s="175"/>
      <c r="D36" s="175"/>
      <c r="E36" s="175"/>
      <c r="F36" s="175"/>
    </row>
    <row r="37" spans="1:6" x14ac:dyDescent="0.3">
      <c r="A37" s="175" t="s">
        <v>154</v>
      </c>
      <c r="B37" s="175"/>
      <c r="C37" s="175"/>
      <c r="D37" s="175"/>
      <c r="E37" s="175"/>
      <c r="F37" s="175"/>
    </row>
    <row r="38" spans="1:6" x14ac:dyDescent="0.3">
      <c r="A38" s="175" t="s">
        <v>135</v>
      </c>
      <c r="B38" s="175"/>
      <c r="C38" s="175"/>
      <c r="D38" s="175"/>
      <c r="E38" s="175"/>
      <c r="F38" s="175"/>
    </row>
    <row r="39" spans="1:6" x14ac:dyDescent="0.3">
      <c r="A39" s="175" t="s">
        <v>155</v>
      </c>
      <c r="B39" s="175"/>
      <c r="C39" s="175"/>
      <c r="D39" s="175"/>
      <c r="E39" s="175"/>
      <c r="F39" s="175"/>
    </row>
    <row r="40" spans="1:6" x14ac:dyDescent="0.3">
      <c r="A40" s="175"/>
      <c r="B40" s="180"/>
      <c r="C40" s="180"/>
      <c r="D40" s="3"/>
      <c r="E40" s="175"/>
      <c r="F40" s="175"/>
    </row>
    <row r="41" spans="1:6" x14ac:dyDescent="0.3">
      <c r="A41" s="175"/>
      <c r="B41" s="180" t="s">
        <v>5</v>
      </c>
      <c r="C41" s="180"/>
      <c r="D41" s="3" t="s">
        <v>24</v>
      </c>
      <c r="E41" s="175" t="s">
        <v>5</v>
      </c>
      <c r="F41" s="175" t="s">
        <v>24</v>
      </c>
    </row>
    <row r="42" spans="1:6" ht="42" x14ac:dyDescent="0.3">
      <c r="A42" s="1"/>
      <c r="B42" s="2" t="s">
        <v>85</v>
      </c>
      <c r="C42" s="2" t="s">
        <v>84</v>
      </c>
      <c r="D42" s="2" t="s">
        <v>86</v>
      </c>
      <c r="E42" s="2" t="s">
        <v>129</v>
      </c>
      <c r="F42" s="2" t="s">
        <v>130</v>
      </c>
    </row>
    <row r="43" spans="1:6" x14ac:dyDescent="0.3">
      <c r="A43" s="175" t="s">
        <v>1</v>
      </c>
      <c r="B43" s="175"/>
      <c r="C43" s="175"/>
      <c r="D43" s="175"/>
      <c r="E43" s="175"/>
      <c r="F43" s="175"/>
    </row>
    <row r="44" spans="1:6" x14ac:dyDescent="0.3">
      <c r="A44" s="175" t="s">
        <v>87</v>
      </c>
      <c r="B44" s="175">
        <v>0.74468085106382897</v>
      </c>
      <c r="C44" s="175">
        <v>0.74468085106382897</v>
      </c>
      <c r="D44" s="175">
        <v>0.76595744680850997</v>
      </c>
      <c r="E44" s="175">
        <v>0.74193548387096697</v>
      </c>
      <c r="F44" s="175">
        <v>0.61290322580645096</v>
      </c>
    </row>
    <row r="45" spans="1:6" x14ac:dyDescent="0.3">
      <c r="A45" s="175" t="s">
        <v>94</v>
      </c>
      <c r="B45" s="175">
        <v>0.53191489361702105</v>
      </c>
      <c r="C45" s="175">
        <v>0.55319148936170204</v>
      </c>
      <c r="D45" s="175">
        <v>0.44680851063829702</v>
      </c>
      <c r="E45" s="175">
        <v>0.476190476190476</v>
      </c>
      <c r="F45" s="175">
        <v>0.53571428571428503</v>
      </c>
    </row>
    <row r="46" spans="1:6" x14ac:dyDescent="0.3">
      <c r="A46" s="175" t="s">
        <v>95</v>
      </c>
      <c r="B46" s="175">
        <v>0.91489361702127603</v>
      </c>
      <c r="C46" s="175">
        <v>0.91489361702127603</v>
      </c>
      <c r="D46" s="175">
        <v>0.91489361702127603</v>
      </c>
      <c r="E46" s="175">
        <v>0.91666666666666596</v>
      </c>
      <c r="F46" s="175">
        <v>0.97222222222222199</v>
      </c>
    </row>
    <row r="47" spans="1:6" x14ac:dyDescent="0.3">
      <c r="A47" s="175" t="s">
        <v>98</v>
      </c>
      <c r="B47" s="175">
        <v>0.76595744680850997</v>
      </c>
      <c r="C47" s="175">
        <v>0.76595744680850997</v>
      </c>
      <c r="D47" s="175">
        <v>0.76595744680850997</v>
      </c>
      <c r="E47" s="175">
        <v>1</v>
      </c>
      <c r="F47" s="175">
        <v>1</v>
      </c>
    </row>
    <row r="48" spans="1:6" x14ac:dyDescent="0.3">
      <c r="A48" s="175" t="s">
        <v>99</v>
      </c>
      <c r="B48" s="175">
        <v>1</v>
      </c>
      <c r="C48" s="175">
        <v>1</v>
      </c>
      <c r="D48" s="175">
        <v>1</v>
      </c>
      <c r="E48" s="175">
        <v>1</v>
      </c>
      <c r="F48" s="175">
        <v>1</v>
      </c>
    </row>
    <row r="49" spans="1:6" x14ac:dyDescent="0.3">
      <c r="A49" s="175" t="s">
        <v>100</v>
      </c>
      <c r="B49" s="175">
        <v>0.680851063829787</v>
      </c>
      <c r="C49" s="175">
        <v>0.76595744680850997</v>
      </c>
      <c r="D49" s="175">
        <v>0.72340425531914898</v>
      </c>
      <c r="E49" s="175">
        <v>4.0650406504064998E-2</v>
      </c>
      <c r="F49" s="175">
        <v>0.22764227642276399</v>
      </c>
    </row>
    <row r="50" spans="1:6" x14ac:dyDescent="0.3">
      <c r="A50" s="175" t="s">
        <v>78</v>
      </c>
      <c r="B50" s="175">
        <v>0.31727185845375</v>
      </c>
      <c r="C50" s="175">
        <v>0.28815349936485202</v>
      </c>
      <c r="D50" s="175">
        <v>0.35147485136985701</v>
      </c>
      <c r="E50" s="175">
        <v>0.49756363034248302</v>
      </c>
      <c r="F50" s="175">
        <v>0.32483771443366999</v>
      </c>
    </row>
    <row r="51" spans="1:6" x14ac:dyDescent="0.3">
      <c r="A51" s="175"/>
      <c r="B51" s="175"/>
      <c r="C51" s="175"/>
      <c r="D51" s="175"/>
      <c r="E51" s="175"/>
      <c r="F51" s="175"/>
    </row>
    <row r="52" spans="1:6" x14ac:dyDescent="0.3">
      <c r="A52" s="175" t="s">
        <v>0</v>
      </c>
      <c r="B52" s="175"/>
      <c r="C52" s="175"/>
      <c r="D52" s="175"/>
      <c r="E52" s="175"/>
      <c r="F52" s="175"/>
    </row>
    <row r="53" spans="1:6" x14ac:dyDescent="0.3">
      <c r="A53" s="175" t="s">
        <v>88</v>
      </c>
      <c r="B53" s="175">
        <v>0.82978723404255295</v>
      </c>
      <c r="C53" s="175">
        <v>0.78723404255319096</v>
      </c>
      <c r="D53" s="175">
        <v>0.87234042553191404</v>
      </c>
      <c r="E53" s="175">
        <v>0.94047619047619002</v>
      </c>
      <c r="F53" s="175">
        <v>0.94047619047619002</v>
      </c>
    </row>
    <row r="54" spans="1:6" x14ac:dyDescent="0.3">
      <c r="A54" s="175" t="s">
        <v>89</v>
      </c>
      <c r="B54" s="175">
        <v>0.93617021276595702</v>
      </c>
      <c r="C54" s="175">
        <v>0.95744680851063801</v>
      </c>
      <c r="D54" s="175">
        <v>0.95744680851063801</v>
      </c>
      <c r="E54" s="175">
        <v>1</v>
      </c>
      <c r="F54" s="175">
        <v>1</v>
      </c>
    </row>
    <row r="55" spans="1:6" x14ac:dyDescent="0.3">
      <c r="A55" s="175" t="s">
        <v>91</v>
      </c>
      <c r="B55" s="175">
        <v>0.91489361702127603</v>
      </c>
      <c r="C55" s="175">
        <v>0.91489361702127603</v>
      </c>
      <c r="D55" s="175">
        <v>0.91489361702127603</v>
      </c>
      <c r="E55" s="175">
        <v>0</v>
      </c>
      <c r="F55" s="175">
        <v>0</v>
      </c>
    </row>
    <row r="56" spans="1:6" x14ac:dyDescent="0.3">
      <c r="A56" s="175" t="s">
        <v>93</v>
      </c>
      <c r="B56" s="175">
        <v>0.78723404255319096</v>
      </c>
      <c r="C56" s="175">
        <v>0.82978723404255295</v>
      </c>
      <c r="D56" s="175">
        <v>0.78723404255319096</v>
      </c>
      <c r="E56" s="175">
        <v>0.87096774193548299</v>
      </c>
      <c r="F56" s="175">
        <v>0.87096774193548299</v>
      </c>
    </row>
    <row r="57" spans="1:6" x14ac:dyDescent="0.3">
      <c r="A57" s="175" t="s">
        <v>90</v>
      </c>
      <c r="B57" s="175">
        <v>0.76595744680850997</v>
      </c>
      <c r="C57" s="175">
        <v>0.76595744680850997</v>
      </c>
      <c r="D57" s="175">
        <v>0.74468085106382897</v>
      </c>
      <c r="E57" s="175">
        <v>0.5</v>
      </c>
      <c r="F57" s="175">
        <v>0</v>
      </c>
    </row>
    <row r="58" spans="1:6" x14ac:dyDescent="0.3">
      <c r="A58" s="175" t="s">
        <v>92</v>
      </c>
      <c r="B58" s="175">
        <v>0.80851063829787195</v>
      </c>
      <c r="C58" s="175">
        <v>0.80851063829787195</v>
      </c>
      <c r="D58" s="175">
        <v>0.78723404255319096</v>
      </c>
      <c r="E58" s="175">
        <v>0.337662337662337</v>
      </c>
      <c r="F58" s="175">
        <v>0.25974025974025899</v>
      </c>
    </row>
    <row r="59" spans="1:6" x14ac:dyDescent="0.3">
      <c r="A59" s="175" t="s">
        <v>101</v>
      </c>
      <c r="B59" s="175">
        <v>0.16595010459423001</v>
      </c>
      <c r="C59" s="175">
        <v>0.196169659495353</v>
      </c>
      <c r="D59" s="175">
        <v>0.211863547563552</v>
      </c>
      <c r="E59" s="175">
        <v>0.30540901422500599</v>
      </c>
      <c r="F59" s="175">
        <v>0.433317631483078</v>
      </c>
    </row>
    <row r="60" spans="1:6" x14ac:dyDescent="0.3">
      <c r="A60" s="175" t="s">
        <v>102</v>
      </c>
      <c r="B60" s="175">
        <v>0.44622859358787498</v>
      </c>
      <c r="C60" s="175">
        <v>0.485837012529373</v>
      </c>
      <c r="D60" s="175">
        <v>0.43758159875869701</v>
      </c>
      <c r="E60" s="175">
        <v>1.0195127725601101</v>
      </c>
      <c r="F60" s="175">
        <v>1.0182511806487999</v>
      </c>
    </row>
    <row r="61" spans="1:6" x14ac:dyDescent="0.3">
      <c r="A61" s="175" t="s">
        <v>97</v>
      </c>
      <c r="B61" s="175">
        <v>0.97872340425531901</v>
      </c>
      <c r="C61" s="175">
        <v>0.97872340425531901</v>
      </c>
      <c r="D61" s="175">
        <v>0.97872340425531901</v>
      </c>
      <c r="E61" s="175">
        <v>1</v>
      </c>
      <c r="F61" s="175">
        <v>1</v>
      </c>
    </row>
    <row r="62" spans="1:6" x14ac:dyDescent="0.3">
      <c r="A62" s="175" t="s">
        <v>96</v>
      </c>
      <c r="B62" s="175">
        <v>0.97872340425531901</v>
      </c>
      <c r="C62" s="175">
        <v>0.97872340425531901</v>
      </c>
      <c r="D62" s="175">
        <v>0.97872340425531901</v>
      </c>
      <c r="E62" s="175">
        <v>1</v>
      </c>
      <c r="F62" s="175">
        <v>1</v>
      </c>
    </row>
    <row r="65" spans="1:6" x14ac:dyDescent="0.3">
      <c r="A65" s="179"/>
      <c r="B65" s="179"/>
      <c r="C65" s="179"/>
      <c r="D65" s="179"/>
      <c r="E65" s="179"/>
      <c r="F65" s="179"/>
    </row>
    <row r="71" spans="1:6" x14ac:dyDescent="0.3">
      <c r="B71" s="180"/>
      <c r="C71" s="180"/>
      <c r="D71" s="3"/>
      <c r="E71" s="124"/>
      <c r="F71" s="124"/>
    </row>
    <row r="72" spans="1:6" ht="14.5" x14ac:dyDescent="0.3">
      <c r="A72" s="1"/>
      <c r="B72" s="2"/>
      <c r="C72" s="2"/>
      <c r="D72" s="2"/>
      <c r="E72" s="2"/>
      <c r="F72" s="2"/>
    </row>
    <row r="74" spans="1:6" x14ac:dyDescent="0.3">
      <c r="E74" s="127"/>
      <c r="F74" s="144"/>
    </row>
    <row r="75" spans="1:6" x14ac:dyDescent="0.3">
      <c r="E75" s="127"/>
      <c r="F75" s="144"/>
    </row>
    <row r="76" spans="1:6" x14ac:dyDescent="0.3">
      <c r="E76" s="127"/>
      <c r="F76" s="144"/>
    </row>
    <row r="77" spans="1:6" x14ac:dyDescent="0.3">
      <c r="E77" s="131"/>
    </row>
    <row r="78" spans="1:6" x14ac:dyDescent="0.3">
      <c r="E78" s="132"/>
      <c r="F78" s="154"/>
    </row>
    <row r="79" spans="1:6" x14ac:dyDescent="0.3">
      <c r="E79" s="132"/>
      <c r="F79" s="154"/>
    </row>
    <row r="80" spans="1:6" x14ac:dyDescent="0.3">
      <c r="E80" s="132"/>
      <c r="F80" s="154"/>
    </row>
    <row r="81" spans="1:6" x14ac:dyDescent="0.3">
      <c r="E81" s="138"/>
      <c r="F81" s="158"/>
    </row>
    <row r="82" spans="1:6" x14ac:dyDescent="0.3">
      <c r="E82" s="138"/>
      <c r="F82" s="158"/>
    </row>
    <row r="83" spans="1:6" x14ac:dyDescent="0.3">
      <c r="E83" s="143"/>
      <c r="F83" s="158"/>
    </row>
    <row r="84" spans="1:6" x14ac:dyDescent="0.3">
      <c r="E84" s="169"/>
      <c r="F84" s="170"/>
    </row>
    <row r="85" spans="1:6" x14ac:dyDescent="0.3">
      <c r="E85" s="169"/>
      <c r="F85" s="170"/>
    </row>
    <row r="87" spans="1:6" ht="15" customHeight="1" x14ac:dyDescent="0.3"/>
    <row r="88" spans="1:6" x14ac:dyDescent="0.3">
      <c r="E88" s="137"/>
      <c r="F88" s="155"/>
    </row>
    <row r="89" spans="1:6" x14ac:dyDescent="0.3">
      <c r="E89" s="137"/>
      <c r="F89" s="155"/>
    </row>
    <row r="90" spans="1:6" x14ac:dyDescent="0.3">
      <c r="E90" s="163"/>
    </row>
    <row r="91" spans="1:6" x14ac:dyDescent="0.3">
      <c r="E91" s="164"/>
      <c r="F91" s="149"/>
    </row>
    <row r="92" spans="1:6" x14ac:dyDescent="0.3">
      <c r="E92" s="169"/>
      <c r="F92" s="170"/>
    </row>
    <row r="93" spans="1:6" x14ac:dyDescent="0.3">
      <c r="A93" s="179"/>
      <c r="B93" s="179"/>
      <c r="C93" s="179"/>
      <c r="D93" s="179"/>
      <c r="E93" s="179"/>
      <c r="F93" s="179"/>
    </row>
    <row r="99" spans="1:6" x14ac:dyDescent="0.3">
      <c r="B99" s="180"/>
      <c r="C99" s="180"/>
      <c r="D99" s="3"/>
      <c r="E99" s="124"/>
      <c r="F99" s="124"/>
    </row>
    <row r="100" spans="1:6" ht="14.5" x14ac:dyDescent="0.3">
      <c r="A100" s="1"/>
      <c r="B100" s="2"/>
      <c r="C100" s="2"/>
      <c r="D100" s="2"/>
      <c r="E100" s="2"/>
      <c r="F100" s="2"/>
    </row>
    <row r="102" spans="1:6" x14ac:dyDescent="0.3">
      <c r="E102" s="125"/>
      <c r="F102" s="145"/>
    </row>
    <row r="103" spans="1:6" x14ac:dyDescent="0.3">
      <c r="E103" s="125"/>
      <c r="F103" s="145"/>
    </row>
    <row r="104" spans="1:6" x14ac:dyDescent="0.3">
      <c r="E104" s="125"/>
      <c r="F104" s="145"/>
    </row>
    <row r="105" spans="1:6" x14ac:dyDescent="0.3">
      <c r="E105" s="129"/>
    </row>
    <row r="106" spans="1:6" x14ac:dyDescent="0.3">
      <c r="E106" s="133"/>
      <c r="F106" s="153"/>
    </row>
    <row r="107" spans="1:6" x14ac:dyDescent="0.3">
      <c r="E107" s="133"/>
      <c r="F107" s="153"/>
    </row>
    <row r="108" spans="1:6" x14ac:dyDescent="0.3">
      <c r="E108" s="133"/>
      <c r="F108" s="153"/>
    </row>
    <row r="109" spans="1:6" x14ac:dyDescent="0.3">
      <c r="E109" s="139"/>
      <c r="F109" s="159"/>
    </row>
    <row r="110" spans="1:6" x14ac:dyDescent="0.3">
      <c r="E110" s="139"/>
      <c r="F110" s="159"/>
    </row>
    <row r="111" spans="1:6" x14ac:dyDescent="0.3">
      <c r="E111" s="142"/>
      <c r="F111" s="159"/>
    </row>
    <row r="112" spans="1:6" x14ac:dyDescent="0.3">
      <c r="E112" s="168"/>
      <c r="F112" s="171"/>
    </row>
    <row r="113" spans="1:6" x14ac:dyDescent="0.3">
      <c r="E113" s="168"/>
      <c r="F113" s="171"/>
    </row>
    <row r="114" spans="1:6" x14ac:dyDescent="0.3">
      <c r="E114" s="168"/>
      <c r="F114" s="171"/>
    </row>
    <row r="117" spans="1:6" x14ac:dyDescent="0.3">
      <c r="E117" s="162"/>
      <c r="F117" s="148"/>
    </row>
    <row r="118" spans="1:6" x14ac:dyDescent="0.3">
      <c r="E118" s="165"/>
      <c r="F118" s="150"/>
    </row>
    <row r="119" spans="1:6" x14ac:dyDescent="0.3">
      <c r="E119" s="135"/>
      <c r="F119" s="156"/>
    </row>
    <row r="120" spans="1:6" x14ac:dyDescent="0.3">
      <c r="E120" s="135"/>
      <c r="F120" s="156"/>
    </row>
    <row r="126" spans="1:6" x14ac:dyDescent="0.3">
      <c r="A126" s="179"/>
      <c r="B126" s="179"/>
      <c r="C126" s="179"/>
      <c r="D126" s="179"/>
      <c r="E126" s="179"/>
      <c r="F126" s="179"/>
    </row>
    <row r="133" spans="1:6" x14ac:dyDescent="0.3">
      <c r="B133" s="180"/>
      <c r="C133" s="180"/>
      <c r="D133" s="3"/>
      <c r="E133" s="124"/>
      <c r="F133" s="124"/>
    </row>
    <row r="134" spans="1:6" ht="14.5" x14ac:dyDescent="0.3">
      <c r="A134" s="1"/>
      <c r="B134" s="2"/>
      <c r="C134" s="2"/>
      <c r="D134" s="2"/>
      <c r="E134" s="2"/>
      <c r="F134" s="2"/>
    </row>
    <row r="136" spans="1:6" x14ac:dyDescent="0.3">
      <c r="E136" s="128"/>
      <c r="F136" s="146"/>
    </row>
    <row r="137" spans="1:6" x14ac:dyDescent="0.3">
      <c r="E137" s="128"/>
      <c r="F137" s="146"/>
    </row>
    <row r="138" spans="1:6" x14ac:dyDescent="0.3">
      <c r="E138" s="128"/>
      <c r="F138" s="146"/>
    </row>
    <row r="139" spans="1:6" x14ac:dyDescent="0.3">
      <c r="E139" s="130"/>
    </row>
    <row r="140" spans="1:6" x14ac:dyDescent="0.3">
      <c r="E140" s="134"/>
      <c r="F140" s="152"/>
    </row>
    <row r="141" spans="1:6" x14ac:dyDescent="0.3">
      <c r="E141" s="134"/>
      <c r="F141" s="152"/>
    </row>
    <row r="142" spans="1:6" x14ac:dyDescent="0.3">
      <c r="E142" s="134"/>
      <c r="F142" s="152"/>
    </row>
    <row r="143" spans="1:6" x14ac:dyDescent="0.3">
      <c r="E143" s="140"/>
      <c r="F143" s="160"/>
    </row>
    <row r="144" spans="1:6" x14ac:dyDescent="0.3">
      <c r="E144" s="140"/>
      <c r="F144" s="160"/>
    </row>
    <row r="145" spans="5:6" x14ac:dyDescent="0.3">
      <c r="E145" s="141"/>
      <c r="F145" s="160"/>
    </row>
    <row r="146" spans="5:6" x14ac:dyDescent="0.3">
      <c r="E146" s="167"/>
      <c r="F146" s="172"/>
    </row>
    <row r="147" spans="5:6" x14ac:dyDescent="0.3">
      <c r="E147" s="167"/>
      <c r="F147" s="172"/>
    </row>
    <row r="148" spans="5:6" x14ac:dyDescent="0.3">
      <c r="E148" s="167"/>
      <c r="F148" s="172"/>
    </row>
    <row r="151" spans="5:6" x14ac:dyDescent="0.3">
      <c r="E151" s="161"/>
      <c r="F151" s="147"/>
    </row>
    <row r="152" spans="5:6" x14ac:dyDescent="0.3">
      <c r="E152" s="166"/>
      <c r="F152" s="151"/>
    </row>
    <row r="153" spans="5:6" x14ac:dyDescent="0.3">
      <c r="E153" s="136"/>
      <c r="F153" s="157"/>
    </row>
    <row r="154" spans="5:6" x14ac:dyDescent="0.3">
      <c r="E154" s="136"/>
      <c r="F154" s="157"/>
    </row>
  </sheetData>
  <mergeCells count="12">
    <mergeCell ref="B7:C7"/>
    <mergeCell ref="A1:F1"/>
    <mergeCell ref="B8:C8"/>
    <mergeCell ref="B40:C40"/>
    <mergeCell ref="B41:C41"/>
    <mergeCell ref="B71:C71"/>
    <mergeCell ref="A126:F126"/>
    <mergeCell ref="B133:C133"/>
    <mergeCell ref="A93:F93"/>
    <mergeCell ref="A65:F65"/>
    <mergeCell ref="A34:F34"/>
    <mergeCell ref="B99:C99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FE34-2704-4280-AD10-8734DD6CB571}">
  <dimension ref="A1:F231"/>
  <sheetViews>
    <sheetView topLeftCell="A16" zoomScaleNormal="100" workbookViewId="0">
      <selection activeCell="C62" sqref="C62"/>
    </sheetView>
  </sheetViews>
  <sheetFormatPr defaultRowHeight="14" x14ac:dyDescent="0.3"/>
  <cols>
    <col min="1" max="1" width="24.5" customWidth="1"/>
    <col min="2" max="2" width="16.75" hidden="1" customWidth="1"/>
    <col min="3" max="3" width="17" customWidth="1"/>
    <col min="4" max="4" width="17.83203125" customWidth="1"/>
    <col min="5" max="5" width="16" customWidth="1"/>
    <col min="6" max="6" width="19.33203125" customWidth="1"/>
  </cols>
  <sheetData>
    <row r="1" spans="1:6" x14ac:dyDescent="0.3">
      <c r="A1" s="179" t="s">
        <v>150</v>
      </c>
      <c r="B1" s="179"/>
      <c r="C1" s="179"/>
      <c r="D1" s="179"/>
      <c r="E1" s="179"/>
      <c r="F1" s="179"/>
    </row>
    <row r="2" spans="1:6" x14ac:dyDescent="0.3">
      <c r="A2" s="175" t="s">
        <v>137</v>
      </c>
      <c r="B2" s="175"/>
      <c r="C2" s="175"/>
      <c r="D2" s="175"/>
      <c r="E2" s="175"/>
      <c r="F2" s="175"/>
    </row>
    <row r="3" spans="1:6" x14ac:dyDescent="0.3">
      <c r="A3" s="175" t="s">
        <v>157</v>
      </c>
      <c r="B3" s="175"/>
      <c r="C3" s="175"/>
      <c r="D3" s="175"/>
      <c r="E3" s="175"/>
      <c r="F3" s="175"/>
    </row>
    <row r="4" spans="1:6" x14ac:dyDescent="0.3">
      <c r="A4" s="175" t="s">
        <v>158</v>
      </c>
      <c r="B4" s="175"/>
      <c r="C4" s="175"/>
      <c r="D4" s="175"/>
      <c r="E4" s="175"/>
      <c r="F4" s="175"/>
    </row>
    <row r="5" spans="1:6" x14ac:dyDescent="0.3">
      <c r="A5" s="175" t="s">
        <v>135</v>
      </c>
      <c r="B5" s="175"/>
      <c r="C5" s="175"/>
      <c r="D5" s="175"/>
      <c r="E5" s="175"/>
      <c r="F5" s="175"/>
    </row>
    <row r="6" spans="1:6" x14ac:dyDescent="0.3">
      <c r="A6" s="175"/>
      <c r="B6" s="175"/>
      <c r="C6" s="175"/>
      <c r="D6" s="175"/>
      <c r="E6" s="175"/>
      <c r="F6" s="175"/>
    </row>
    <row r="7" spans="1:6" x14ac:dyDescent="0.3">
      <c r="A7" s="175"/>
      <c r="B7" s="177" t="s">
        <v>5</v>
      </c>
      <c r="C7" s="177" t="s">
        <v>5</v>
      </c>
      <c r="D7" s="3" t="s">
        <v>24</v>
      </c>
      <c r="E7" s="175" t="s">
        <v>5</v>
      </c>
      <c r="F7" s="175" t="s">
        <v>24</v>
      </c>
    </row>
    <row r="8" spans="1:6" ht="28" x14ac:dyDescent="0.3">
      <c r="A8" s="1"/>
      <c r="B8" s="2" t="s">
        <v>104</v>
      </c>
      <c r="C8" s="2" t="s">
        <v>105</v>
      </c>
      <c r="D8" s="2" t="s">
        <v>106</v>
      </c>
      <c r="E8" s="2" t="s">
        <v>129</v>
      </c>
      <c r="F8" s="2" t="s">
        <v>130</v>
      </c>
    </row>
    <row r="9" spans="1:6" x14ac:dyDescent="0.3">
      <c r="A9" s="175" t="s">
        <v>1</v>
      </c>
      <c r="B9" s="175"/>
      <c r="C9" s="175"/>
      <c r="D9" s="175"/>
      <c r="E9" s="175"/>
      <c r="F9" s="175"/>
    </row>
    <row r="10" spans="1:6" x14ac:dyDescent="0.3">
      <c r="A10" s="175" t="s">
        <v>120</v>
      </c>
      <c r="B10" s="175">
        <v>0.80860965677719598</v>
      </c>
      <c r="C10" s="175">
        <v>0.809482257126236</v>
      </c>
      <c r="D10" s="175">
        <v>0.80628272251308897</v>
      </c>
      <c r="E10" s="175">
        <v>0.59455587392550102</v>
      </c>
      <c r="F10" s="175">
        <v>0.84957020057306498</v>
      </c>
    </row>
    <row r="11" spans="1:6" x14ac:dyDescent="0.3">
      <c r="A11" s="175" t="s">
        <v>116</v>
      </c>
      <c r="B11" s="175">
        <v>1</v>
      </c>
      <c r="C11" s="175">
        <v>1</v>
      </c>
      <c r="D11" s="175">
        <v>0.99592786503781205</v>
      </c>
      <c r="E11" s="175">
        <v>0.99986826505071702</v>
      </c>
      <c r="F11" s="175">
        <v>0.86312738769595498</v>
      </c>
    </row>
    <row r="12" spans="1:6" x14ac:dyDescent="0.3">
      <c r="A12" s="175" t="s">
        <v>118</v>
      </c>
      <c r="B12" s="175">
        <v>0.99883653286794605</v>
      </c>
      <c r="C12" s="175">
        <v>0.998545666084933</v>
      </c>
      <c r="D12" s="175">
        <v>0.99709133216986601</v>
      </c>
      <c r="E12" s="175">
        <v>0.99722863741339496</v>
      </c>
      <c r="F12" s="175">
        <v>1</v>
      </c>
    </row>
    <row r="13" spans="1:6" x14ac:dyDescent="0.3">
      <c r="A13" s="175" t="s">
        <v>117</v>
      </c>
      <c r="B13" s="175">
        <v>0.98487492728330395</v>
      </c>
      <c r="C13" s="175">
        <v>0.98458406050029001</v>
      </c>
      <c r="D13" s="175">
        <v>0.98342059336823695</v>
      </c>
      <c r="E13" s="175">
        <v>0.89332556106091499</v>
      </c>
      <c r="F13" s="175">
        <v>0.528417371028854</v>
      </c>
    </row>
    <row r="14" spans="1:6" x14ac:dyDescent="0.3">
      <c r="A14" s="175" t="s">
        <v>123</v>
      </c>
      <c r="B14" s="175">
        <v>0.421875</v>
      </c>
      <c r="C14" s="175">
        <v>0.45703125</v>
      </c>
      <c r="D14" s="175">
        <v>0.87890625</v>
      </c>
      <c r="E14" s="175">
        <v>0.61654135338345795</v>
      </c>
      <c r="F14" s="175">
        <v>0.83458646616541299</v>
      </c>
    </row>
    <row r="15" spans="1:6" x14ac:dyDescent="0.3">
      <c r="A15" s="175" t="s">
        <v>122</v>
      </c>
      <c r="B15" s="175">
        <v>0</v>
      </c>
      <c r="C15" s="175">
        <v>0</v>
      </c>
      <c r="D15" s="175">
        <v>0.33333333333333298</v>
      </c>
      <c r="E15" s="175">
        <v>0</v>
      </c>
      <c r="F15" s="175">
        <v>1</v>
      </c>
    </row>
    <row r="16" spans="1:6" x14ac:dyDescent="0.3">
      <c r="A16" s="175" t="s">
        <v>115</v>
      </c>
      <c r="B16" s="175">
        <v>0.980802792321116</v>
      </c>
      <c r="C16" s="175">
        <v>0.98109365910413004</v>
      </c>
      <c r="D16" s="175">
        <v>0.98109365910413004</v>
      </c>
      <c r="E16" s="175">
        <v>0.98341576956648202</v>
      </c>
      <c r="F16" s="175">
        <v>0.99912714576665695</v>
      </c>
    </row>
    <row r="17" spans="1:6" x14ac:dyDescent="0.3">
      <c r="A17" s="175" t="s">
        <v>121</v>
      </c>
      <c r="B17" s="175">
        <v>0.59278650378126796</v>
      </c>
      <c r="C17" s="175">
        <v>0.59336823734729405</v>
      </c>
      <c r="D17" s="175">
        <v>0.57998836532867903</v>
      </c>
      <c r="E17" s="175">
        <v>0.34102232884295902</v>
      </c>
      <c r="F17" s="175">
        <v>0.298579073629821</v>
      </c>
    </row>
    <row r="18" spans="1:6" x14ac:dyDescent="0.3">
      <c r="A18" s="175"/>
      <c r="B18" s="175"/>
      <c r="C18" s="175"/>
      <c r="D18" s="175"/>
      <c r="E18" s="175"/>
      <c r="F18" s="175"/>
    </row>
    <row r="19" spans="1:6" x14ac:dyDescent="0.3">
      <c r="A19" s="175" t="s">
        <v>0</v>
      </c>
      <c r="B19" s="175"/>
      <c r="C19" s="175"/>
      <c r="D19" s="175"/>
      <c r="E19" s="175"/>
      <c r="F19" s="175"/>
    </row>
    <row r="20" spans="1:6" x14ac:dyDescent="0.3">
      <c r="A20" s="175" t="s">
        <v>111</v>
      </c>
      <c r="B20" s="175">
        <v>0.99680046538685196</v>
      </c>
      <c r="C20" s="175">
        <v>0.99767306573589298</v>
      </c>
      <c r="D20" s="175">
        <v>0.99447353112274495</v>
      </c>
      <c r="E20" s="175">
        <v>1</v>
      </c>
      <c r="F20" s="175">
        <v>0.99006622516556197</v>
      </c>
    </row>
    <row r="21" spans="1:6" x14ac:dyDescent="0.3">
      <c r="A21" s="175" t="s">
        <v>112</v>
      </c>
      <c r="B21" s="175">
        <v>0.99825479930191896</v>
      </c>
      <c r="C21" s="175">
        <v>0.99912739965095898</v>
      </c>
      <c r="D21" s="175">
        <v>0.99534613147178597</v>
      </c>
      <c r="E21" s="175">
        <v>1</v>
      </c>
      <c r="F21" s="175">
        <v>0.99672489082969395</v>
      </c>
    </row>
    <row r="22" spans="1:6" x14ac:dyDescent="0.3">
      <c r="A22" s="175" t="s">
        <v>113</v>
      </c>
      <c r="B22" s="175">
        <v>0.94851657940663103</v>
      </c>
      <c r="C22" s="175">
        <v>0.95898778359511305</v>
      </c>
      <c r="D22" s="175">
        <v>0.94706224549156404</v>
      </c>
      <c r="E22" s="175">
        <v>1</v>
      </c>
      <c r="F22" s="175">
        <v>1</v>
      </c>
    </row>
    <row r="23" spans="1:6" x14ac:dyDescent="0.3">
      <c r="A23" s="175" t="s">
        <v>114</v>
      </c>
      <c r="B23" s="175">
        <v>0.95258871436881898</v>
      </c>
      <c r="C23" s="175">
        <v>0.95986038394415296</v>
      </c>
      <c r="D23" s="175">
        <v>0.94589877835951097</v>
      </c>
      <c r="E23" s="175">
        <v>0.99944475291504697</v>
      </c>
      <c r="F23" s="175">
        <v>0.99944475291504697</v>
      </c>
    </row>
    <row r="24" spans="1:6" x14ac:dyDescent="0.3">
      <c r="A24" s="175" t="s">
        <v>119</v>
      </c>
      <c r="B24" s="175">
        <v>0.89965095986038301</v>
      </c>
      <c r="C24" s="175">
        <v>0.89383362420011603</v>
      </c>
      <c r="D24" s="175">
        <v>0.94124490983129705</v>
      </c>
      <c r="E24" s="175">
        <v>0.76125973586183504</v>
      </c>
      <c r="F24" s="175">
        <v>0.89959363359295597</v>
      </c>
    </row>
    <row r="25" spans="1:6" x14ac:dyDescent="0.3">
      <c r="A25" s="175" t="s">
        <v>107</v>
      </c>
      <c r="B25" s="175">
        <v>3.7661876529455102E-2</v>
      </c>
      <c r="C25" s="175">
        <v>9.9335052073001806E-2</v>
      </c>
      <c r="D25" s="175">
        <v>3.2459143549203803E-2</v>
      </c>
      <c r="E25" s="175">
        <v>4.3097715824842397E-2</v>
      </c>
      <c r="F25" s="175">
        <v>4.74880151450634E-2</v>
      </c>
    </row>
    <row r="26" spans="1:6" x14ac:dyDescent="0.3">
      <c r="A26" s="175" t="s">
        <v>108</v>
      </c>
      <c r="B26" s="175">
        <v>2.8261309489607801E-2</v>
      </c>
      <c r="C26" s="175">
        <v>9.7086340188980103E-2</v>
      </c>
      <c r="D26" s="175">
        <v>3.2432589679956401E-2</v>
      </c>
      <c r="E26" s="175">
        <v>0.167733669281005</v>
      </c>
      <c r="F26" s="175">
        <v>3.8766428828239399E-2</v>
      </c>
    </row>
    <row r="27" spans="1:6" x14ac:dyDescent="0.3">
      <c r="A27" s="175" t="s">
        <v>110</v>
      </c>
      <c r="B27" s="175">
        <v>3.3940527588129002E-2</v>
      </c>
      <c r="C27" s="175">
        <v>9.8057843744754694E-2</v>
      </c>
      <c r="D27" s="175">
        <v>4.1614331305027001E-2</v>
      </c>
      <c r="E27" s="175">
        <v>0.145774781703948</v>
      </c>
      <c r="F27" s="175">
        <v>2.4483660236001001E-2</v>
      </c>
    </row>
    <row r="28" spans="1:6" x14ac:dyDescent="0.3">
      <c r="A28" s="175" t="s">
        <v>109</v>
      </c>
      <c r="B28" s="175">
        <v>3.4011792391538599E-2</v>
      </c>
      <c r="C28" s="175">
        <v>9.8035641014575903E-2</v>
      </c>
      <c r="D28" s="175">
        <v>3.4616556018590899E-2</v>
      </c>
      <c r="E28" s="175">
        <v>0.15641324222087799</v>
      </c>
      <c r="F28" s="175">
        <v>2.5877237319946199E-2</v>
      </c>
    </row>
    <row r="29" spans="1:6" x14ac:dyDescent="0.3">
      <c r="E29" s="52"/>
      <c r="F29" s="45"/>
    </row>
    <row r="30" spans="1:6" x14ac:dyDescent="0.3">
      <c r="E30" s="53"/>
      <c r="F30" s="60"/>
    </row>
    <row r="31" spans="1:6" x14ac:dyDescent="0.3">
      <c r="E31" s="69"/>
      <c r="F31" s="73"/>
    </row>
    <row r="32" spans="1:6" x14ac:dyDescent="0.3">
      <c r="A32" s="179" t="s">
        <v>128</v>
      </c>
      <c r="B32" s="179"/>
      <c r="C32" s="179"/>
      <c r="D32" s="179"/>
      <c r="E32" s="179"/>
      <c r="F32" s="179"/>
    </row>
    <row r="33" spans="1:6" x14ac:dyDescent="0.3">
      <c r="A33" s="175" t="s">
        <v>137</v>
      </c>
      <c r="B33" s="175"/>
      <c r="C33" s="175"/>
      <c r="D33" s="175"/>
      <c r="E33" s="175"/>
      <c r="F33" s="175"/>
    </row>
    <row r="34" spans="1:6" x14ac:dyDescent="0.3">
      <c r="A34" s="175" t="s">
        <v>159</v>
      </c>
      <c r="B34" s="175"/>
      <c r="C34" s="175"/>
      <c r="D34" s="175"/>
      <c r="E34" s="175"/>
      <c r="F34" s="175"/>
    </row>
    <row r="35" spans="1:6" x14ac:dyDescent="0.3">
      <c r="A35" s="175" t="s">
        <v>160</v>
      </c>
      <c r="B35" s="175"/>
      <c r="C35" s="175"/>
      <c r="D35" s="175"/>
      <c r="E35" s="175"/>
      <c r="F35" s="175"/>
    </row>
    <row r="36" spans="1:6" x14ac:dyDescent="0.3">
      <c r="A36" s="175" t="s">
        <v>135</v>
      </c>
      <c r="B36" s="175"/>
      <c r="C36" s="175"/>
      <c r="D36" s="175"/>
      <c r="E36" s="175"/>
      <c r="F36" s="175"/>
    </row>
    <row r="37" spans="1:6" x14ac:dyDescent="0.3">
      <c r="A37" s="175" t="s">
        <v>161</v>
      </c>
      <c r="B37" s="175"/>
      <c r="C37" s="175"/>
      <c r="D37" s="175"/>
      <c r="E37" s="175"/>
      <c r="F37" s="175"/>
    </row>
    <row r="38" spans="1:6" x14ac:dyDescent="0.3">
      <c r="A38" s="175"/>
      <c r="B38" s="175"/>
      <c r="C38" s="175"/>
      <c r="D38" s="175"/>
      <c r="E38" s="175"/>
      <c r="F38" s="175"/>
    </row>
    <row r="39" spans="1:6" x14ac:dyDescent="0.3">
      <c r="A39" s="175"/>
      <c r="B39" s="177" t="s">
        <v>5</v>
      </c>
      <c r="C39" s="177" t="s">
        <v>5</v>
      </c>
      <c r="D39" s="3" t="s">
        <v>24</v>
      </c>
      <c r="E39" s="175" t="s">
        <v>5</v>
      </c>
      <c r="F39" s="175" t="s">
        <v>24</v>
      </c>
    </row>
    <row r="40" spans="1:6" ht="28" x14ac:dyDescent="0.3">
      <c r="A40" s="1"/>
      <c r="B40" s="2" t="s">
        <v>104</v>
      </c>
      <c r="C40" s="2" t="s">
        <v>105</v>
      </c>
      <c r="D40" s="2" t="s">
        <v>106</v>
      </c>
      <c r="E40" s="2" t="s">
        <v>129</v>
      </c>
      <c r="F40" s="2" t="s">
        <v>130</v>
      </c>
    </row>
    <row r="41" spans="1:6" x14ac:dyDescent="0.3">
      <c r="A41" s="175" t="s">
        <v>1</v>
      </c>
      <c r="B41" s="175"/>
      <c r="C41" s="175"/>
      <c r="D41" s="175"/>
      <c r="E41" s="175"/>
      <c r="F41" s="175"/>
    </row>
    <row r="42" spans="1:6" x14ac:dyDescent="0.3">
      <c r="A42" s="175" t="s">
        <v>120</v>
      </c>
      <c r="B42" s="175">
        <v>0.80860965677719598</v>
      </c>
      <c r="C42" s="175">
        <v>0.809482257126236</v>
      </c>
      <c r="D42" s="175">
        <v>0.80628272251308897</v>
      </c>
      <c r="E42" s="175">
        <v>0.59455587392550102</v>
      </c>
      <c r="F42" s="175">
        <v>0.84957020057306498</v>
      </c>
    </row>
    <row r="43" spans="1:6" x14ac:dyDescent="0.3">
      <c r="A43" s="175" t="s">
        <v>116</v>
      </c>
      <c r="B43" s="175">
        <v>1</v>
      </c>
      <c r="C43" s="175">
        <v>1</v>
      </c>
      <c r="D43" s="175">
        <v>0.99592786503781205</v>
      </c>
      <c r="E43" s="175">
        <v>0.99986826505071702</v>
      </c>
      <c r="F43" s="175">
        <v>0.86312738769595498</v>
      </c>
    </row>
    <row r="44" spans="1:6" x14ac:dyDescent="0.3">
      <c r="A44" s="175" t="s">
        <v>118</v>
      </c>
      <c r="B44" s="175">
        <v>0.99883653286794605</v>
      </c>
      <c r="C44" s="175">
        <v>0.998545666084933</v>
      </c>
      <c r="D44" s="175">
        <v>0.99709133216986601</v>
      </c>
      <c r="E44" s="175">
        <v>0.99722863741339496</v>
      </c>
      <c r="F44" s="175">
        <v>1</v>
      </c>
    </row>
    <row r="45" spans="1:6" x14ac:dyDescent="0.3">
      <c r="A45" s="175" t="s">
        <v>117</v>
      </c>
      <c r="B45" s="175">
        <v>0.98487492728330395</v>
      </c>
      <c r="C45" s="175">
        <v>0.98458406050029001</v>
      </c>
      <c r="D45" s="175">
        <v>0.98342059336823695</v>
      </c>
      <c r="E45" s="175">
        <v>0.89332556106091499</v>
      </c>
      <c r="F45" s="175">
        <v>0.528417371028854</v>
      </c>
    </row>
    <row r="46" spans="1:6" x14ac:dyDescent="0.3">
      <c r="A46" s="175" t="s">
        <v>123</v>
      </c>
      <c r="B46" s="175">
        <v>0.421875</v>
      </c>
      <c r="C46" s="175">
        <v>0.45703125</v>
      </c>
      <c r="D46" s="175">
        <v>0.87890625</v>
      </c>
      <c r="E46" s="175">
        <v>0.61654135338345795</v>
      </c>
      <c r="F46" s="175">
        <v>0.83458646616541299</v>
      </c>
    </row>
    <row r="47" spans="1:6" x14ac:dyDescent="0.3">
      <c r="A47" s="175" t="s">
        <v>122</v>
      </c>
      <c r="B47" s="175">
        <v>0</v>
      </c>
      <c r="C47" s="175">
        <v>0</v>
      </c>
      <c r="D47" s="175">
        <v>0.33333333333333298</v>
      </c>
      <c r="E47" s="175">
        <v>0</v>
      </c>
      <c r="F47" s="175">
        <v>1</v>
      </c>
    </row>
    <row r="48" spans="1:6" x14ac:dyDescent="0.3">
      <c r="A48" s="175" t="s">
        <v>115</v>
      </c>
      <c r="B48" s="175">
        <v>0.980802792321116</v>
      </c>
      <c r="C48" s="175">
        <v>0.98109365910413004</v>
      </c>
      <c r="D48" s="175">
        <v>0.98109365910413004</v>
      </c>
      <c r="E48" s="175">
        <v>0.98341576956648202</v>
      </c>
      <c r="F48" s="175">
        <v>0.99912714576665695</v>
      </c>
    </row>
    <row r="49" spans="1:6" x14ac:dyDescent="0.3">
      <c r="A49" s="175" t="s">
        <v>121</v>
      </c>
      <c r="B49" s="175">
        <v>0.59278650378126796</v>
      </c>
      <c r="C49" s="175">
        <v>0.59336823734729405</v>
      </c>
      <c r="D49" s="175">
        <v>0.57998836532867903</v>
      </c>
      <c r="E49" s="175">
        <v>0.34102232884295902</v>
      </c>
      <c r="F49" s="175">
        <v>0.298579073629821</v>
      </c>
    </row>
    <row r="50" spans="1:6" x14ac:dyDescent="0.3">
      <c r="A50" s="175" t="s">
        <v>112</v>
      </c>
      <c r="B50" s="175">
        <v>0.99825479930191896</v>
      </c>
      <c r="C50" s="175">
        <v>0.99912739965095898</v>
      </c>
      <c r="D50" s="175">
        <v>0.99534613147178597</v>
      </c>
      <c r="E50" s="175">
        <v>1</v>
      </c>
      <c r="F50" s="175">
        <v>0.99672489082969395</v>
      </c>
    </row>
    <row r="51" spans="1:6" x14ac:dyDescent="0.3">
      <c r="A51" s="175" t="s">
        <v>113</v>
      </c>
      <c r="B51" s="175">
        <v>0.94851657940663103</v>
      </c>
      <c r="C51" s="175">
        <v>0.95898778359511305</v>
      </c>
      <c r="D51" s="175">
        <v>0.94706224549156404</v>
      </c>
      <c r="E51" s="175">
        <v>1</v>
      </c>
      <c r="F51" s="175">
        <v>1</v>
      </c>
    </row>
    <row r="52" spans="1:6" x14ac:dyDescent="0.3">
      <c r="A52" s="175" t="s">
        <v>114</v>
      </c>
      <c r="B52" s="175">
        <v>0.95258871436881898</v>
      </c>
      <c r="C52" s="175">
        <v>0.95986038394415296</v>
      </c>
      <c r="D52" s="175">
        <v>0.94589877835951097</v>
      </c>
      <c r="E52" s="175">
        <v>0.99944475291504697</v>
      </c>
      <c r="F52" s="175">
        <v>0.99944475291504697</v>
      </c>
    </row>
    <row r="55" spans="1:6" x14ac:dyDescent="0.3">
      <c r="A55" s="175" t="s">
        <v>0</v>
      </c>
    </row>
    <row r="56" spans="1:6" x14ac:dyDescent="0.3">
      <c r="A56" s="175" t="s">
        <v>111</v>
      </c>
      <c r="B56" s="175">
        <v>0.99680046538685196</v>
      </c>
      <c r="C56" s="175">
        <v>0.99767306573589298</v>
      </c>
      <c r="D56" s="175">
        <v>0.99447353112274495</v>
      </c>
      <c r="E56" s="175">
        <v>1</v>
      </c>
      <c r="F56" s="175">
        <v>0.99006622516556197</v>
      </c>
    </row>
    <row r="57" spans="1:6" x14ac:dyDescent="0.3">
      <c r="A57" s="175" t="s">
        <v>119</v>
      </c>
      <c r="B57" s="175">
        <v>0.89965095986038301</v>
      </c>
      <c r="C57" s="175">
        <v>0.89383362420011603</v>
      </c>
      <c r="D57" s="175">
        <v>0.94124490983129705</v>
      </c>
      <c r="E57" s="175">
        <v>0.76125973586183504</v>
      </c>
      <c r="F57" s="175">
        <v>0.89959363359295597</v>
      </c>
    </row>
    <row r="58" spans="1:6" x14ac:dyDescent="0.3">
      <c r="A58" s="175" t="s">
        <v>107</v>
      </c>
      <c r="B58" s="175">
        <v>3.7661876529455102E-2</v>
      </c>
      <c r="C58" s="175">
        <v>9.9335052073001806E-2</v>
      </c>
      <c r="D58" s="175">
        <v>3.2459143549203803E-2</v>
      </c>
      <c r="E58" s="175">
        <v>4.3097715824842397E-2</v>
      </c>
      <c r="F58" s="175">
        <v>4.74880151450634E-2</v>
      </c>
    </row>
    <row r="59" spans="1:6" x14ac:dyDescent="0.3">
      <c r="A59" s="175" t="s">
        <v>108</v>
      </c>
      <c r="B59" s="175">
        <v>2.8261309489607801E-2</v>
      </c>
      <c r="C59" s="175">
        <v>9.7086340188980103E-2</v>
      </c>
      <c r="D59" s="175">
        <v>3.2432589679956401E-2</v>
      </c>
      <c r="E59" s="175">
        <v>0.167733669281005</v>
      </c>
      <c r="F59" s="175">
        <v>3.8766428828239399E-2</v>
      </c>
    </row>
    <row r="60" spans="1:6" x14ac:dyDescent="0.3">
      <c r="A60" s="175" t="s">
        <v>110</v>
      </c>
      <c r="B60" s="175">
        <v>3.3940527588129002E-2</v>
      </c>
      <c r="C60" s="175">
        <v>9.8057843744754694E-2</v>
      </c>
      <c r="D60" s="175">
        <v>4.1614331305027001E-2</v>
      </c>
      <c r="E60" s="175">
        <v>0.145774781703948</v>
      </c>
      <c r="F60" s="175">
        <v>2.4483660236001001E-2</v>
      </c>
    </row>
    <row r="61" spans="1:6" x14ac:dyDescent="0.3">
      <c r="A61" s="175" t="s">
        <v>109</v>
      </c>
      <c r="B61" s="175">
        <v>3.4011792391538599E-2</v>
      </c>
      <c r="C61" s="175">
        <v>9.8035641014575903E-2</v>
      </c>
      <c r="D61" s="175">
        <v>3.4616556018590899E-2</v>
      </c>
      <c r="E61" s="175">
        <v>0.15641324222087799</v>
      </c>
      <c r="F61" s="175">
        <v>2.5877237319946199E-2</v>
      </c>
    </row>
    <row r="69" spans="1:6" x14ac:dyDescent="0.3">
      <c r="A69" s="14"/>
      <c r="E69" s="31"/>
      <c r="F69" s="38"/>
    </row>
    <row r="70" spans="1:6" x14ac:dyDescent="0.3">
      <c r="A70" s="14"/>
      <c r="E70" s="68"/>
      <c r="F70" s="61"/>
    </row>
    <row r="71" spans="1:6" x14ac:dyDescent="0.3">
      <c r="A71" s="14"/>
      <c r="E71" s="81"/>
      <c r="F71" s="77"/>
    </row>
    <row r="72" spans="1:6" x14ac:dyDescent="0.3">
      <c r="A72" s="14"/>
      <c r="E72" s="111"/>
      <c r="F72" s="115"/>
    </row>
    <row r="73" spans="1:6" x14ac:dyDescent="0.3">
      <c r="A73" s="14"/>
      <c r="E73" s="15"/>
      <c r="F73" s="18"/>
    </row>
    <row r="74" spans="1:6" x14ac:dyDescent="0.3">
      <c r="A74" s="14"/>
      <c r="E74" s="15"/>
      <c r="F74" s="18"/>
    </row>
    <row r="75" spans="1:6" x14ac:dyDescent="0.3">
      <c r="A75" s="14"/>
      <c r="E75" s="26"/>
      <c r="F75" s="27"/>
    </row>
    <row r="76" spans="1:6" x14ac:dyDescent="0.3">
      <c r="A76" s="14"/>
      <c r="E76" s="26"/>
      <c r="F76" s="27"/>
    </row>
    <row r="77" spans="1:6" x14ac:dyDescent="0.3">
      <c r="A77" s="14"/>
      <c r="E77" s="85"/>
      <c r="F77" s="89"/>
    </row>
    <row r="92" spans="1:6" x14ac:dyDescent="0.3">
      <c r="A92" s="179"/>
      <c r="B92" s="179"/>
      <c r="C92" s="179"/>
      <c r="D92" s="179"/>
      <c r="E92" s="179"/>
      <c r="F92" s="179"/>
    </row>
    <row r="95" spans="1:6" ht="14.5" x14ac:dyDescent="0.3">
      <c r="A95" s="1"/>
    </row>
    <row r="96" spans="1:6" ht="14.5" x14ac:dyDescent="0.3">
      <c r="A96" s="1"/>
    </row>
    <row r="97" spans="1:6" s="14" customFormat="1" ht="14.5" x14ac:dyDescent="0.3">
      <c r="A97" s="1"/>
      <c r="B97"/>
      <c r="C97"/>
      <c r="D97"/>
      <c r="E97"/>
      <c r="F97"/>
    </row>
    <row r="98" spans="1:6" s="14" customFormat="1" ht="14.5" x14ac:dyDescent="0.3">
      <c r="A98" s="1"/>
      <c r="B98"/>
      <c r="C98"/>
      <c r="D98"/>
      <c r="E98"/>
      <c r="F98"/>
    </row>
    <row r="99" spans="1:6" s="14" customFormat="1" ht="14.5" x14ac:dyDescent="0.3">
      <c r="A99" s="1"/>
      <c r="B99"/>
      <c r="C99"/>
      <c r="D99"/>
      <c r="E99"/>
      <c r="F99"/>
    </row>
    <row r="100" spans="1:6" s="14" customFormat="1" ht="14.5" x14ac:dyDescent="0.3">
      <c r="A100" s="1"/>
      <c r="B100"/>
      <c r="C100"/>
      <c r="D100"/>
      <c r="E100"/>
      <c r="F100"/>
    </row>
    <row r="101" spans="1:6" s="14" customFormat="1" ht="14.5" x14ac:dyDescent="0.3">
      <c r="A101" s="1"/>
      <c r="B101"/>
      <c r="C101"/>
      <c r="D101"/>
      <c r="E101"/>
      <c r="F101"/>
    </row>
    <row r="102" spans="1:6" s="14" customFormat="1" ht="14.5" x14ac:dyDescent="0.3">
      <c r="A102" s="1"/>
      <c r="B102"/>
      <c r="C102"/>
      <c r="D102"/>
      <c r="E102"/>
      <c r="F102"/>
    </row>
    <row r="103" spans="1:6" s="14" customFormat="1" x14ac:dyDescent="0.3">
      <c r="A103"/>
      <c r="B103"/>
      <c r="C103"/>
      <c r="D103"/>
      <c r="E103"/>
      <c r="F103"/>
    </row>
    <row r="104" spans="1:6" s="14" customFormat="1" x14ac:dyDescent="0.3">
      <c r="A104"/>
      <c r="B104"/>
      <c r="C104"/>
      <c r="D104"/>
      <c r="E104"/>
      <c r="F104"/>
    </row>
    <row r="105" spans="1:6" s="14" customFormat="1" x14ac:dyDescent="0.3">
      <c r="A105"/>
      <c r="B105"/>
      <c r="C105"/>
      <c r="D105"/>
      <c r="E105"/>
      <c r="F105"/>
    </row>
    <row r="106" spans="1:6" s="14" customFormat="1" x14ac:dyDescent="0.3">
      <c r="A106"/>
      <c r="B106"/>
      <c r="C106"/>
      <c r="D106"/>
      <c r="E106"/>
      <c r="F106"/>
    </row>
    <row r="107" spans="1:6" s="14" customFormat="1" x14ac:dyDescent="0.3">
      <c r="A107"/>
      <c r="B107"/>
      <c r="C107"/>
      <c r="D107"/>
      <c r="E107"/>
      <c r="F107"/>
    </row>
    <row r="108" spans="1:6" s="14" customFormat="1" x14ac:dyDescent="0.3">
      <c r="A108"/>
      <c r="B108" s="180"/>
      <c r="C108" s="180"/>
      <c r="D108" s="3"/>
    </row>
    <row r="109" spans="1:6" s="14" customFormat="1" ht="14.5" x14ac:dyDescent="0.3">
      <c r="A109" s="1"/>
      <c r="B109" s="2"/>
      <c r="C109" s="2"/>
      <c r="D109" s="2"/>
      <c r="E109" s="2"/>
      <c r="F109" s="2"/>
    </row>
    <row r="110" spans="1:6" s="14" customFormat="1" x14ac:dyDescent="0.3">
      <c r="A110"/>
      <c r="B110"/>
      <c r="C110"/>
      <c r="D110"/>
      <c r="E110"/>
      <c r="F110"/>
    </row>
    <row r="111" spans="1:6" s="14" customFormat="1" x14ac:dyDescent="0.3">
      <c r="A111"/>
      <c r="B111"/>
      <c r="C111"/>
      <c r="D111"/>
      <c r="E111" s="96"/>
      <c r="F111" s="93"/>
    </row>
    <row r="112" spans="1:6" x14ac:dyDescent="0.3">
      <c r="E112" s="86"/>
      <c r="F112" s="90"/>
    </row>
    <row r="113" spans="1:6" x14ac:dyDescent="0.3">
      <c r="E113" s="51"/>
      <c r="F113" s="46"/>
    </row>
    <row r="115" spans="1:6" x14ac:dyDescent="0.3">
      <c r="A115" s="14"/>
      <c r="B115" s="14"/>
      <c r="C115" s="14"/>
      <c r="D115" s="14"/>
      <c r="E115" s="14"/>
      <c r="F115" s="14"/>
    </row>
    <row r="116" spans="1:6" x14ac:dyDescent="0.3">
      <c r="A116" s="14"/>
      <c r="B116" s="14"/>
      <c r="C116" s="14"/>
      <c r="D116" s="14"/>
      <c r="E116" s="32"/>
      <c r="F116" s="37"/>
    </row>
    <row r="117" spans="1:6" x14ac:dyDescent="0.3">
      <c r="A117" s="14"/>
      <c r="B117" s="14"/>
      <c r="C117" s="14"/>
      <c r="D117" s="14"/>
      <c r="E117" s="67"/>
      <c r="F117" s="62"/>
    </row>
    <row r="118" spans="1:6" ht="18" customHeight="1" x14ac:dyDescent="0.3">
      <c r="A118" s="14"/>
      <c r="B118" s="14"/>
      <c r="C118" s="14"/>
      <c r="D118" s="14"/>
      <c r="E118" s="82"/>
      <c r="F118" s="78"/>
    </row>
    <row r="119" spans="1:6" x14ac:dyDescent="0.3">
      <c r="A119" s="14"/>
      <c r="B119" s="14"/>
      <c r="C119" s="14"/>
      <c r="D119" s="14"/>
      <c r="E119" s="123"/>
      <c r="F119" s="120"/>
    </row>
    <row r="120" spans="1:6" x14ac:dyDescent="0.3">
      <c r="A120" s="14"/>
      <c r="B120" s="14"/>
      <c r="C120" s="14"/>
      <c r="D120" s="14"/>
      <c r="E120" s="109"/>
      <c r="F120" s="105"/>
    </row>
    <row r="121" spans="1:6" x14ac:dyDescent="0.3">
      <c r="A121" s="14"/>
      <c r="B121" s="14"/>
      <c r="C121" s="14"/>
      <c r="D121" s="14"/>
      <c r="E121" s="99"/>
      <c r="F121" s="102"/>
    </row>
    <row r="122" spans="1:6" x14ac:dyDescent="0.3">
      <c r="A122" s="14"/>
      <c r="B122" s="14"/>
      <c r="C122" s="14"/>
      <c r="D122" s="14"/>
      <c r="E122" s="16"/>
      <c r="F122" s="19"/>
    </row>
    <row r="123" spans="1:6" x14ac:dyDescent="0.3">
      <c r="A123" s="14"/>
      <c r="B123" s="14"/>
      <c r="C123" s="14"/>
      <c r="D123" s="14"/>
      <c r="E123" s="39"/>
      <c r="F123" s="44"/>
    </row>
    <row r="124" spans="1:6" x14ac:dyDescent="0.3">
      <c r="A124" s="14"/>
      <c r="B124" s="14"/>
      <c r="C124" s="14"/>
      <c r="D124" s="14"/>
      <c r="E124" s="54"/>
      <c r="F124" s="59"/>
    </row>
    <row r="125" spans="1:6" x14ac:dyDescent="0.3">
      <c r="A125" s="14"/>
      <c r="B125" s="14"/>
      <c r="C125" s="14"/>
      <c r="D125" s="14"/>
      <c r="E125" s="25"/>
      <c r="F125" s="28"/>
    </row>
    <row r="126" spans="1:6" x14ac:dyDescent="0.3">
      <c r="A126" s="14"/>
      <c r="B126" s="14"/>
      <c r="C126" s="14"/>
      <c r="D126" s="14"/>
      <c r="E126" s="25"/>
      <c r="F126" s="28"/>
    </row>
    <row r="127" spans="1:6" x14ac:dyDescent="0.3">
      <c r="A127" s="14"/>
      <c r="B127" s="14"/>
      <c r="C127" s="14"/>
      <c r="D127" s="14"/>
      <c r="E127" s="70"/>
      <c r="F127" s="74"/>
    </row>
    <row r="128" spans="1:6" x14ac:dyDescent="0.3">
      <c r="A128" s="14"/>
      <c r="B128" s="14"/>
      <c r="C128" s="14"/>
      <c r="D128" s="14"/>
      <c r="E128" s="112"/>
      <c r="F128" s="116"/>
    </row>
    <row r="129" spans="1:6" x14ac:dyDescent="0.3">
      <c r="A129" s="14"/>
      <c r="B129" s="14"/>
      <c r="C129" s="14"/>
      <c r="D129" s="14"/>
      <c r="E129" s="16"/>
      <c r="F129" s="19"/>
    </row>
    <row r="132" spans="1:6" x14ac:dyDescent="0.3">
      <c r="A132" s="11"/>
      <c r="B132" s="11"/>
      <c r="C132" s="11"/>
      <c r="D132" s="11"/>
      <c r="E132" s="11"/>
      <c r="F132" s="11"/>
    </row>
    <row r="133" spans="1:6" ht="14.5" x14ac:dyDescent="0.3">
      <c r="A133" s="1"/>
    </row>
    <row r="134" spans="1:6" ht="14.5" x14ac:dyDescent="0.3">
      <c r="A134" s="1"/>
    </row>
    <row r="135" spans="1:6" ht="14.5" x14ac:dyDescent="0.3">
      <c r="A135" s="1"/>
    </row>
    <row r="136" spans="1:6" ht="14.5" x14ac:dyDescent="0.3">
      <c r="A136" s="1"/>
    </row>
    <row r="137" spans="1:6" ht="14.5" x14ac:dyDescent="0.3">
      <c r="A137" s="1"/>
    </row>
    <row r="138" spans="1:6" ht="14.5" x14ac:dyDescent="0.3">
      <c r="A138" s="1"/>
    </row>
    <row r="141" spans="1:6" x14ac:dyDescent="0.3">
      <c r="B141" s="10"/>
      <c r="C141" s="10"/>
      <c r="D141" s="3"/>
      <c r="E141" s="12"/>
      <c r="F141" s="3"/>
    </row>
    <row r="142" spans="1:6" ht="14.5" x14ac:dyDescent="0.3">
      <c r="A142" s="1"/>
      <c r="B142" s="2"/>
      <c r="C142" s="2"/>
      <c r="D142" s="2"/>
      <c r="E142" s="2"/>
      <c r="F142" s="2"/>
    </row>
    <row r="144" spans="1:6" x14ac:dyDescent="0.3">
      <c r="E144" s="33"/>
      <c r="F144" s="36"/>
    </row>
    <row r="145" spans="5:6" x14ac:dyDescent="0.3">
      <c r="E145" s="55"/>
      <c r="F145" s="58"/>
    </row>
    <row r="146" spans="5:6" x14ac:dyDescent="0.3">
      <c r="E146" s="17"/>
      <c r="F146" s="20"/>
    </row>
    <row r="147" spans="5:6" x14ac:dyDescent="0.3">
      <c r="E147" s="17"/>
      <c r="F147" s="20"/>
    </row>
    <row r="148" spans="5:6" x14ac:dyDescent="0.3">
      <c r="E148" s="97"/>
      <c r="F148" s="94"/>
    </row>
    <row r="149" spans="5:6" x14ac:dyDescent="0.3">
      <c r="E149" s="50"/>
      <c r="F149" s="47"/>
    </row>
    <row r="150" spans="5:6" x14ac:dyDescent="0.3">
      <c r="E150" s="87"/>
      <c r="F150" s="91"/>
    </row>
    <row r="151" spans="5:6" x14ac:dyDescent="0.3">
      <c r="E151" s="24"/>
      <c r="F151" s="29"/>
    </row>
    <row r="152" spans="5:6" x14ac:dyDescent="0.3">
      <c r="E152" s="24"/>
      <c r="F152" s="29"/>
    </row>
    <row r="155" spans="5:6" x14ac:dyDescent="0.3">
      <c r="E155" s="66"/>
      <c r="F155" s="63"/>
    </row>
    <row r="156" spans="5:6" x14ac:dyDescent="0.3">
      <c r="E156" s="124"/>
      <c r="F156" s="121"/>
    </row>
    <row r="157" spans="5:6" x14ac:dyDescent="0.3">
      <c r="E157" s="83"/>
      <c r="F157" s="79"/>
    </row>
    <row r="158" spans="5:6" x14ac:dyDescent="0.3">
      <c r="E158" s="40"/>
      <c r="F158" s="43"/>
    </row>
    <row r="159" spans="5:6" x14ac:dyDescent="0.3">
      <c r="E159" s="71"/>
      <c r="F159" s="75"/>
    </row>
    <row r="160" spans="5:6" x14ac:dyDescent="0.3">
      <c r="E160" s="100"/>
      <c r="F160" s="103"/>
    </row>
    <row r="161" spans="1:6" x14ac:dyDescent="0.3">
      <c r="E161" s="110"/>
      <c r="F161" s="106"/>
    </row>
    <row r="162" spans="1:6" x14ac:dyDescent="0.3">
      <c r="E162" s="113"/>
      <c r="F162" s="117"/>
    </row>
    <row r="163" spans="1:6" ht="42" customHeight="1" x14ac:dyDescent="0.3"/>
    <row r="165" spans="1:6" x14ac:dyDescent="0.3">
      <c r="A165" s="179"/>
      <c r="B165" s="179"/>
      <c r="C165" s="179"/>
      <c r="D165" s="179"/>
      <c r="E165" s="179"/>
      <c r="F165" s="179"/>
    </row>
    <row r="180" spans="1:6" x14ac:dyDescent="0.3">
      <c r="B180" s="10"/>
      <c r="C180" s="10"/>
      <c r="D180" s="3"/>
    </row>
    <row r="181" spans="1:6" ht="14.5" x14ac:dyDescent="0.3">
      <c r="A181" s="1"/>
      <c r="B181" s="2"/>
      <c r="C181" s="2"/>
      <c r="D181" s="2"/>
      <c r="E181" s="2"/>
      <c r="F181" s="2"/>
    </row>
    <row r="183" spans="1:6" x14ac:dyDescent="0.3">
      <c r="E183" s="101"/>
      <c r="F183" s="104"/>
    </row>
    <row r="184" spans="1:6" x14ac:dyDescent="0.3">
      <c r="E184" s="72"/>
      <c r="F184" s="76"/>
    </row>
    <row r="185" spans="1:6" x14ac:dyDescent="0.3">
      <c r="E185" s="88"/>
      <c r="F185" s="92"/>
    </row>
    <row r="186" spans="1:6" x14ac:dyDescent="0.3">
      <c r="E186" s="23"/>
      <c r="F186" s="30"/>
    </row>
    <row r="189" spans="1:6" x14ac:dyDescent="0.3">
      <c r="E189" s="98"/>
      <c r="F189" s="95"/>
    </row>
    <row r="190" spans="1:6" x14ac:dyDescent="0.3">
      <c r="E190" s="22"/>
      <c r="F190" s="21"/>
    </row>
    <row r="191" spans="1:6" x14ac:dyDescent="0.3">
      <c r="E191" s="22"/>
      <c r="F191" s="21"/>
    </row>
    <row r="192" spans="1:6" x14ac:dyDescent="0.3">
      <c r="E192" s="114"/>
      <c r="F192" s="118"/>
    </row>
    <row r="193" spans="1:6" x14ac:dyDescent="0.3">
      <c r="E193" s="23"/>
      <c r="F193" s="30"/>
    </row>
    <row r="194" spans="1:6" x14ac:dyDescent="0.3">
      <c r="E194" s="65"/>
      <c r="F194" s="64"/>
    </row>
    <row r="195" spans="1:6" x14ac:dyDescent="0.3">
      <c r="E195" s="108"/>
      <c r="F195" s="107"/>
    </row>
    <row r="196" spans="1:6" x14ac:dyDescent="0.3">
      <c r="E196" s="56"/>
      <c r="F196" s="57"/>
    </row>
    <row r="197" spans="1:6" x14ac:dyDescent="0.3">
      <c r="E197" s="34"/>
      <c r="F197" s="35"/>
    </row>
    <row r="198" spans="1:6" x14ac:dyDescent="0.3">
      <c r="E198" s="41"/>
      <c r="F198" s="42"/>
    </row>
    <row r="199" spans="1:6" x14ac:dyDescent="0.3">
      <c r="E199" s="49"/>
      <c r="F199" s="48"/>
    </row>
    <row r="200" spans="1:6" x14ac:dyDescent="0.3">
      <c r="E200" s="84"/>
      <c r="F200" s="80"/>
    </row>
    <row r="201" spans="1:6" x14ac:dyDescent="0.3">
      <c r="E201" s="122"/>
      <c r="F201" s="119"/>
    </row>
    <row r="204" spans="1:6" x14ac:dyDescent="0.3">
      <c r="A204" s="179" t="s">
        <v>150</v>
      </c>
      <c r="B204" s="179"/>
      <c r="C204" s="179"/>
      <c r="D204" s="179"/>
      <c r="E204" s="179"/>
      <c r="F204" s="179"/>
    </row>
    <row r="205" spans="1:6" x14ac:dyDescent="0.3">
      <c r="A205" s="175" t="s">
        <v>137</v>
      </c>
      <c r="B205" s="175"/>
      <c r="C205" s="175"/>
      <c r="D205" s="175"/>
      <c r="E205" s="175"/>
      <c r="F205" s="175"/>
    </row>
    <row r="206" spans="1:6" x14ac:dyDescent="0.3">
      <c r="A206" s="175" t="s">
        <v>157</v>
      </c>
      <c r="B206" s="175"/>
      <c r="C206" s="175"/>
      <c r="D206" s="175"/>
      <c r="E206" s="175"/>
      <c r="F206" s="175"/>
    </row>
    <row r="207" spans="1:6" x14ac:dyDescent="0.3">
      <c r="A207" s="175" t="s">
        <v>158</v>
      </c>
      <c r="B207" s="175"/>
      <c r="C207" s="175"/>
      <c r="D207" s="175"/>
      <c r="E207" s="175"/>
      <c r="F207" s="175"/>
    </row>
    <row r="208" spans="1:6" x14ac:dyDescent="0.3">
      <c r="A208" s="175" t="s">
        <v>135</v>
      </c>
      <c r="B208" s="175"/>
      <c r="C208" s="175"/>
      <c r="D208" s="175"/>
      <c r="E208" s="175"/>
      <c r="F208" s="175"/>
    </row>
    <row r="209" spans="1:6" x14ac:dyDescent="0.3">
      <c r="A209" s="175"/>
      <c r="B209" s="175"/>
      <c r="C209" s="175"/>
      <c r="D209" s="175"/>
      <c r="E209" s="175"/>
      <c r="F209" s="175"/>
    </row>
    <row r="210" spans="1:6" x14ac:dyDescent="0.3">
      <c r="A210" s="175"/>
      <c r="B210" s="177" t="s">
        <v>5</v>
      </c>
      <c r="C210" s="177" t="s">
        <v>5</v>
      </c>
      <c r="D210" s="3" t="s">
        <v>24</v>
      </c>
      <c r="E210" s="175" t="s">
        <v>5</v>
      </c>
      <c r="F210" s="175" t="s">
        <v>24</v>
      </c>
    </row>
    <row r="211" spans="1:6" ht="28" x14ac:dyDescent="0.3">
      <c r="A211" s="1"/>
      <c r="B211" s="2" t="s">
        <v>104</v>
      </c>
      <c r="C211" s="2" t="s">
        <v>105</v>
      </c>
      <c r="D211" s="2" t="s">
        <v>106</v>
      </c>
      <c r="E211" s="2" t="s">
        <v>129</v>
      </c>
      <c r="F211" s="2" t="s">
        <v>130</v>
      </c>
    </row>
    <row r="212" spans="1:6" x14ac:dyDescent="0.3">
      <c r="A212" s="175" t="s">
        <v>1</v>
      </c>
      <c r="B212" s="175"/>
      <c r="C212" s="175"/>
      <c r="D212" s="175"/>
      <c r="E212" s="175"/>
      <c r="F212" s="175"/>
    </row>
    <row r="213" spans="1:6" x14ac:dyDescent="0.3">
      <c r="A213" s="175" t="s">
        <v>120</v>
      </c>
      <c r="B213" s="175">
        <v>0.80860965677719598</v>
      </c>
      <c r="C213" s="175">
        <v>0.809482257126236</v>
      </c>
      <c r="D213" s="175">
        <v>0.80628272251308897</v>
      </c>
      <c r="E213" s="175">
        <v>0.59455587392550102</v>
      </c>
      <c r="F213" s="175">
        <v>0.84957020057306498</v>
      </c>
    </row>
    <row r="214" spans="1:6" x14ac:dyDescent="0.3">
      <c r="A214" s="175" t="s">
        <v>116</v>
      </c>
      <c r="B214" s="175">
        <v>1</v>
      </c>
      <c r="C214" s="175">
        <v>1</v>
      </c>
      <c r="D214" s="175">
        <v>0.99592786503781205</v>
      </c>
      <c r="E214" s="175">
        <v>0.99986826505071702</v>
      </c>
      <c r="F214" s="175">
        <v>0.86312738769595498</v>
      </c>
    </row>
    <row r="215" spans="1:6" x14ac:dyDescent="0.3">
      <c r="A215" s="175" t="s">
        <v>118</v>
      </c>
      <c r="B215" s="175">
        <v>0.99883653286794605</v>
      </c>
      <c r="C215" s="175">
        <v>0.998545666084933</v>
      </c>
      <c r="D215" s="175">
        <v>0.99709133216986601</v>
      </c>
      <c r="E215" s="175">
        <v>0.99722863741339496</v>
      </c>
      <c r="F215" s="175">
        <v>1</v>
      </c>
    </row>
    <row r="216" spans="1:6" x14ac:dyDescent="0.3">
      <c r="A216" s="175" t="s">
        <v>117</v>
      </c>
      <c r="B216" s="175">
        <v>0.98487492728330395</v>
      </c>
      <c r="C216" s="175">
        <v>0.98458406050029001</v>
      </c>
      <c r="D216" s="175">
        <v>0.98342059336823695</v>
      </c>
      <c r="E216" s="175">
        <v>0.89332556106091499</v>
      </c>
      <c r="F216" s="175">
        <v>0.528417371028854</v>
      </c>
    </row>
    <row r="217" spans="1:6" x14ac:dyDescent="0.3">
      <c r="A217" s="175" t="s">
        <v>123</v>
      </c>
      <c r="B217" s="175">
        <v>0.421875</v>
      </c>
      <c r="C217" s="175">
        <v>0.45703125</v>
      </c>
      <c r="D217" s="175">
        <v>0.87890625</v>
      </c>
      <c r="E217" s="175">
        <v>0.61654135338345795</v>
      </c>
      <c r="F217" s="175">
        <v>0.83458646616541299</v>
      </c>
    </row>
    <row r="218" spans="1:6" x14ac:dyDescent="0.3">
      <c r="A218" s="175" t="s">
        <v>122</v>
      </c>
      <c r="B218" s="175">
        <v>0</v>
      </c>
      <c r="C218" s="175">
        <v>0</v>
      </c>
      <c r="D218" s="175">
        <v>0.33333333333333298</v>
      </c>
      <c r="E218" s="175">
        <v>0</v>
      </c>
      <c r="F218" s="175">
        <v>1</v>
      </c>
    </row>
    <row r="219" spans="1:6" x14ac:dyDescent="0.3">
      <c r="A219" s="175" t="s">
        <v>115</v>
      </c>
      <c r="B219" s="175">
        <v>0.980802792321116</v>
      </c>
      <c r="C219" s="175">
        <v>0.98109365910413004</v>
      </c>
      <c r="D219" s="175">
        <v>0.98109365910413004</v>
      </c>
      <c r="E219" s="175">
        <v>0.98341576956648202</v>
      </c>
      <c r="F219" s="175">
        <v>0.99912714576665695</v>
      </c>
    </row>
    <row r="220" spans="1:6" x14ac:dyDescent="0.3">
      <c r="A220" s="175" t="s">
        <v>121</v>
      </c>
      <c r="B220" s="175">
        <v>0.59278650378126796</v>
      </c>
      <c r="C220" s="175">
        <v>0.59336823734729405</v>
      </c>
      <c r="D220" s="175">
        <v>0.57998836532867903</v>
      </c>
      <c r="E220" s="175">
        <v>0.34102232884295902</v>
      </c>
      <c r="F220" s="175">
        <v>0.298579073629821</v>
      </c>
    </row>
    <row r="222" spans="1:6" x14ac:dyDescent="0.3">
      <c r="A222" s="175" t="s">
        <v>0</v>
      </c>
    </row>
    <row r="223" spans="1:6" x14ac:dyDescent="0.3">
      <c r="A223" s="175" t="s">
        <v>111</v>
      </c>
      <c r="B223" s="175">
        <v>0.99680046538685196</v>
      </c>
      <c r="C223" s="175">
        <v>0.99767306573589298</v>
      </c>
      <c r="D223" s="175">
        <v>0.99447353112274495</v>
      </c>
      <c r="E223" s="175">
        <v>1</v>
      </c>
      <c r="F223" s="175">
        <v>0.99006622516556197</v>
      </c>
    </row>
    <row r="224" spans="1:6" x14ac:dyDescent="0.3">
      <c r="A224" s="175" t="s">
        <v>112</v>
      </c>
      <c r="B224" s="175">
        <v>0.99825479930191896</v>
      </c>
      <c r="C224" s="175">
        <v>0.99912739965095898</v>
      </c>
      <c r="D224" s="175">
        <v>0.99534613147178597</v>
      </c>
      <c r="E224" s="175">
        <v>1</v>
      </c>
      <c r="F224" s="175">
        <v>0.99672489082969395</v>
      </c>
    </row>
    <row r="225" spans="1:6" x14ac:dyDescent="0.3">
      <c r="A225" s="175" t="s">
        <v>113</v>
      </c>
      <c r="B225" s="175">
        <v>0.94851657940663103</v>
      </c>
      <c r="C225" s="175">
        <v>0.95898778359511305</v>
      </c>
      <c r="D225" s="175">
        <v>0.94706224549156404</v>
      </c>
      <c r="E225" s="175">
        <v>1</v>
      </c>
      <c r="F225" s="175">
        <v>1</v>
      </c>
    </row>
    <row r="226" spans="1:6" x14ac:dyDescent="0.3">
      <c r="A226" s="175" t="s">
        <v>114</v>
      </c>
      <c r="B226" s="175">
        <v>0.95258871436881898</v>
      </c>
      <c r="C226" s="175">
        <v>0.95986038394415296</v>
      </c>
      <c r="D226" s="175">
        <v>0.94589877835951097</v>
      </c>
      <c r="E226" s="175">
        <v>0.99944475291504697</v>
      </c>
      <c r="F226" s="175">
        <v>0.99944475291504697</v>
      </c>
    </row>
    <row r="227" spans="1:6" x14ac:dyDescent="0.3">
      <c r="A227" s="175" t="s">
        <v>119</v>
      </c>
      <c r="B227" s="175">
        <v>0.89965095986038301</v>
      </c>
      <c r="C227" s="175">
        <v>0.89383362420011603</v>
      </c>
      <c r="D227" s="175">
        <v>0.94124490983129705</v>
      </c>
      <c r="E227" s="175">
        <v>0.76125973586183504</v>
      </c>
      <c r="F227" s="175">
        <v>0.89959363359295597</v>
      </c>
    </row>
    <row r="228" spans="1:6" x14ac:dyDescent="0.3">
      <c r="A228" s="175" t="s">
        <v>107</v>
      </c>
      <c r="B228" s="175">
        <v>3.7661876529455102E-2</v>
      </c>
      <c r="C228" s="175">
        <v>9.9335052073001806E-2</v>
      </c>
      <c r="D228" s="175">
        <v>3.2459143549203803E-2</v>
      </c>
      <c r="E228" s="175">
        <v>4.3097715824842397E-2</v>
      </c>
      <c r="F228" s="175">
        <v>4.74880151450634E-2</v>
      </c>
    </row>
    <row r="229" spans="1:6" x14ac:dyDescent="0.3">
      <c r="A229" s="175" t="s">
        <v>108</v>
      </c>
      <c r="B229" s="175">
        <v>2.8261309489607801E-2</v>
      </c>
      <c r="C229" s="175">
        <v>9.7086340188980103E-2</v>
      </c>
      <c r="D229" s="175">
        <v>3.2432589679956401E-2</v>
      </c>
      <c r="E229" s="175">
        <v>0.167733669281005</v>
      </c>
      <c r="F229" s="175">
        <v>3.8766428828239399E-2</v>
      </c>
    </row>
    <row r="230" spans="1:6" x14ac:dyDescent="0.3">
      <c r="A230" s="175" t="s">
        <v>110</v>
      </c>
      <c r="B230" s="175">
        <v>3.3940527588129002E-2</v>
      </c>
      <c r="C230" s="175">
        <v>9.8057843744754694E-2</v>
      </c>
      <c r="D230" s="175">
        <v>4.1614331305027001E-2</v>
      </c>
      <c r="E230" s="175">
        <v>0.145774781703948</v>
      </c>
      <c r="F230" s="175">
        <v>2.4483660236001001E-2</v>
      </c>
    </row>
    <row r="231" spans="1:6" x14ac:dyDescent="0.3">
      <c r="A231" s="175" t="s">
        <v>109</v>
      </c>
      <c r="B231" s="175">
        <v>3.4011792391538599E-2</v>
      </c>
      <c r="C231" s="175">
        <v>9.8035641014575903E-2</v>
      </c>
      <c r="D231" s="175">
        <v>3.4616556018590899E-2</v>
      </c>
      <c r="E231" s="175">
        <v>0.15641324222087799</v>
      </c>
      <c r="F231" s="175">
        <v>2.5877237319946199E-2</v>
      </c>
    </row>
  </sheetData>
  <mergeCells count="6">
    <mergeCell ref="A204:F204"/>
    <mergeCell ref="A1:F1"/>
    <mergeCell ref="A32:F32"/>
    <mergeCell ref="A92:F92"/>
    <mergeCell ref="B108:C108"/>
    <mergeCell ref="A165:F165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959D1C96FF24DA86ED9A14566E728" ma:contentTypeVersion="12" ma:contentTypeDescription="Create a new document." ma:contentTypeScope="" ma:versionID="bfaa65919da5765f773629ab6541aac9">
  <xsd:schema xmlns:xsd="http://www.w3.org/2001/XMLSchema" xmlns:xs="http://www.w3.org/2001/XMLSchema" xmlns:p="http://schemas.microsoft.com/office/2006/metadata/properties" xmlns:ns3="93bde6d4-e56b-4fcf-99c2-d1b45f9f11df" xmlns:ns4="3e3a54b7-d3a5-41b9-9dd4-7903b7171e3a" targetNamespace="http://schemas.microsoft.com/office/2006/metadata/properties" ma:root="true" ma:fieldsID="f6598876b4b7bb4f94866772d375c2c2" ns3:_="" ns4:_="">
    <xsd:import namespace="93bde6d4-e56b-4fcf-99c2-d1b45f9f11df"/>
    <xsd:import namespace="3e3a54b7-d3a5-41b9-9dd4-7903b7171e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de6d4-e56b-4fcf-99c2-d1b45f9f1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a54b7-d3a5-41b9-9dd4-7903b7171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21D1A-3131-4FF1-8F01-9E4D11D84AC5}">
  <ds:schemaRefs>
    <ds:schemaRef ds:uri="93bde6d4-e56b-4fcf-99c2-d1b45f9f11d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e3a54b7-d3a5-41b9-9dd4-7903b7171e3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7080EE-7AB4-4430-9BC0-E4A0EC93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de6d4-e56b-4fcf-99c2-d1b45f9f11df"/>
    <ds:schemaRef ds:uri="3e3a54b7-d3a5-41b9-9dd4-7903b7171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D6D032-D4B0-4C74-9368-5667DE32D9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mcar_mnar_result</vt:lpstr>
      <vt:lpstr>Hospital</vt:lpstr>
      <vt:lpstr>ttt</vt:lpstr>
      <vt:lpstr>Australian</vt:lpstr>
      <vt:lpstr>Balanced_num</vt:lpstr>
      <vt:lpstr>Mammogram</vt:lpstr>
      <vt:lpstr>Thoracic</vt:lpstr>
      <vt:lpstr>NYPDF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Yunjia Zhang</dc:creator>
  <cp:lastModifiedBy>张 运加</cp:lastModifiedBy>
  <dcterms:created xsi:type="dcterms:W3CDTF">2019-09-25T04:23:26Z</dcterms:created>
  <dcterms:modified xsi:type="dcterms:W3CDTF">2019-10-08T03:58:51Z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0x0101000E9959D1C96FF24DA86ED9A14566E728</vt:lpwstr>
  </property>
</Properties>
</file>