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amr\Desktop\STUDIA\Magisterka\L2Switch_210stable\wykresy\"/>
    </mc:Choice>
  </mc:AlternateContent>
  <bookViews>
    <workbookView xWindow="0" yWindow="0" windowWidth="28800" windowHeight="12315" firstSheet="10" activeTab="14"/>
  </bookViews>
  <sheets>
    <sheet name="Straty w funkcji ruchu EXP (2)" sheetId="18" r:id="rId1"/>
    <sheet name="Straty w funkcji ruchu EXP" sheetId="1" r:id="rId2"/>
    <sheet name="Straty w funkcji ruchu CNST" sheetId="2" r:id="rId3"/>
    <sheet name="Straty w funkcji rozmiaru ramki" sheetId="9" r:id="rId4"/>
    <sheet name="Straty w funkcji bufora0.0007" sheetId="10" r:id="rId5"/>
    <sheet name="Straty w funkcji bufora0.002" sheetId="15" r:id="rId6"/>
    <sheet name="Straty w funkcji bufora0.002(2)" sheetId="13" r:id="rId7"/>
    <sheet name="Straty w funkcji bufora0.005(2)" sheetId="14" r:id="rId8"/>
    <sheet name="Straty w funkcji bufora0.005" sheetId="4" r:id="rId9"/>
    <sheet name="Straty w funkcji bufora0.0015" sheetId="11" r:id="rId10"/>
    <sheet name="Straty w funkcji bufora0.0035" sheetId="12" r:id="rId11"/>
    <sheet name="Straty w funkcji rozgłoszen (2" sheetId="17" r:id="rId12"/>
    <sheet name="Straty w funkcji rozgłoszeniow" sheetId="5" r:id="rId13"/>
    <sheet name="Straty w funkcji tablicy CAM" sheetId="6" r:id="rId14"/>
    <sheet name="MAC Flooding" sheetId="7" r:id="rId1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5" i="17" l="1"/>
  <c r="E55" i="17"/>
  <c r="F55" i="17" s="1"/>
  <c r="D65" i="17"/>
  <c r="E65" i="17"/>
  <c r="F65" i="17" s="1"/>
  <c r="D75" i="17"/>
  <c r="E75" i="17"/>
  <c r="F75" i="17" s="1"/>
  <c r="D85" i="17"/>
  <c r="E85" i="17"/>
  <c r="F85" i="17"/>
  <c r="E116" i="18"/>
  <c r="F116" i="18" s="1"/>
  <c r="D116" i="18"/>
  <c r="E106" i="18"/>
  <c r="F106" i="18" s="1"/>
  <c r="D106" i="18"/>
  <c r="E96" i="18"/>
  <c r="F96" i="18" s="1"/>
  <c r="D96" i="18"/>
  <c r="E86" i="18"/>
  <c r="F86" i="18" s="1"/>
  <c r="D86" i="18"/>
  <c r="E76" i="18"/>
  <c r="F76" i="18" s="1"/>
  <c r="D76" i="18"/>
  <c r="E66" i="18"/>
  <c r="F66" i="18" s="1"/>
  <c r="D66" i="18"/>
  <c r="E55" i="18"/>
  <c r="F55" i="18" s="1"/>
  <c r="D55" i="18"/>
  <c r="E44" i="18"/>
  <c r="F44" i="18" s="1"/>
  <c r="D44" i="18"/>
  <c r="E34" i="18"/>
  <c r="F34" i="18" s="1"/>
  <c r="D34" i="18"/>
  <c r="E24" i="18"/>
  <c r="F24" i="18" s="1"/>
  <c r="D24" i="18"/>
  <c r="E14" i="18"/>
  <c r="F14" i="18" s="1"/>
  <c r="D14" i="18"/>
  <c r="E4" i="18"/>
  <c r="F4" i="18" s="1"/>
  <c r="D4" i="18"/>
  <c r="E44" i="1"/>
  <c r="F44" i="1" s="1"/>
  <c r="D24" i="5"/>
  <c r="D44" i="17" l="1"/>
  <c r="E44" i="17"/>
  <c r="F44" i="17" s="1"/>
  <c r="E34" i="17"/>
  <c r="F34" i="17" s="1"/>
  <c r="D34" i="17"/>
  <c r="E24" i="17"/>
  <c r="F24" i="17" s="1"/>
  <c r="D24" i="17"/>
  <c r="K14" i="17"/>
  <c r="L14" i="17" s="1"/>
  <c r="J14" i="17"/>
  <c r="E14" i="17"/>
  <c r="F14" i="17" s="1"/>
  <c r="D14" i="17"/>
  <c r="E4" i="17"/>
  <c r="F4" i="17" s="1"/>
  <c r="D4" i="17"/>
  <c r="E94" i="5"/>
  <c r="F94" i="5" s="1"/>
  <c r="D94" i="5"/>
  <c r="D75" i="12"/>
  <c r="D54" i="14"/>
  <c r="E44" i="9"/>
  <c r="F44" i="9" s="1"/>
  <c r="D44" i="9"/>
  <c r="E24" i="9"/>
  <c r="F24" i="9" s="1"/>
  <c r="D24" i="9"/>
  <c r="E14" i="9"/>
  <c r="F14" i="9" s="1"/>
  <c r="D14" i="9"/>
  <c r="E54" i="14"/>
  <c r="F54" i="14" s="1"/>
  <c r="D14" i="13"/>
  <c r="E14" i="13"/>
  <c r="F14" i="13" s="1"/>
  <c r="D44" i="15"/>
  <c r="E65" i="14" l="1"/>
  <c r="F65" i="14" s="1"/>
  <c r="D65" i="14"/>
  <c r="K54" i="6"/>
  <c r="L54" i="6" s="1"/>
  <c r="J54" i="6"/>
  <c r="K44" i="6"/>
  <c r="L44" i="6" s="1"/>
  <c r="J44" i="6"/>
  <c r="E115" i="15" l="1"/>
  <c r="F115" i="15" s="1"/>
  <c r="D115" i="15"/>
  <c r="E105" i="15"/>
  <c r="F105" i="15" s="1"/>
  <c r="D105" i="15"/>
  <c r="E95" i="15"/>
  <c r="F95" i="15" s="1"/>
  <c r="D95" i="15"/>
  <c r="E85" i="15"/>
  <c r="F85" i="15" s="1"/>
  <c r="D85" i="15"/>
  <c r="E75" i="15"/>
  <c r="F75" i="15" s="1"/>
  <c r="D75" i="15"/>
  <c r="E65" i="15"/>
  <c r="F65" i="15" s="1"/>
  <c r="D65" i="15"/>
  <c r="E54" i="15"/>
  <c r="F54" i="15" s="1"/>
  <c r="D54" i="15"/>
  <c r="E44" i="15"/>
  <c r="F44" i="15" s="1"/>
  <c r="E34" i="15"/>
  <c r="F34" i="15" s="1"/>
  <c r="D34" i="15"/>
  <c r="E24" i="15"/>
  <c r="F24" i="15" s="1"/>
  <c r="D24" i="15"/>
  <c r="E14" i="15"/>
  <c r="F14" i="15" s="1"/>
  <c r="D14" i="15"/>
  <c r="K4" i="15"/>
  <c r="L4" i="15" s="1"/>
  <c r="J4" i="15"/>
  <c r="E4" i="15"/>
  <c r="F4" i="15" s="1"/>
  <c r="D4" i="15"/>
  <c r="E75" i="14"/>
  <c r="F75" i="14" s="1"/>
  <c r="D75" i="14"/>
  <c r="E44" i="14"/>
  <c r="F44" i="14" s="1"/>
  <c r="D44" i="14"/>
  <c r="E34" i="14"/>
  <c r="F34" i="14" s="1"/>
  <c r="D34" i="14"/>
  <c r="E14" i="14"/>
  <c r="F14" i="14" s="1"/>
  <c r="D14" i="14"/>
  <c r="E24" i="14"/>
  <c r="F24" i="14" s="1"/>
  <c r="D24" i="14"/>
  <c r="E4" i="14"/>
  <c r="F4" i="14" s="1"/>
  <c r="D4" i="14"/>
  <c r="E124" i="13"/>
  <c r="F124" i="13" s="1"/>
  <c r="D124" i="13"/>
  <c r="E114" i="13"/>
  <c r="F114" i="13" s="1"/>
  <c r="D114" i="13"/>
  <c r="E104" i="13"/>
  <c r="F104" i="13" s="1"/>
  <c r="D104" i="13"/>
  <c r="E94" i="13"/>
  <c r="F94" i="13" s="1"/>
  <c r="D94" i="13"/>
  <c r="E84" i="13"/>
  <c r="F84" i="13" s="1"/>
  <c r="D84" i="13"/>
  <c r="E74" i="13"/>
  <c r="F74" i="13" s="1"/>
  <c r="D74" i="13"/>
  <c r="E64" i="13"/>
  <c r="F64" i="13" s="1"/>
  <c r="D64" i="13"/>
  <c r="E54" i="13"/>
  <c r="F54" i="13" s="1"/>
  <c r="D54" i="13"/>
  <c r="E44" i="13"/>
  <c r="F44" i="13" s="1"/>
  <c r="D44" i="13"/>
  <c r="E34" i="13"/>
  <c r="F34" i="13" s="1"/>
  <c r="D34" i="13"/>
  <c r="E24" i="13"/>
  <c r="F24" i="13" s="1"/>
  <c r="D24" i="13"/>
  <c r="E4" i="13"/>
  <c r="F4" i="13" s="1"/>
  <c r="D4" i="13"/>
  <c r="E115" i="12"/>
  <c r="F115" i="12" s="1"/>
  <c r="D115" i="12"/>
  <c r="E105" i="12"/>
  <c r="F105" i="12" s="1"/>
  <c r="D105" i="12"/>
  <c r="E95" i="12" l="1"/>
  <c r="F95" i="12" s="1"/>
  <c r="D95" i="12"/>
  <c r="E85" i="12"/>
  <c r="F85" i="12" s="1"/>
  <c r="D85" i="12"/>
  <c r="E75" i="12"/>
  <c r="F75" i="12" s="1"/>
  <c r="E65" i="12"/>
  <c r="F65" i="12" s="1"/>
  <c r="D65" i="12"/>
  <c r="E54" i="12"/>
  <c r="F54" i="12" s="1"/>
  <c r="D54" i="12"/>
  <c r="E44" i="12"/>
  <c r="F44" i="12" s="1"/>
  <c r="D44" i="12"/>
  <c r="E34" i="12"/>
  <c r="F34" i="12" s="1"/>
  <c r="D34" i="12"/>
  <c r="E24" i="12"/>
  <c r="F24" i="12" s="1"/>
  <c r="D24" i="12"/>
  <c r="E14" i="12"/>
  <c r="F14" i="12" s="1"/>
  <c r="D14" i="12"/>
  <c r="K4" i="12"/>
  <c r="L4" i="12" s="1"/>
  <c r="J4" i="12"/>
  <c r="E4" i="12"/>
  <c r="F4" i="12" s="1"/>
  <c r="D4" i="12"/>
  <c r="E105" i="11" l="1"/>
  <c r="F105" i="11" s="1"/>
  <c r="D105" i="11"/>
  <c r="E95" i="11"/>
  <c r="F95" i="11" s="1"/>
  <c r="D95" i="11"/>
  <c r="E85" i="11"/>
  <c r="F85" i="11" s="1"/>
  <c r="D85" i="11"/>
  <c r="E75" i="11"/>
  <c r="F75" i="11" s="1"/>
  <c r="D75" i="11"/>
  <c r="E65" i="11"/>
  <c r="F65" i="11" s="1"/>
  <c r="D65" i="11"/>
  <c r="E55" i="11"/>
  <c r="F55" i="11" s="1"/>
  <c r="D55" i="11"/>
  <c r="E44" i="11"/>
  <c r="F44" i="11" s="1"/>
  <c r="D44" i="11"/>
  <c r="E34" i="11"/>
  <c r="F34" i="11" s="1"/>
  <c r="D34" i="11"/>
  <c r="E24" i="11"/>
  <c r="F24" i="11" s="1"/>
  <c r="D24" i="11"/>
  <c r="E14" i="11"/>
  <c r="F14" i="11" s="1"/>
  <c r="D14" i="11"/>
  <c r="K4" i="11"/>
  <c r="L4" i="11" s="1"/>
  <c r="J4" i="11"/>
  <c r="E4" i="11"/>
  <c r="F4" i="11" s="1"/>
  <c r="D4" i="11"/>
  <c r="K4" i="10"/>
  <c r="L4" i="10" s="1"/>
  <c r="J4" i="10"/>
  <c r="E74" i="10"/>
  <c r="F74" i="10" s="1"/>
  <c r="D74" i="10"/>
  <c r="E64" i="10"/>
  <c r="F64" i="10" s="1"/>
  <c r="D64" i="10"/>
  <c r="E54" i="10"/>
  <c r="F54" i="10" s="1"/>
  <c r="D54" i="10"/>
  <c r="E24" i="10"/>
  <c r="F24" i="10" s="1"/>
  <c r="D24" i="10"/>
  <c r="E34" i="10"/>
  <c r="F34" i="10" s="1"/>
  <c r="D34" i="10"/>
  <c r="E44" i="10"/>
  <c r="F44" i="10" s="1"/>
  <c r="D44" i="10"/>
  <c r="E14" i="10"/>
  <c r="F14" i="10" s="1"/>
  <c r="D14" i="10"/>
  <c r="E4" i="10"/>
  <c r="F4" i="10" s="1"/>
  <c r="D4" i="10"/>
  <c r="E54" i="9" l="1"/>
  <c r="F54" i="9" s="1"/>
  <c r="D54" i="9"/>
  <c r="E34" i="9"/>
  <c r="F34" i="9" s="1"/>
  <c r="D34" i="9"/>
  <c r="E4" i="9"/>
  <c r="F4" i="9" s="1"/>
  <c r="D4" i="9"/>
  <c r="E74" i="5"/>
  <c r="F74" i="5" s="1"/>
  <c r="D74" i="5"/>
  <c r="E95" i="4"/>
  <c r="F95" i="4" s="1"/>
  <c r="D95" i="4"/>
  <c r="E85" i="2"/>
  <c r="F85" i="2" s="1"/>
  <c r="D85" i="2"/>
  <c r="F117" i="7" l="1"/>
  <c r="G117" i="7" s="1"/>
  <c r="E117" i="7"/>
  <c r="F86" i="7"/>
  <c r="G86" i="7" s="1"/>
  <c r="E86" i="7"/>
  <c r="F55" i="7"/>
  <c r="G55" i="7" s="1"/>
  <c r="E55" i="7"/>
  <c r="F24" i="7"/>
  <c r="G24" i="7" s="1"/>
  <c r="E24" i="7"/>
  <c r="F107" i="7"/>
  <c r="G107" i="7" s="1"/>
  <c r="E107" i="7"/>
  <c r="F76" i="7"/>
  <c r="G76" i="7" s="1"/>
  <c r="E76" i="7"/>
  <c r="F45" i="7"/>
  <c r="G45" i="7" s="1"/>
  <c r="E45" i="7"/>
  <c r="F14" i="7"/>
  <c r="G14" i="7" s="1"/>
  <c r="E14" i="7"/>
  <c r="F97" i="7"/>
  <c r="G97" i="7" s="1"/>
  <c r="E97" i="7"/>
  <c r="F66" i="7"/>
  <c r="G66" i="7" s="1"/>
  <c r="E66" i="7"/>
  <c r="F35" i="7"/>
  <c r="G35" i="7" s="1"/>
  <c r="E35" i="7"/>
  <c r="F4" i="7"/>
  <c r="G4" i="7" s="1"/>
  <c r="E4" i="7"/>
  <c r="E75" i="6"/>
  <c r="F75" i="6" s="1"/>
  <c r="D75" i="6"/>
  <c r="E34" i="6"/>
  <c r="F34" i="6" s="1"/>
  <c r="D34" i="6"/>
  <c r="E65" i="6"/>
  <c r="F65" i="6" s="1"/>
  <c r="D65" i="6"/>
  <c r="E24" i="6"/>
  <c r="F24" i="6" s="1"/>
  <c r="D24" i="6"/>
  <c r="E55" i="6"/>
  <c r="F55" i="6" s="1"/>
  <c r="D55" i="6"/>
  <c r="E14" i="6"/>
  <c r="F14" i="6" s="1"/>
  <c r="D14" i="6"/>
  <c r="E44" i="6"/>
  <c r="F44" i="6" s="1"/>
  <c r="D44" i="6"/>
  <c r="E4" i="6"/>
  <c r="F4" i="6" s="1"/>
  <c r="D4" i="6"/>
  <c r="E84" i="5"/>
  <c r="F84" i="5" s="1"/>
  <c r="D84" i="5"/>
  <c r="E34" i="5"/>
  <c r="F34" i="5" s="1"/>
  <c r="D34" i="5"/>
  <c r="E64" i="5"/>
  <c r="F64" i="5" s="1"/>
  <c r="D64" i="5"/>
  <c r="E24" i="5"/>
  <c r="F24" i="5" s="1"/>
  <c r="E54" i="5"/>
  <c r="F54" i="5" s="1"/>
  <c r="D54" i="5"/>
  <c r="E14" i="5"/>
  <c r="F14" i="5" s="1"/>
  <c r="D14" i="5"/>
  <c r="K14" i="5"/>
  <c r="L14" i="5" s="1"/>
  <c r="J14" i="5"/>
  <c r="E44" i="5"/>
  <c r="F44" i="5" s="1"/>
  <c r="D44" i="5"/>
  <c r="E4" i="5"/>
  <c r="F4" i="5" s="1"/>
  <c r="D4" i="5"/>
  <c r="E85" i="4"/>
  <c r="F85" i="4" s="1"/>
  <c r="D85" i="4"/>
  <c r="E55" i="4"/>
  <c r="F55" i="4" s="1"/>
  <c r="D55" i="4"/>
  <c r="E24" i="4"/>
  <c r="F24" i="4" s="1"/>
  <c r="D24" i="4"/>
  <c r="E75" i="4"/>
  <c r="F75" i="4" s="1"/>
  <c r="D75" i="4"/>
  <c r="E44" i="4"/>
  <c r="F44" i="4" s="1"/>
  <c r="D44" i="4"/>
  <c r="E34" i="4"/>
  <c r="F34" i="4" s="1"/>
  <c r="D34" i="4"/>
  <c r="E14" i="4"/>
  <c r="F14" i="4" s="1"/>
  <c r="D14" i="4"/>
  <c r="E65" i="4"/>
  <c r="F65" i="4" s="1"/>
  <c r="D65" i="4"/>
  <c r="Q4" i="4"/>
  <c r="R4" i="4" s="1"/>
  <c r="P4" i="4"/>
  <c r="E4" i="4"/>
  <c r="F4" i="4" s="1"/>
  <c r="D4" i="4"/>
  <c r="E75" i="2"/>
  <c r="F75" i="2" s="1"/>
  <c r="D75" i="2"/>
  <c r="E24" i="2"/>
  <c r="F24" i="2" s="1"/>
  <c r="D24" i="2"/>
  <c r="E65" i="2"/>
  <c r="F65" i="2" s="1"/>
  <c r="D65" i="2"/>
  <c r="E44" i="2"/>
  <c r="F44" i="2" s="1"/>
  <c r="D44" i="2"/>
  <c r="E14" i="2"/>
  <c r="F14" i="2" s="1"/>
  <c r="D14" i="2"/>
  <c r="E55" i="2"/>
  <c r="F55" i="2" s="1"/>
  <c r="D55" i="2"/>
  <c r="E34" i="2"/>
  <c r="F34" i="2" s="1"/>
  <c r="D34" i="2"/>
  <c r="E4" i="2"/>
  <c r="F4" i="2" s="1"/>
  <c r="D4" i="2"/>
  <c r="E14" i="1"/>
  <c r="F14" i="1" s="1"/>
  <c r="D14" i="1"/>
  <c r="E4" i="1"/>
  <c r="F4" i="1" s="1"/>
  <c r="D4" i="1"/>
  <c r="E104" i="1" l="1"/>
  <c r="F104" i="1" s="1"/>
  <c r="D104" i="1"/>
  <c r="E84" i="1"/>
  <c r="F84" i="1" s="1"/>
  <c r="D84" i="1"/>
  <c r="E34" i="1"/>
  <c r="F34" i="1" s="1"/>
  <c r="D34" i="1"/>
  <c r="E64" i="1"/>
  <c r="F64" i="1" s="1"/>
  <c r="D64" i="1"/>
  <c r="D44" i="1"/>
  <c r="E114" i="1"/>
  <c r="F114" i="1" s="1"/>
  <c r="D114" i="1"/>
  <c r="E94" i="1"/>
  <c r="F94" i="1" s="1"/>
  <c r="D94" i="1"/>
  <c r="E74" i="1"/>
  <c r="F74" i="1" s="1"/>
  <c r="D74" i="1"/>
  <c r="E54" i="1"/>
  <c r="F54" i="1" s="1"/>
  <c r="D54" i="1"/>
  <c r="E24" i="1"/>
  <c r="F24" i="1" s="1"/>
  <c r="D24" i="1"/>
</calcChain>
</file>

<file path=xl/sharedStrings.xml><?xml version="1.0" encoding="utf-8"?>
<sst xmlns="http://schemas.openxmlformats.org/spreadsheetml/2006/main" count="304" uniqueCount="42">
  <si>
    <t>Przebieg</t>
  </si>
  <si>
    <t>Lambda</t>
  </si>
  <si>
    <t>% strat</t>
  </si>
  <si>
    <t>Straty w ruchu EXP</t>
  </si>
  <si>
    <t>UFNOŚĆ 99</t>
  </si>
  <si>
    <t>ŚREDNIA</t>
  </si>
  <si>
    <t>ODCHYL</t>
  </si>
  <si>
    <t>Obsługa EXP(0.001), stała długość, CT, force broadcast, CAM 8,100, 5% broadcast, bufor 10, czas 60</t>
  </si>
  <si>
    <t>Bufor</t>
  </si>
  <si>
    <t>Ruch Exp(0,005) Obsługa EXP(0.001), stała długość, CT, force broadcast, CAM 8,100, 5% broadcast, czas 30</t>
  </si>
  <si>
    <t>Ruch Exp(0,005) Obsługa EXP(0.001), stała długość, CT, force broadcast, CAM 8,100, bufor 10, czas 30</t>
  </si>
  <si>
    <t>% broadcast</t>
  </si>
  <si>
    <t>Generate chart : Broadcast % Lost %</t>
  </si>
  <si>
    <t>Trafic Intensity - Lost%</t>
  </si>
  <si>
    <t>Ruch Exp(0,005) Obsługa EXP(0.001), stała długość, CT, force broadcast, broadcast 5%, CAM TTL 100, bufor 10, czas 30</t>
  </si>
  <si>
    <t>CAM size</t>
  </si>
  <si>
    <t>CAM Size</t>
  </si>
  <si>
    <t>CAM TTL</t>
  </si>
  <si>
    <t>Ruch Exp(0,0005) Obsługa EXP(0.001), stała długość, CT, force broadcast, broadcast 5%, bufor 10, czas 30, MAC FLOODING</t>
  </si>
  <si>
    <t>Obsługa EXP(0.001), stała długość, CT, force broadcast, CAM 8,100, 5% broadcast, bufor 10, czas 30</t>
  </si>
  <si>
    <t>Constant</t>
  </si>
  <si>
    <t>Straty w ruchu CONST</t>
  </si>
  <si>
    <t>rozne intensywnosci??</t>
  </si>
  <si>
    <t>MINIMUM,MAX,SREDNIA INTENSYWNOSC</t>
  </si>
  <si>
    <t>Straty w rozmiarze ramki</t>
  </si>
  <si>
    <t>Ruch Exp(0,005) Obsługa EXP(0.001), CT, force broadcast, CAM 8,100, 5% broadcast, bufor 10, czas 30</t>
  </si>
  <si>
    <t>Ruch Exp(0,0035) Obsługa EXP(0.001), stała długość, CT, force broadcast, CAM 8,100, 5% broadcast, czas 30</t>
  </si>
  <si>
    <t>Ruch Exp(0,005) Obsługa EXP(0.01), stała długość, CT, force broadcast, CAM 8,100, 5% broadcast, czas 30</t>
  </si>
  <si>
    <t>Ruch Exp(0,002) Obsługa EXP(0.01), stała długość, CT, force broadcast, CAM 8,100, 5% broadcast, czas 30</t>
  </si>
  <si>
    <t>Ruch Exp(0,015) Obsługa EXP(0.001), stała długość, CT, force broadcast, CAM 8,100, 5% broadcast, czas 30</t>
  </si>
  <si>
    <t>Ruch Exp(0,002) Obsługa EXP(0.001), stała długość, CT, force broadcast, CAM 8,100, 5% broadcast, czas 30</t>
  </si>
  <si>
    <t>Ruch Exp(0,0007) Obsługa EXP(0.001), stała długość, CT, force broadcast, CAM 8,100, bufor 10, czas 30</t>
  </si>
  <si>
    <t>ŚREDNIA ARYTMETYCZNA</t>
  </si>
  <si>
    <t>PRZEDZIAŁ UFNOŚCI 99%</t>
  </si>
  <si>
    <t>ODCHYLELNIE STANRADOWE</t>
  </si>
  <si>
    <t>ŚR. ARYTM.</t>
  </si>
  <si>
    <t>ODCHYL. STAND.</t>
  </si>
  <si>
    <t>P.UFNOŚCI 99%</t>
  </si>
  <si>
    <t>Rozmiar ramki</t>
  </si>
  <si>
    <t>Wielkość bufora</t>
  </si>
  <si>
    <t>WIELKOŚC CAM</t>
  </si>
  <si>
    <t>WARTOŚĆ OCZEK.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</si>
</sst>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0.00000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638175</xdr:colOff>
      <xdr:row>46</xdr:row>
      <xdr:rowOff>47626</xdr:rowOff>
    </xdr:from>
    <xdr:to>
      <xdr:col>20</xdr:col>
      <xdr:colOff>88267</xdr:colOff>
      <xdr:row>69</xdr:row>
      <xdr:rowOff>110789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81975" y="9286876"/>
          <a:ext cx="8670292" cy="46637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123825</xdr:colOff>
      <xdr:row>17</xdr:row>
      <xdr:rowOff>47625</xdr:rowOff>
    </xdr:from>
    <xdr:to>
      <xdr:col>19</xdr:col>
      <xdr:colOff>814130</xdr:colOff>
      <xdr:row>38</xdr:row>
      <xdr:rowOff>28574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3448050"/>
          <a:ext cx="6557705" cy="41814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5"/>
  <sheetViews>
    <sheetView topLeftCell="A92" workbookViewId="0">
      <selection activeCell="S96" sqref="S96"/>
    </sheetView>
  </sheetViews>
  <sheetFormatPr defaultColWidth="11" defaultRowHeight="15.75" x14ac:dyDescent="0.25"/>
  <sheetData>
    <row r="1" spans="1:20" x14ac:dyDescent="0.25">
      <c r="A1" s="13" t="s">
        <v>3</v>
      </c>
      <c r="B1" s="13"/>
      <c r="C1" s="13"/>
    </row>
    <row r="2" spans="1:20" x14ac:dyDescent="0.25">
      <c r="A2" s="13" t="s">
        <v>7</v>
      </c>
      <c r="B2" s="13"/>
      <c r="C2" s="13"/>
      <c r="E2" t="s">
        <v>13</v>
      </c>
    </row>
    <row r="3" spans="1:20" x14ac:dyDescent="0.25">
      <c r="A3" t="s">
        <v>0</v>
      </c>
      <c r="B3" t="s">
        <v>1</v>
      </c>
      <c r="C3" t="s">
        <v>2</v>
      </c>
      <c r="D3" t="s">
        <v>32</v>
      </c>
      <c r="E3" t="s">
        <v>34</v>
      </c>
      <c r="F3" t="s">
        <v>33</v>
      </c>
      <c r="G3" t="s">
        <v>0</v>
      </c>
      <c r="I3" t="s">
        <v>2</v>
      </c>
      <c r="J3" t="s">
        <v>5</v>
      </c>
      <c r="K3" t="s">
        <v>6</v>
      </c>
      <c r="L3" t="s">
        <v>4</v>
      </c>
      <c r="M3">
        <v>1.5E-3</v>
      </c>
      <c r="N3" t="s">
        <v>0</v>
      </c>
      <c r="P3" t="s">
        <v>2</v>
      </c>
      <c r="Q3" t="s">
        <v>5</v>
      </c>
      <c r="R3" t="s">
        <v>6</v>
      </c>
      <c r="S3" t="s">
        <v>4</v>
      </c>
      <c r="T3">
        <v>1.1999999999999999E-3</v>
      </c>
    </row>
    <row r="4" spans="1:20" x14ac:dyDescent="0.25">
      <c r="A4">
        <v>1</v>
      </c>
      <c r="B4" s="12">
        <v>6.9999999999999999E-4</v>
      </c>
      <c r="C4">
        <v>0.2172</v>
      </c>
      <c r="D4" s="12">
        <f>AVERAGE(C4:C13)</f>
        <v>0.23269999999999999</v>
      </c>
      <c r="E4" s="12">
        <f>STDEV(C4:C13)</f>
        <v>2.5808956240464979E-2</v>
      </c>
      <c r="F4" s="12">
        <f>_xlfn.CONFIDENCE.T(0.01,E4, 10)</f>
        <v>2.6523560640526727E-2</v>
      </c>
    </row>
    <row r="5" spans="1:20" x14ac:dyDescent="0.25">
      <c r="A5">
        <v>2</v>
      </c>
      <c r="B5" s="12"/>
      <c r="C5">
        <v>0.2107</v>
      </c>
      <c r="D5" s="12"/>
      <c r="E5" s="12"/>
      <c r="F5" s="12"/>
    </row>
    <row r="6" spans="1:20" x14ac:dyDescent="0.25">
      <c r="A6">
        <v>3</v>
      </c>
      <c r="B6" s="12"/>
      <c r="C6">
        <v>0.2024</v>
      </c>
      <c r="D6" s="12"/>
      <c r="E6" s="12"/>
      <c r="F6" s="12"/>
    </row>
    <row r="7" spans="1:20" x14ac:dyDescent="0.25">
      <c r="A7">
        <v>4</v>
      </c>
      <c r="B7" s="12"/>
      <c r="C7">
        <v>0.2349</v>
      </c>
      <c r="D7" s="12"/>
      <c r="E7" s="12"/>
      <c r="F7" s="12"/>
    </row>
    <row r="8" spans="1:20" x14ac:dyDescent="0.25">
      <c r="A8">
        <v>5</v>
      </c>
      <c r="B8" s="12"/>
      <c r="C8">
        <v>0.21870000000000001</v>
      </c>
      <c r="D8" s="12"/>
      <c r="E8" s="12"/>
      <c r="F8" s="12"/>
    </row>
    <row r="9" spans="1:20" x14ac:dyDescent="0.25">
      <c r="A9">
        <v>6</v>
      </c>
      <c r="B9" s="12"/>
      <c r="C9">
        <v>0.27750000000000002</v>
      </c>
      <c r="D9" s="12"/>
      <c r="E9" s="12"/>
      <c r="F9" s="12"/>
    </row>
    <row r="10" spans="1:20" x14ac:dyDescent="0.25">
      <c r="A10">
        <v>7</v>
      </c>
      <c r="B10" s="12"/>
      <c r="C10">
        <v>0.25640000000000002</v>
      </c>
      <c r="D10" s="12"/>
      <c r="E10" s="12"/>
      <c r="F10" s="12"/>
    </row>
    <row r="11" spans="1:20" x14ac:dyDescent="0.25">
      <c r="A11">
        <v>8</v>
      </c>
      <c r="B11" s="12"/>
      <c r="C11">
        <v>0.21410000000000001</v>
      </c>
      <c r="D11" s="12"/>
      <c r="E11" s="12"/>
      <c r="F11" s="12"/>
    </row>
    <row r="12" spans="1:20" x14ac:dyDescent="0.25">
      <c r="A12">
        <v>9</v>
      </c>
      <c r="B12" s="12"/>
      <c r="C12">
        <v>0.2276</v>
      </c>
      <c r="D12" s="12"/>
      <c r="E12" s="12"/>
      <c r="F12" s="12"/>
    </row>
    <row r="13" spans="1:20" x14ac:dyDescent="0.25">
      <c r="A13">
        <v>10</v>
      </c>
      <c r="B13" s="12"/>
      <c r="C13">
        <v>0.26750000000000002</v>
      </c>
      <c r="D13" s="12"/>
      <c r="E13" s="12"/>
      <c r="F13" s="12"/>
    </row>
    <row r="14" spans="1:20" x14ac:dyDescent="0.25">
      <c r="A14">
        <v>1</v>
      </c>
      <c r="B14" s="12">
        <v>5.9999999999999995E-4</v>
      </c>
      <c r="C14">
        <v>4.9000000000000002E-2</v>
      </c>
      <c r="D14" s="12">
        <f>AVERAGE(C14:C23)</f>
        <v>5.1749999999999984E-2</v>
      </c>
      <c r="E14" s="12">
        <f>STDEV(C14:C23)</f>
        <v>7.2754152229730857E-3</v>
      </c>
      <c r="F14" s="12">
        <f>_xlfn.CONFIDENCE.T(0.01,E14, 10)</f>
        <v>7.4768586165831468E-3</v>
      </c>
      <c r="T14">
        <v>6.9999999999999999E-4</v>
      </c>
    </row>
    <row r="15" spans="1:20" x14ac:dyDescent="0.25">
      <c r="A15">
        <v>2</v>
      </c>
      <c r="B15" s="12"/>
      <c r="C15">
        <v>6.3E-2</v>
      </c>
      <c r="D15" s="12"/>
      <c r="E15" s="12"/>
      <c r="F15" s="12"/>
    </row>
    <row r="16" spans="1:20" x14ac:dyDescent="0.25">
      <c r="A16">
        <v>3</v>
      </c>
      <c r="B16" s="12"/>
      <c r="C16">
        <v>4.6399999999999997E-2</v>
      </c>
      <c r="D16" s="12"/>
      <c r="E16" s="12"/>
      <c r="F16" s="12"/>
    </row>
    <row r="17" spans="1:6" x14ac:dyDescent="0.25">
      <c r="A17">
        <v>4</v>
      </c>
      <c r="B17" s="12"/>
      <c r="C17">
        <v>4.2900000000000001E-2</v>
      </c>
      <c r="D17" s="12"/>
      <c r="E17" s="12"/>
      <c r="F17" s="12"/>
    </row>
    <row r="18" spans="1:6" x14ac:dyDescent="0.25">
      <c r="A18">
        <v>5</v>
      </c>
      <c r="B18" s="12"/>
      <c r="C18">
        <v>6.2600000000000003E-2</v>
      </c>
      <c r="D18" s="12"/>
      <c r="E18" s="12"/>
      <c r="F18" s="12"/>
    </row>
    <row r="19" spans="1:6" x14ac:dyDescent="0.25">
      <c r="A19">
        <v>6</v>
      </c>
      <c r="B19" s="12"/>
      <c r="C19">
        <v>4.7100000000000003E-2</v>
      </c>
      <c r="D19" s="12"/>
      <c r="E19" s="12"/>
      <c r="F19" s="12"/>
    </row>
    <row r="20" spans="1:6" x14ac:dyDescent="0.25">
      <c r="A20">
        <v>7</v>
      </c>
      <c r="B20" s="12"/>
      <c r="C20">
        <v>6.0100000000000001E-2</v>
      </c>
      <c r="D20" s="12"/>
      <c r="E20" s="12"/>
      <c r="F20" s="12"/>
    </row>
    <row r="21" spans="1:6" x14ac:dyDescent="0.25">
      <c r="A21">
        <v>8</v>
      </c>
      <c r="B21" s="12"/>
      <c r="C21">
        <v>4.9000000000000002E-2</v>
      </c>
      <c r="D21" s="12"/>
      <c r="E21" s="12"/>
      <c r="F21" s="12"/>
    </row>
    <row r="22" spans="1:6" x14ac:dyDescent="0.25">
      <c r="A22">
        <v>9</v>
      </c>
      <c r="B22" s="12"/>
      <c r="C22">
        <v>4.8500000000000001E-2</v>
      </c>
      <c r="D22" s="12"/>
      <c r="E22" s="12"/>
      <c r="F22" s="12"/>
    </row>
    <row r="23" spans="1:6" x14ac:dyDescent="0.25">
      <c r="A23">
        <v>10</v>
      </c>
      <c r="B23" s="12"/>
      <c r="C23">
        <v>4.8899999999999999E-2</v>
      </c>
      <c r="D23" s="12"/>
      <c r="E23" s="12"/>
      <c r="F23" s="12"/>
    </row>
    <row r="24" spans="1:6" x14ac:dyDescent="0.25">
      <c r="A24">
        <v>1</v>
      </c>
      <c r="B24" s="12">
        <v>1E-3</v>
      </c>
      <c r="C24">
        <v>2.8734000000000002</v>
      </c>
      <c r="D24" s="12">
        <f>AVERAGE(C24:C33)</f>
        <v>3.0321300000000004</v>
      </c>
      <c r="E24" s="12">
        <f>STDEV(C24:C33)</f>
        <v>0.11935951342245167</v>
      </c>
      <c r="F24" s="14">
        <f>_xlfn.CONFIDENCE.T(0.01,E24, 10)</f>
        <v>0.12266436746948138</v>
      </c>
    </row>
    <row r="25" spans="1:6" x14ac:dyDescent="0.25">
      <c r="A25">
        <v>2</v>
      </c>
      <c r="B25" s="12"/>
      <c r="C25">
        <v>2.8816000000000002</v>
      </c>
      <c r="D25" s="12"/>
      <c r="E25" s="12"/>
      <c r="F25" s="14"/>
    </row>
    <row r="26" spans="1:6" x14ac:dyDescent="0.25">
      <c r="A26">
        <v>3</v>
      </c>
      <c r="B26" s="12"/>
      <c r="C26">
        <v>3.0076999999999998</v>
      </c>
      <c r="D26" s="12"/>
      <c r="E26" s="12"/>
      <c r="F26" s="14"/>
    </row>
    <row r="27" spans="1:6" x14ac:dyDescent="0.25">
      <c r="A27">
        <v>4</v>
      </c>
      <c r="B27" s="12"/>
      <c r="C27">
        <v>3.0366</v>
      </c>
      <c r="D27" s="12"/>
      <c r="E27" s="12"/>
      <c r="F27" s="14"/>
    </row>
    <row r="28" spans="1:6" x14ac:dyDescent="0.25">
      <c r="A28">
        <v>5</v>
      </c>
      <c r="B28" s="12"/>
      <c r="C28">
        <v>3.1021000000000001</v>
      </c>
      <c r="D28" s="12"/>
      <c r="E28" s="12"/>
      <c r="F28" s="14"/>
    </row>
    <row r="29" spans="1:6" x14ac:dyDescent="0.25">
      <c r="A29">
        <v>6</v>
      </c>
      <c r="B29" s="12"/>
      <c r="C29">
        <v>3.06</v>
      </c>
      <c r="D29" s="12"/>
      <c r="E29" s="12"/>
      <c r="F29" s="14"/>
    </row>
    <row r="30" spans="1:6" x14ac:dyDescent="0.25">
      <c r="A30">
        <v>7</v>
      </c>
      <c r="B30" s="12"/>
      <c r="C30">
        <v>2.9657</v>
      </c>
      <c r="D30" s="12"/>
      <c r="E30" s="12"/>
      <c r="F30" s="14"/>
    </row>
    <row r="31" spans="1:6" x14ac:dyDescent="0.25">
      <c r="A31">
        <v>8</v>
      </c>
      <c r="B31" s="12"/>
      <c r="C31">
        <v>3.0377999999999998</v>
      </c>
      <c r="D31" s="12"/>
      <c r="E31" s="12"/>
      <c r="F31" s="14"/>
    </row>
    <row r="32" spans="1:6" x14ac:dyDescent="0.25">
      <c r="A32">
        <v>9</v>
      </c>
      <c r="B32" s="12"/>
      <c r="C32">
        <v>3.2942999999999998</v>
      </c>
      <c r="D32" s="12"/>
      <c r="E32" s="12"/>
      <c r="F32" s="14"/>
    </row>
    <row r="33" spans="1:6" x14ac:dyDescent="0.25">
      <c r="A33">
        <v>10</v>
      </c>
      <c r="B33" s="12"/>
      <c r="C33">
        <v>3.0621</v>
      </c>
      <c r="D33" s="12"/>
      <c r="E33" s="12"/>
      <c r="F33" s="14"/>
    </row>
    <row r="34" spans="1:6" x14ac:dyDescent="0.25">
      <c r="A34">
        <v>1</v>
      </c>
      <c r="B34" s="12">
        <v>1.1999999999999999E-3</v>
      </c>
      <c r="C34">
        <v>8.1263000000000005</v>
      </c>
      <c r="D34" s="12">
        <f>AVERAGE(C34:C43)</f>
        <v>8.3929899999999993</v>
      </c>
      <c r="E34" s="12">
        <f>STDEV(C34:C43)</f>
        <v>0.18240245764669824</v>
      </c>
      <c r="F34" s="12">
        <f>_xlfn.CONFIDENCE.T(0.01,E34, 10)</f>
        <v>0.18745285943753251</v>
      </c>
    </row>
    <row r="35" spans="1:6" x14ac:dyDescent="0.25">
      <c r="A35">
        <v>2</v>
      </c>
      <c r="B35" s="12"/>
      <c r="C35">
        <v>8.5571000000000002</v>
      </c>
      <c r="D35" s="12"/>
      <c r="E35" s="12"/>
      <c r="F35" s="12"/>
    </row>
    <row r="36" spans="1:6" x14ac:dyDescent="0.25">
      <c r="A36">
        <v>3</v>
      </c>
      <c r="B36" s="12"/>
      <c r="C36">
        <v>8.2783999999999995</v>
      </c>
      <c r="D36" s="12"/>
      <c r="E36" s="12"/>
      <c r="F36" s="12"/>
    </row>
    <row r="37" spans="1:6" x14ac:dyDescent="0.25">
      <c r="A37">
        <v>4</v>
      </c>
      <c r="B37" s="12"/>
      <c r="C37">
        <v>8.3702000000000005</v>
      </c>
      <c r="D37" s="12"/>
      <c r="E37" s="12"/>
      <c r="F37" s="12"/>
    </row>
    <row r="38" spans="1:6" x14ac:dyDescent="0.25">
      <c r="A38">
        <v>5</v>
      </c>
      <c r="B38" s="12"/>
      <c r="C38">
        <v>8.1934000000000005</v>
      </c>
      <c r="D38" s="12"/>
      <c r="E38" s="12"/>
      <c r="F38" s="12"/>
    </row>
    <row r="39" spans="1:6" x14ac:dyDescent="0.25">
      <c r="A39">
        <v>6</v>
      </c>
      <c r="B39" s="12"/>
      <c r="C39">
        <v>8.2235999999999994</v>
      </c>
      <c r="D39" s="12"/>
      <c r="E39" s="12"/>
      <c r="F39" s="12"/>
    </row>
    <row r="40" spans="1:6" x14ac:dyDescent="0.25">
      <c r="A40">
        <v>7</v>
      </c>
      <c r="B40" s="12"/>
      <c r="C40">
        <v>8.6348000000000003</v>
      </c>
      <c r="D40" s="12"/>
      <c r="E40" s="12"/>
      <c r="F40" s="12"/>
    </row>
    <row r="41" spans="1:6" x14ac:dyDescent="0.25">
      <c r="A41">
        <v>8</v>
      </c>
      <c r="B41" s="12"/>
      <c r="C41">
        <v>8.4643999999999995</v>
      </c>
      <c r="D41" s="12"/>
      <c r="E41" s="12"/>
      <c r="F41" s="12"/>
    </row>
    <row r="42" spans="1:6" x14ac:dyDescent="0.25">
      <c r="A42">
        <v>9</v>
      </c>
      <c r="B42" s="12"/>
      <c r="C42">
        <v>8.6180000000000003</v>
      </c>
      <c r="D42" s="12"/>
      <c r="E42" s="12"/>
      <c r="F42" s="12"/>
    </row>
    <row r="43" spans="1:6" x14ac:dyDescent="0.25">
      <c r="A43">
        <v>10</v>
      </c>
      <c r="B43" s="12"/>
      <c r="C43">
        <v>8.4636999999999993</v>
      </c>
      <c r="D43" s="12"/>
      <c r="E43" s="12"/>
      <c r="F43" s="12"/>
    </row>
    <row r="44" spans="1:6" x14ac:dyDescent="0.25">
      <c r="A44">
        <v>1</v>
      </c>
      <c r="B44" s="15">
        <v>1.5E-3</v>
      </c>
      <c r="C44">
        <v>18.623100000000001</v>
      </c>
      <c r="D44" s="12">
        <f>AVERAGE(C44:C53)</f>
        <v>18.774430000000002</v>
      </c>
      <c r="E44" s="12">
        <f>STDEV(C44:C53)</f>
        <v>0.26071224686743544</v>
      </c>
      <c r="F44" s="12">
        <f>_xlfn.CONFIDENCE.T(0.01,E44, 10)</f>
        <v>0.26793090836717293</v>
      </c>
    </row>
    <row r="45" spans="1:6" x14ac:dyDescent="0.25">
      <c r="A45">
        <v>2</v>
      </c>
      <c r="B45" s="15"/>
      <c r="C45">
        <v>18.6875</v>
      </c>
      <c r="D45" s="12"/>
      <c r="E45" s="12"/>
      <c r="F45" s="12"/>
    </row>
    <row r="46" spans="1:6" x14ac:dyDescent="0.25">
      <c r="A46">
        <v>3</v>
      </c>
      <c r="B46" s="15"/>
      <c r="C46">
        <v>18.848500000000001</v>
      </c>
      <c r="D46" s="12"/>
      <c r="E46" s="12"/>
      <c r="F46" s="12"/>
    </row>
    <row r="47" spans="1:6" x14ac:dyDescent="0.25">
      <c r="A47">
        <v>4</v>
      </c>
      <c r="B47" s="15"/>
      <c r="C47">
        <v>19.152999999999999</v>
      </c>
      <c r="D47" s="12"/>
      <c r="E47" s="12"/>
      <c r="F47" s="12"/>
    </row>
    <row r="48" spans="1:6" x14ac:dyDescent="0.25">
      <c r="A48">
        <v>5</v>
      </c>
      <c r="B48" s="15"/>
      <c r="C48">
        <v>18.688300000000002</v>
      </c>
      <c r="D48" s="12"/>
      <c r="E48" s="12"/>
      <c r="F48" s="12"/>
    </row>
    <row r="49" spans="1:20" x14ac:dyDescent="0.25">
      <c r="A49">
        <v>6</v>
      </c>
      <c r="B49" s="15"/>
      <c r="C49">
        <v>18.9129</v>
      </c>
      <c r="D49" s="12"/>
      <c r="E49" s="12"/>
      <c r="F49" s="12"/>
    </row>
    <row r="50" spans="1:20" x14ac:dyDescent="0.25">
      <c r="A50">
        <v>7</v>
      </c>
      <c r="B50" s="15"/>
      <c r="C50">
        <v>18.2486</v>
      </c>
      <c r="D50" s="12"/>
      <c r="E50" s="12"/>
      <c r="F50" s="12"/>
    </row>
    <row r="51" spans="1:20" x14ac:dyDescent="0.25">
      <c r="A51">
        <v>8</v>
      </c>
      <c r="B51" s="15"/>
      <c r="C51">
        <v>19.105</v>
      </c>
      <c r="D51" s="12"/>
      <c r="E51" s="12"/>
      <c r="F51" s="12"/>
    </row>
    <row r="52" spans="1:20" x14ac:dyDescent="0.25">
      <c r="A52">
        <v>9</v>
      </c>
      <c r="B52" s="15"/>
      <c r="C52">
        <v>18.8324</v>
      </c>
      <c r="D52" s="12"/>
      <c r="E52" s="12"/>
      <c r="F52" s="12"/>
    </row>
    <row r="53" spans="1:20" x14ac:dyDescent="0.25">
      <c r="A53">
        <v>10</v>
      </c>
      <c r="B53" s="15"/>
      <c r="C53">
        <v>18.645</v>
      </c>
      <c r="D53" s="12"/>
      <c r="E53" s="12"/>
      <c r="F53" s="12"/>
    </row>
    <row r="54" spans="1:20" x14ac:dyDescent="0.25">
      <c r="A54" t="s">
        <v>0</v>
      </c>
      <c r="B54" t="s">
        <v>1</v>
      </c>
      <c r="C54" t="s">
        <v>2</v>
      </c>
      <c r="D54" t="s">
        <v>32</v>
      </c>
      <c r="E54" t="s">
        <v>34</v>
      </c>
      <c r="F54" t="s">
        <v>33</v>
      </c>
      <c r="G54" t="s">
        <v>0</v>
      </c>
      <c r="I54" t="s">
        <v>2</v>
      </c>
      <c r="J54" t="s">
        <v>5</v>
      </c>
      <c r="K54" t="s">
        <v>6</v>
      </c>
      <c r="L54" t="s">
        <v>4</v>
      </c>
      <c r="M54">
        <v>1.5E-3</v>
      </c>
      <c r="N54" t="s">
        <v>0</v>
      </c>
      <c r="P54" t="s">
        <v>2</v>
      </c>
      <c r="Q54" t="s">
        <v>5</v>
      </c>
      <c r="R54" t="s">
        <v>6</v>
      </c>
      <c r="S54" t="s">
        <v>4</v>
      </c>
      <c r="T54">
        <v>1.1999999999999999E-3</v>
      </c>
    </row>
    <row r="55" spans="1:20" x14ac:dyDescent="0.25">
      <c r="A55">
        <v>1</v>
      </c>
      <c r="B55" s="12">
        <v>2E-3</v>
      </c>
      <c r="C55">
        <v>32.9345</v>
      </c>
      <c r="D55" s="12">
        <f>AVERAGE(C55:C64)</f>
        <v>33.683710000000005</v>
      </c>
      <c r="E55" s="12">
        <f>STDEV(C55:C64)</f>
        <v>0.39963358798334803</v>
      </c>
      <c r="F55" s="12">
        <f>_xlfn.CONFIDENCE.T(0.01,E55, 10)</f>
        <v>0.41069873597788858</v>
      </c>
    </row>
    <row r="56" spans="1:20" x14ac:dyDescent="0.25">
      <c r="A56">
        <v>2</v>
      </c>
      <c r="B56" s="12"/>
      <c r="C56">
        <v>33.058079999999997</v>
      </c>
      <c r="D56" s="12"/>
      <c r="E56" s="12"/>
      <c r="F56" s="12"/>
    </row>
    <row r="57" spans="1:20" x14ac:dyDescent="0.25">
      <c r="A57">
        <v>3</v>
      </c>
      <c r="B57" s="12"/>
      <c r="C57">
        <v>33.821399999999997</v>
      </c>
      <c r="D57" s="12"/>
      <c r="E57" s="12"/>
      <c r="F57" s="12"/>
    </row>
    <row r="58" spans="1:20" x14ac:dyDescent="0.25">
      <c r="A58">
        <v>4</v>
      </c>
      <c r="B58" s="12"/>
      <c r="C58">
        <v>33.963200000000001</v>
      </c>
      <c r="D58" s="12"/>
      <c r="E58" s="12"/>
      <c r="F58" s="12"/>
    </row>
    <row r="59" spans="1:20" x14ac:dyDescent="0.25">
      <c r="A59">
        <v>5</v>
      </c>
      <c r="B59" s="12"/>
      <c r="C59">
        <v>33.736800000000002</v>
      </c>
      <c r="D59" s="12"/>
      <c r="E59" s="12"/>
      <c r="F59" s="12"/>
    </row>
    <row r="60" spans="1:20" x14ac:dyDescent="0.25">
      <c r="A60">
        <v>6</v>
      </c>
      <c r="B60" s="12"/>
      <c r="C60">
        <v>33.736800000000002</v>
      </c>
      <c r="D60" s="12"/>
      <c r="E60" s="12"/>
      <c r="F60" s="12"/>
    </row>
    <row r="61" spans="1:20" x14ac:dyDescent="0.25">
      <c r="A61">
        <v>7</v>
      </c>
      <c r="B61" s="12"/>
      <c r="C61">
        <v>33.682600000000001</v>
      </c>
      <c r="D61" s="12"/>
      <c r="E61" s="12"/>
      <c r="F61" s="12"/>
    </row>
    <row r="62" spans="1:20" x14ac:dyDescent="0.25">
      <c r="A62">
        <v>8</v>
      </c>
      <c r="B62" s="12"/>
      <c r="C62">
        <v>34.140099999999997</v>
      </c>
      <c r="D62" s="12"/>
      <c r="E62" s="12"/>
      <c r="F62" s="12"/>
    </row>
    <row r="63" spans="1:20" x14ac:dyDescent="0.25">
      <c r="A63">
        <v>9</v>
      </c>
      <c r="B63" s="12"/>
      <c r="C63">
        <v>34.099919999999997</v>
      </c>
      <c r="D63" s="12"/>
      <c r="E63" s="12"/>
      <c r="F63" s="12"/>
    </row>
    <row r="64" spans="1:20" x14ac:dyDescent="0.25">
      <c r="A64">
        <v>10</v>
      </c>
      <c r="B64" s="12"/>
      <c r="C64">
        <v>33.663699999999999</v>
      </c>
      <c r="D64" s="12"/>
      <c r="E64" s="12"/>
      <c r="F64" s="12"/>
    </row>
    <row r="65" spans="1:6" x14ac:dyDescent="0.25">
      <c r="A65" t="s">
        <v>0</v>
      </c>
      <c r="B65" t="s">
        <v>20</v>
      </c>
      <c r="C65" t="s">
        <v>2</v>
      </c>
      <c r="D65" s="6" t="s">
        <v>35</v>
      </c>
      <c r="E65" s="6" t="s">
        <v>36</v>
      </c>
      <c r="F65" s="6" t="s">
        <v>37</v>
      </c>
    </row>
    <row r="66" spans="1:6" x14ac:dyDescent="0.25">
      <c r="A66">
        <v>1</v>
      </c>
      <c r="B66" s="12">
        <v>2.5000000000000001E-3</v>
      </c>
      <c r="C66">
        <v>44.896900000000002</v>
      </c>
      <c r="D66" s="12">
        <f>AVERAGE(C66:C75)</f>
        <v>44.848730000000003</v>
      </c>
      <c r="E66" s="12">
        <f>STDEV(C66:C75)</f>
        <v>0.13824082087269163</v>
      </c>
      <c r="F66" s="12">
        <f>_xlfn.CONFIDENCE.T(0.01,E66, 10)</f>
        <v>0.14206846496427594</v>
      </c>
    </row>
    <row r="67" spans="1:6" x14ac:dyDescent="0.25">
      <c r="A67">
        <v>2</v>
      </c>
      <c r="B67" s="12"/>
      <c r="C67">
        <v>45.002800000000001</v>
      </c>
      <c r="D67" s="12"/>
      <c r="E67" s="12"/>
      <c r="F67" s="12"/>
    </row>
    <row r="68" spans="1:6" x14ac:dyDescent="0.25">
      <c r="A68">
        <v>3</v>
      </c>
      <c r="B68" s="12"/>
      <c r="C68">
        <v>44.5381</v>
      </c>
      <c r="D68" s="12"/>
      <c r="E68" s="12"/>
      <c r="F68" s="12"/>
    </row>
    <row r="69" spans="1:6" x14ac:dyDescent="0.25">
      <c r="A69">
        <v>4</v>
      </c>
      <c r="B69" s="12"/>
      <c r="C69">
        <v>44.7378</v>
      </c>
      <c r="D69" s="12"/>
      <c r="E69" s="12"/>
      <c r="F69" s="12"/>
    </row>
    <row r="70" spans="1:6" x14ac:dyDescent="0.25">
      <c r="A70">
        <v>5</v>
      </c>
      <c r="B70" s="12"/>
      <c r="C70">
        <v>44.851900000000001</v>
      </c>
      <c r="D70" s="12"/>
      <c r="E70" s="12"/>
      <c r="F70" s="12"/>
    </row>
    <row r="71" spans="1:6" x14ac:dyDescent="0.25">
      <c r="A71">
        <v>6</v>
      </c>
      <c r="B71" s="12"/>
      <c r="C71">
        <v>44.883600000000001</v>
      </c>
      <c r="D71" s="12"/>
      <c r="E71" s="12"/>
      <c r="F71" s="12"/>
    </row>
    <row r="72" spans="1:6" x14ac:dyDescent="0.25">
      <c r="A72">
        <v>7</v>
      </c>
      <c r="B72" s="12"/>
      <c r="C72">
        <v>44.976300000000002</v>
      </c>
      <c r="D72" s="12"/>
      <c r="E72" s="12"/>
      <c r="F72" s="12"/>
    </row>
    <row r="73" spans="1:6" x14ac:dyDescent="0.25">
      <c r="A73">
        <v>8</v>
      </c>
      <c r="B73" s="12"/>
      <c r="C73">
        <v>44.899700000000003</v>
      </c>
      <c r="D73" s="12"/>
      <c r="E73" s="12"/>
      <c r="F73" s="12"/>
    </row>
    <row r="74" spans="1:6" x14ac:dyDescent="0.25">
      <c r="A74">
        <v>9</v>
      </c>
      <c r="B74" s="12"/>
      <c r="C74">
        <v>44.942399999999999</v>
      </c>
      <c r="D74" s="12"/>
      <c r="E74" s="12"/>
      <c r="F74" s="12"/>
    </row>
    <row r="75" spans="1:6" x14ac:dyDescent="0.25">
      <c r="A75">
        <v>10</v>
      </c>
      <c r="B75" s="12"/>
      <c r="C75">
        <v>44.757800000000003</v>
      </c>
      <c r="D75" s="12"/>
      <c r="E75" s="12"/>
      <c r="F75" s="12"/>
    </row>
    <row r="76" spans="1:6" x14ac:dyDescent="0.25">
      <c r="A76">
        <v>1</v>
      </c>
      <c r="B76" s="12">
        <v>3.0000000000000001E-3</v>
      </c>
      <c r="C76">
        <v>52.494900000000001</v>
      </c>
      <c r="D76" s="12">
        <f>AVERAGE(C76:C85)</f>
        <v>52.469459999999991</v>
      </c>
      <c r="E76" s="12">
        <f>STDEV(C76:C85)</f>
        <v>0.24054538125776595</v>
      </c>
      <c r="F76" s="12">
        <f>_xlfn.CONFIDENCE.T(0.01,E76, 10)</f>
        <v>0.24720565787878726</v>
      </c>
    </row>
    <row r="77" spans="1:6" x14ac:dyDescent="0.25">
      <c r="A77">
        <v>2</v>
      </c>
      <c r="B77" s="12"/>
      <c r="C77">
        <v>52.564</v>
      </c>
      <c r="D77" s="12"/>
      <c r="E77" s="12"/>
      <c r="F77" s="12"/>
    </row>
    <row r="78" spans="1:6" x14ac:dyDescent="0.25">
      <c r="A78">
        <v>3</v>
      </c>
      <c r="B78" s="12"/>
      <c r="C78">
        <v>52.426000000000002</v>
      </c>
      <c r="D78" s="12"/>
      <c r="E78" s="12"/>
      <c r="F78" s="12"/>
    </row>
    <row r="79" spans="1:6" x14ac:dyDescent="0.25">
      <c r="A79">
        <v>4</v>
      </c>
      <c r="B79" s="12"/>
      <c r="C79">
        <v>52.410600000000002</v>
      </c>
      <c r="D79" s="12"/>
      <c r="E79" s="12"/>
      <c r="F79" s="12"/>
    </row>
    <row r="80" spans="1:6" x14ac:dyDescent="0.25">
      <c r="A80">
        <v>5</v>
      </c>
      <c r="B80" s="12"/>
      <c r="C80">
        <v>52.931100000000001</v>
      </c>
      <c r="D80" s="12"/>
      <c r="E80" s="12"/>
      <c r="F80" s="12"/>
    </row>
    <row r="81" spans="1:6" x14ac:dyDescent="0.25">
      <c r="A81">
        <v>6</v>
      </c>
      <c r="B81" s="12"/>
      <c r="C81">
        <v>52.677399999999999</v>
      </c>
      <c r="D81" s="12"/>
      <c r="E81" s="12"/>
      <c r="F81" s="12"/>
    </row>
    <row r="82" spans="1:6" x14ac:dyDescent="0.25">
      <c r="A82">
        <v>7</v>
      </c>
      <c r="B82" s="12"/>
      <c r="C82">
        <v>52.330300000000001</v>
      </c>
      <c r="D82" s="12"/>
      <c r="E82" s="12"/>
      <c r="F82" s="12"/>
    </row>
    <row r="83" spans="1:6" x14ac:dyDescent="0.25">
      <c r="A83">
        <v>8</v>
      </c>
      <c r="B83" s="12"/>
      <c r="C83">
        <v>52.349600000000002</v>
      </c>
      <c r="D83" s="12"/>
      <c r="E83" s="12"/>
      <c r="F83" s="12"/>
    </row>
    <row r="84" spans="1:6" x14ac:dyDescent="0.25">
      <c r="A84">
        <v>9</v>
      </c>
      <c r="B84" s="12"/>
      <c r="C84">
        <v>52.504399999999997</v>
      </c>
      <c r="D84" s="12"/>
      <c r="E84" s="12"/>
      <c r="F84" s="12"/>
    </row>
    <row r="85" spans="1:6" x14ac:dyDescent="0.25">
      <c r="A85">
        <v>10</v>
      </c>
      <c r="B85" s="12"/>
      <c r="C85">
        <v>52.006300000000003</v>
      </c>
      <c r="D85" s="12"/>
      <c r="E85" s="12"/>
      <c r="F85" s="12"/>
    </row>
    <row r="86" spans="1:6" x14ac:dyDescent="0.25">
      <c r="A86">
        <v>1</v>
      </c>
      <c r="B86" s="12">
        <v>3.5000000000000001E-3</v>
      </c>
      <c r="C86">
        <v>58.141100000000002</v>
      </c>
      <c r="D86" s="12">
        <f>AVERAGE(C86:C95)</f>
        <v>58.257230000000007</v>
      </c>
      <c r="E86" s="12">
        <f>STDEV(C86:C95)</f>
        <v>0.59863590687495483</v>
      </c>
      <c r="F86" s="12">
        <f>_xlfn.CONFIDENCE.T(0.01,E86, 10)</f>
        <v>0.61521107749022697</v>
      </c>
    </row>
    <row r="87" spans="1:6" x14ac:dyDescent="0.25">
      <c r="A87">
        <v>2</v>
      </c>
      <c r="B87" s="12"/>
      <c r="C87">
        <v>58.0334</v>
      </c>
      <c r="D87" s="12"/>
      <c r="E87" s="12"/>
      <c r="F87" s="12"/>
    </row>
    <row r="88" spans="1:6" x14ac:dyDescent="0.25">
      <c r="A88">
        <v>3</v>
      </c>
      <c r="B88" s="12"/>
      <c r="C88">
        <v>58.022199999999998</v>
      </c>
      <c r="D88" s="12"/>
      <c r="E88" s="12"/>
      <c r="F88" s="12"/>
    </row>
    <row r="89" spans="1:6" x14ac:dyDescent="0.25">
      <c r="A89">
        <v>4</v>
      </c>
      <c r="B89" s="12"/>
      <c r="C89">
        <v>58.069099999999999</v>
      </c>
      <c r="D89" s="12"/>
      <c r="E89" s="12"/>
      <c r="F89" s="12"/>
    </row>
    <row r="90" spans="1:6" x14ac:dyDescent="0.25">
      <c r="A90">
        <v>5</v>
      </c>
      <c r="B90" s="12"/>
      <c r="C90">
        <v>57.936999999999998</v>
      </c>
      <c r="D90" s="12"/>
      <c r="E90" s="12"/>
      <c r="F90" s="12"/>
    </row>
    <row r="91" spans="1:6" x14ac:dyDescent="0.25">
      <c r="A91">
        <v>6</v>
      </c>
      <c r="B91" s="12"/>
      <c r="C91">
        <v>58.327599999999997</v>
      </c>
      <c r="D91" s="12"/>
      <c r="E91" s="12"/>
      <c r="F91" s="12"/>
    </row>
    <row r="92" spans="1:6" x14ac:dyDescent="0.25">
      <c r="A92">
        <v>7</v>
      </c>
      <c r="B92" s="12"/>
      <c r="C92">
        <v>57.944000000000003</v>
      </c>
      <c r="D92" s="12"/>
      <c r="E92" s="12"/>
      <c r="F92" s="12"/>
    </row>
    <row r="93" spans="1:6" x14ac:dyDescent="0.25">
      <c r="A93">
        <v>8</v>
      </c>
      <c r="B93" s="12"/>
      <c r="C93">
        <v>57.968699999999998</v>
      </c>
      <c r="D93" s="12"/>
      <c r="E93" s="12"/>
      <c r="F93" s="12"/>
    </row>
    <row r="94" spans="1:6" x14ac:dyDescent="0.25">
      <c r="A94">
        <v>9</v>
      </c>
      <c r="B94" s="12"/>
      <c r="C94">
        <v>58.204799999999999</v>
      </c>
      <c r="D94" s="12"/>
      <c r="E94" s="12"/>
      <c r="F94" s="12"/>
    </row>
    <row r="95" spans="1:6" x14ac:dyDescent="0.25">
      <c r="A95">
        <v>10</v>
      </c>
      <c r="B95" s="12"/>
      <c r="C95">
        <v>59.924399999999999</v>
      </c>
      <c r="D95" s="12"/>
      <c r="E95" s="12"/>
      <c r="F95" s="12"/>
    </row>
    <row r="96" spans="1:6" x14ac:dyDescent="0.25">
      <c r="A96" s="1">
        <v>1</v>
      </c>
      <c r="B96" s="16">
        <v>4.0000000000000001E-3</v>
      </c>
      <c r="C96">
        <v>62.356699999999996</v>
      </c>
      <c r="D96" s="12">
        <f>AVERAGE(C96:C105)</f>
        <v>62.340229999999998</v>
      </c>
      <c r="E96" s="12">
        <f>STDEV(C96:C105)</f>
        <v>7.744259594478084E-2</v>
      </c>
      <c r="F96" s="12">
        <f>_xlfn.CONFIDENCE.T(0.01,E96, 10)</f>
        <v>7.9586844603995413E-2</v>
      </c>
    </row>
    <row r="97" spans="1:6" x14ac:dyDescent="0.25">
      <c r="A97" s="1">
        <v>2</v>
      </c>
      <c r="B97" s="16"/>
      <c r="C97">
        <v>62.418500000000002</v>
      </c>
      <c r="D97" s="12"/>
      <c r="E97" s="12"/>
      <c r="F97" s="12"/>
    </row>
    <row r="98" spans="1:6" x14ac:dyDescent="0.25">
      <c r="A98" s="1">
        <v>3</v>
      </c>
      <c r="B98" s="16"/>
      <c r="C98">
        <v>62.291699999999999</v>
      </c>
      <c r="D98" s="12"/>
      <c r="E98" s="12"/>
      <c r="F98" s="12"/>
    </row>
    <row r="99" spans="1:6" x14ac:dyDescent="0.25">
      <c r="A99" s="1">
        <v>4</v>
      </c>
      <c r="B99" s="16"/>
      <c r="C99">
        <v>62.415799999999997</v>
      </c>
      <c r="D99" s="12"/>
      <c r="E99" s="12"/>
      <c r="F99" s="12"/>
    </row>
    <row r="100" spans="1:6" x14ac:dyDescent="0.25">
      <c r="A100" s="1">
        <v>5</v>
      </c>
      <c r="B100" s="16"/>
      <c r="C100">
        <v>62.296300000000002</v>
      </c>
      <c r="D100" s="12"/>
      <c r="E100" s="12"/>
      <c r="F100" s="12"/>
    </row>
    <row r="101" spans="1:6" x14ac:dyDescent="0.25">
      <c r="A101" s="1">
        <v>6</v>
      </c>
      <c r="B101" s="16"/>
      <c r="C101">
        <v>62.400599999999997</v>
      </c>
      <c r="D101" s="12"/>
      <c r="E101" s="12"/>
      <c r="F101" s="12"/>
    </row>
    <row r="102" spans="1:6" x14ac:dyDescent="0.25">
      <c r="A102" s="1">
        <v>7</v>
      </c>
      <c r="B102" s="16"/>
      <c r="C102">
        <v>62.4178</v>
      </c>
      <c r="D102" s="12"/>
      <c r="E102" s="12"/>
      <c r="F102" s="12"/>
    </row>
    <row r="103" spans="1:6" x14ac:dyDescent="0.25">
      <c r="A103" s="1">
        <v>8</v>
      </c>
      <c r="B103" s="16"/>
      <c r="C103">
        <v>62.200800000000001</v>
      </c>
      <c r="D103" s="12"/>
      <c r="E103" s="12"/>
      <c r="F103" s="12"/>
    </row>
    <row r="104" spans="1:6" x14ac:dyDescent="0.25">
      <c r="A104" s="1">
        <v>9</v>
      </c>
      <c r="B104" s="16"/>
      <c r="C104">
        <v>62.249299999999998</v>
      </c>
      <c r="D104" s="12"/>
      <c r="E104" s="12"/>
      <c r="F104" s="12"/>
    </row>
    <row r="105" spans="1:6" x14ac:dyDescent="0.25">
      <c r="A105" s="1">
        <v>10</v>
      </c>
      <c r="B105" s="16"/>
      <c r="C105">
        <v>62.354799999999997</v>
      </c>
      <c r="D105" s="12"/>
      <c r="E105" s="12"/>
    </row>
    <row r="106" spans="1:6" x14ac:dyDescent="0.25">
      <c r="A106">
        <v>1</v>
      </c>
      <c r="B106" s="12">
        <v>4.4999999999999997E-3</v>
      </c>
      <c r="C106">
        <v>65.733599999999996</v>
      </c>
      <c r="D106" s="12">
        <f>AVERAGE(C106:C115)</f>
        <v>65.767210000000006</v>
      </c>
      <c r="E106" s="12">
        <f>STDEV(C106:C115)</f>
        <v>8.477245949533678E-2</v>
      </c>
      <c r="F106" s="12">
        <f>_xlfn.CONFIDENCE.T(0.01,E106, 10)</f>
        <v>8.7119659126155047E-2</v>
      </c>
    </row>
    <row r="107" spans="1:6" x14ac:dyDescent="0.25">
      <c r="A107">
        <v>2</v>
      </c>
      <c r="B107" s="12"/>
      <c r="C107">
        <v>65.620900000000006</v>
      </c>
      <c r="D107" s="12"/>
      <c r="E107" s="12"/>
      <c r="F107" s="12"/>
    </row>
    <row r="108" spans="1:6" x14ac:dyDescent="0.25">
      <c r="A108">
        <v>3</v>
      </c>
      <c r="B108" s="12"/>
      <c r="C108">
        <v>65.677000000000007</v>
      </c>
      <c r="D108" s="12"/>
      <c r="E108" s="12"/>
      <c r="F108" s="12"/>
    </row>
    <row r="109" spans="1:6" x14ac:dyDescent="0.25">
      <c r="A109">
        <v>4</v>
      </c>
      <c r="B109" s="12"/>
      <c r="C109">
        <v>65.869299999999996</v>
      </c>
      <c r="D109" s="12"/>
      <c r="E109" s="12"/>
      <c r="F109" s="12"/>
    </row>
    <row r="110" spans="1:6" x14ac:dyDescent="0.25">
      <c r="A110">
        <v>5</v>
      </c>
      <c r="B110" s="12"/>
      <c r="C110">
        <v>65.858500000000006</v>
      </c>
      <c r="D110" s="12"/>
      <c r="E110" s="12"/>
      <c r="F110" s="12"/>
    </row>
    <row r="111" spans="1:6" x14ac:dyDescent="0.25">
      <c r="A111">
        <v>6</v>
      </c>
      <c r="B111" s="12"/>
      <c r="C111">
        <v>65.742900000000006</v>
      </c>
      <c r="D111" s="12"/>
      <c r="E111" s="12"/>
      <c r="F111" s="12"/>
    </row>
    <row r="112" spans="1:6" x14ac:dyDescent="0.25">
      <c r="A112">
        <v>7</v>
      </c>
      <c r="B112" s="12"/>
      <c r="C112">
        <v>65.785200000000003</v>
      </c>
      <c r="D112" s="12"/>
      <c r="E112" s="12"/>
      <c r="F112" s="12"/>
    </row>
    <row r="113" spans="1:6" x14ac:dyDescent="0.25">
      <c r="A113">
        <v>8</v>
      </c>
      <c r="B113" s="12"/>
      <c r="C113">
        <v>65.855199999999996</v>
      </c>
      <c r="D113" s="12"/>
      <c r="E113" s="12"/>
      <c r="F113" s="12"/>
    </row>
    <row r="114" spans="1:6" x14ac:dyDescent="0.25">
      <c r="A114">
        <v>9</v>
      </c>
      <c r="B114" s="12"/>
      <c r="C114">
        <v>65.822100000000006</v>
      </c>
      <c r="D114" s="12"/>
      <c r="E114" s="12"/>
      <c r="F114" s="12"/>
    </row>
    <row r="115" spans="1:6" x14ac:dyDescent="0.25">
      <c r="A115">
        <v>10</v>
      </c>
      <c r="B115" s="12"/>
      <c r="C115">
        <v>65.707400000000007</v>
      </c>
      <c r="D115" s="12"/>
      <c r="E115" s="12"/>
      <c r="F115" s="12"/>
    </row>
    <row r="116" spans="1:6" x14ac:dyDescent="0.25">
      <c r="A116" s="1">
        <v>1</v>
      </c>
      <c r="B116" s="16">
        <v>5.4999999999999997E-3</v>
      </c>
      <c r="C116">
        <v>70.573300000000003</v>
      </c>
      <c r="D116" s="12">
        <f>AVERAGE(C116:C125)</f>
        <v>70.542479999999983</v>
      </c>
      <c r="E116" s="12">
        <f>STDEV(C116:C125)</f>
        <v>0.2025410400113731</v>
      </c>
      <c r="F116" s="12">
        <f>_xlfn.CONFIDENCE.T(0.01,E116, 10)</f>
        <v>0.20814904356783939</v>
      </c>
    </row>
    <row r="117" spans="1:6" x14ac:dyDescent="0.25">
      <c r="A117" s="1">
        <v>2</v>
      </c>
      <c r="B117" s="16"/>
      <c r="C117">
        <v>70.194500000000005</v>
      </c>
      <c r="D117" s="12"/>
      <c r="E117" s="12"/>
      <c r="F117" s="12"/>
    </row>
    <row r="118" spans="1:6" x14ac:dyDescent="0.25">
      <c r="A118" s="1">
        <v>3</v>
      </c>
      <c r="B118" s="16"/>
      <c r="C118">
        <v>70.697500000000005</v>
      </c>
      <c r="D118" s="12"/>
      <c r="E118" s="12"/>
      <c r="F118" s="12"/>
    </row>
    <row r="119" spans="1:6" x14ac:dyDescent="0.25">
      <c r="A119" s="1">
        <v>4</v>
      </c>
      <c r="B119" s="16"/>
      <c r="C119">
        <v>70.363299999999995</v>
      </c>
      <c r="D119" s="12"/>
      <c r="E119" s="12"/>
      <c r="F119" s="12"/>
    </row>
    <row r="120" spans="1:6" x14ac:dyDescent="0.25">
      <c r="A120" s="1">
        <v>5</v>
      </c>
      <c r="B120" s="16"/>
      <c r="C120">
        <v>70.770399999999995</v>
      </c>
      <c r="D120" s="12"/>
      <c r="E120" s="12"/>
      <c r="F120" s="12"/>
    </row>
    <row r="121" spans="1:6" x14ac:dyDescent="0.25">
      <c r="A121" s="1">
        <v>6</v>
      </c>
      <c r="B121" s="16"/>
      <c r="C121">
        <v>70.417699999999996</v>
      </c>
      <c r="D121" s="12"/>
      <c r="E121" s="12"/>
      <c r="F121" s="12"/>
    </row>
    <row r="122" spans="1:6" x14ac:dyDescent="0.25">
      <c r="A122" s="1">
        <v>7</v>
      </c>
      <c r="B122" s="16"/>
      <c r="C122">
        <v>70.535899999999998</v>
      </c>
      <c r="D122" s="12"/>
      <c r="E122" s="12"/>
      <c r="F122" s="12"/>
    </row>
    <row r="123" spans="1:6" x14ac:dyDescent="0.25">
      <c r="A123" s="1">
        <v>8</v>
      </c>
      <c r="B123" s="16"/>
      <c r="C123">
        <v>70.837999999999994</v>
      </c>
      <c r="D123" s="12"/>
      <c r="E123" s="12"/>
      <c r="F123" s="12"/>
    </row>
    <row r="124" spans="1:6" x14ac:dyDescent="0.25">
      <c r="A124" s="1">
        <v>9</v>
      </c>
      <c r="B124" s="16"/>
      <c r="C124">
        <v>70.385099999999994</v>
      </c>
      <c r="D124" s="12"/>
      <c r="E124" s="12"/>
      <c r="F124" s="12"/>
    </row>
    <row r="125" spans="1:6" x14ac:dyDescent="0.25">
      <c r="A125" s="1">
        <v>10</v>
      </c>
      <c r="B125" s="16"/>
      <c r="C125">
        <v>70.649100000000004</v>
      </c>
      <c r="D125" s="12"/>
      <c r="E125" s="12"/>
      <c r="F125" s="12"/>
    </row>
  </sheetData>
  <mergeCells count="50">
    <mergeCell ref="B116:B125"/>
    <mergeCell ref="D116:D125"/>
    <mergeCell ref="E116:E125"/>
    <mergeCell ref="F116:F125"/>
    <mergeCell ref="B96:B105"/>
    <mergeCell ref="D96:D105"/>
    <mergeCell ref="E96:E105"/>
    <mergeCell ref="F96:F104"/>
    <mergeCell ref="B106:B115"/>
    <mergeCell ref="D106:D115"/>
    <mergeCell ref="E106:E115"/>
    <mergeCell ref="F106:F115"/>
    <mergeCell ref="B76:B85"/>
    <mergeCell ref="D76:D85"/>
    <mergeCell ref="E76:E85"/>
    <mergeCell ref="F76:F85"/>
    <mergeCell ref="B86:B95"/>
    <mergeCell ref="D86:D95"/>
    <mergeCell ref="E86:E95"/>
    <mergeCell ref="F86:F95"/>
    <mergeCell ref="B55:B64"/>
    <mergeCell ref="D55:D64"/>
    <mergeCell ref="E55:E64"/>
    <mergeCell ref="F55:F64"/>
    <mergeCell ref="B66:B75"/>
    <mergeCell ref="D66:D75"/>
    <mergeCell ref="E66:E75"/>
    <mergeCell ref="F66:F75"/>
    <mergeCell ref="B34:B43"/>
    <mergeCell ref="D34:D43"/>
    <mergeCell ref="E34:E43"/>
    <mergeCell ref="F34:F43"/>
    <mergeCell ref="B44:B53"/>
    <mergeCell ref="D44:D53"/>
    <mergeCell ref="E44:E53"/>
    <mergeCell ref="F44:F53"/>
    <mergeCell ref="B14:B23"/>
    <mergeCell ref="D14:D23"/>
    <mergeCell ref="E14:E23"/>
    <mergeCell ref="F14:F23"/>
    <mergeCell ref="B24:B33"/>
    <mergeCell ref="D24:D33"/>
    <mergeCell ref="E24:E33"/>
    <mergeCell ref="F24:F33"/>
    <mergeCell ref="F4:F13"/>
    <mergeCell ref="A1:C1"/>
    <mergeCell ref="A2:C2"/>
    <mergeCell ref="B4:B13"/>
    <mergeCell ref="D4:D13"/>
    <mergeCell ref="E4:E13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4"/>
  <sheetViews>
    <sheetView workbookViewId="0">
      <selection activeCell="A3" sqref="A3:F3"/>
    </sheetView>
  </sheetViews>
  <sheetFormatPr defaultColWidth="11" defaultRowHeight="15.75" x14ac:dyDescent="0.25"/>
  <sheetData>
    <row r="1" spans="1:14" x14ac:dyDescent="0.25">
      <c r="A1" s="13" t="s">
        <v>3</v>
      </c>
      <c r="B1" s="13"/>
      <c r="C1" s="13"/>
    </row>
    <row r="2" spans="1:14" x14ac:dyDescent="0.25">
      <c r="A2" s="13" t="s">
        <v>29</v>
      </c>
      <c r="B2" s="13"/>
      <c r="C2" s="13"/>
      <c r="E2" t="s">
        <v>22</v>
      </c>
      <c r="G2" t="s">
        <v>23</v>
      </c>
    </row>
    <row r="3" spans="1:14" x14ac:dyDescent="0.25">
      <c r="A3" t="s">
        <v>0</v>
      </c>
      <c r="B3" t="s">
        <v>39</v>
      </c>
      <c r="C3" t="s">
        <v>2</v>
      </c>
      <c r="D3" s="6" t="s">
        <v>35</v>
      </c>
      <c r="E3" s="6" t="s">
        <v>36</v>
      </c>
      <c r="F3" s="6" t="s">
        <v>37</v>
      </c>
    </row>
    <row r="4" spans="1:14" x14ac:dyDescent="0.25">
      <c r="A4">
        <v>1</v>
      </c>
      <c r="B4" s="12">
        <v>1</v>
      </c>
      <c r="C4">
        <v>93.394599999999997</v>
      </c>
      <c r="D4" s="12">
        <f>AVERAGE(C4:C13)</f>
        <v>93.390129999999999</v>
      </c>
      <c r="E4" s="12">
        <f>STDEV(C4:C13)</f>
        <v>3.329681332765979E-3</v>
      </c>
      <c r="F4" s="14">
        <f>_xlfn.CONFIDENCE.T(0.01,E4, 10)</f>
        <v>3.4218743261218067E-3</v>
      </c>
      <c r="G4">
        <v>1</v>
      </c>
      <c r="H4" s="12">
        <v>3</v>
      </c>
      <c r="J4" t="e">
        <f>AVERAGE(I4:I13)</f>
        <v>#DIV/0!</v>
      </c>
      <c r="K4" t="e">
        <f>STDEV(I4:I13)</f>
        <v>#DIV/0!</v>
      </c>
      <c r="L4" s="2" t="e">
        <f>_xlfn.CONFIDENCE.T(0.01,K4, 10)</f>
        <v>#DIV/0!</v>
      </c>
      <c r="N4" s="12"/>
    </row>
    <row r="5" spans="1:14" x14ac:dyDescent="0.25">
      <c r="A5">
        <v>2</v>
      </c>
      <c r="B5" s="12"/>
      <c r="C5">
        <v>93.3857</v>
      </c>
      <c r="D5" s="12"/>
      <c r="E5" s="12"/>
      <c r="F5" s="14"/>
      <c r="G5">
        <v>2</v>
      </c>
      <c r="H5" s="12"/>
      <c r="N5" s="12"/>
    </row>
    <row r="6" spans="1:14" x14ac:dyDescent="0.25">
      <c r="A6">
        <v>3</v>
      </c>
      <c r="B6" s="12"/>
      <c r="C6">
        <v>93.393199999999993</v>
      </c>
      <c r="D6" s="12"/>
      <c r="E6" s="12"/>
      <c r="F6" s="14"/>
      <c r="G6">
        <v>3</v>
      </c>
      <c r="H6" s="12"/>
      <c r="N6" s="12"/>
    </row>
    <row r="7" spans="1:14" x14ac:dyDescent="0.25">
      <c r="A7">
        <v>4</v>
      </c>
      <c r="B7" s="12"/>
      <c r="C7">
        <v>93.387500000000003</v>
      </c>
      <c r="D7" s="12"/>
      <c r="E7" s="12"/>
      <c r="F7" s="14"/>
      <c r="G7">
        <v>4</v>
      </c>
      <c r="H7" s="12"/>
      <c r="N7" s="12"/>
    </row>
    <row r="8" spans="1:14" x14ac:dyDescent="0.25">
      <c r="A8">
        <v>5</v>
      </c>
      <c r="B8" s="12"/>
      <c r="C8">
        <v>93.388999999999996</v>
      </c>
      <c r="D8" s="12"/>
      <c r="E8" s="12"/>
      <c r="F8" s="14"/>
      <c r="G8">
        <v>5</v>
      </c>
      <c r="H8" s="12"/>
      <c r="N8" s="12"/>
    </row>
    <row r="9" spans="1:14" x14ac:dyDescent="0.25">
      <c r="A9">
        <v>6</v>
      </c>
      <c r="B9" s="12"/>
      <c r="C9">
        <v>93.388099999999994</v>
      </c>
      <c r="D9" s="12"/>
      <c r="E9" s="12"/>
      <c r="F9" s="14"/>
      <c r="G9">
        <v>6</v>
      </c>
      <c r="H9" s="12"/>
      <c r="N9" s="12"/>
    </row>
    <row r="10" spans="1:14" x14ac:dyDescent="0.25">
      <c r="A10">
        <v>7</v>
      </c>
      <c r="B10" s="12"/>
      <c r="C10">
        <v>93.385800000000003</v>
      </c>
      <c r="D10" s="12"/>
      <c r="E10" s="12"/>
      <c r="F10" s="14"/>
      <c r="G10">
        <v>7</v>
      </c>
      <c r="H10" s="12"/>
      <c r="N10" s="12"/>
    </row>
    <row r="11" spans="1:14" x14ac:dyDescent="0.25">
      <c r="A11">
        <v>8</v>
      </c>
      <c r="B11" s="12"/>
      <c r="C11">
        <v>93.393000000000001</v>
      </c>
      <c r="D11" s="12"/>
      <c r="E11" s="12"/>
      <c r="F11" s="14"/>
      <c r="G11">
        <v>8</v>
      </c>
      <c r="H11" s="12"/>
      <c r="N11" s="12"/>
    </row>
    <row r="12" spans="1:14" x14ac:dyDescent="0.25">
      <c r="A12">
        <v>9</v>
      </c>
      <c r="B12" s="12"/>
      <c r="C12">
        <v>93.391000000000005</v>
      </c>
      <c r="D12" s="12"/>
      <c r="E12" s="12"/>
      <c r="F12" s="14"/>
      <c r="G12">
        <v>9</v>
      </c>
      <c r="H12" s="12"/>
      <c r="N12" s="12"/>
    </row>
    <row r="13" spans="1:14" x14ac:dyDescent="0.25">
      <c r="A13">
        <v>10</v>
      </c>
      <c r="B13" s="12"/>
      <c r="C13">
        <v>93.3934</v>
      </c>
      <c r="D13" s="12"/>
      <c r="E13" s="12"/>
      <c r="F13" s="14"/>
      <c r="G13">
        <v>10</v>
      </c>
      <c r="H13" s="12"/>
      <c r="N13" s="12"/>
    </row>
    <row r="14" spans="1:14" x14ac:dyDescent="0.25">
      <c r="A14">
        <v>1</v>
      </c>
      <c r="B14" s="12">
        <v>5</v>
      </c>
      <c r="C14">
        <v>60.076000000000001</v>
      </c>
      <c r="D14" s="12">
        <f>AVERAGE(C14:C23)</f>
        <v>60.336849999999991</v>
      </c>
      <c r="E14" s="12">
        <f>STDEV(C14:C23)</f>
        <v>0.16849077950373928</v>
      </c>
      <c r="F14" s="12">
        <f>_xlfn.CONFIDENCE.T(0.01,E14, 10)</f>
        <v>0.17315599150539429</v>
      </c>
      <c r="H14" s="12"/>
      <c r="N14" s="12"/>
    </row>
    <row r="15" spans="1:14" x14ac:dyDescent="0.25">
      <c r="A15">
        <v>2</v>
      </c>
      <c r="B15" s="12"/>
      <c r="C15">
        <v>60.578099999999999</v>
      </c>
      <c r="D15" s="12"/>
      <c r="E15" s="12"/>
      <c r="F15" s="12"/>
      <c r="H15" s="12"/>
      <c r="N15" s="12"/>
    </row>
    <row r="16" spans="1:14" x14ac:dyDescent="0.25">
      <c r="A16">
        <v>3</v>
      </c>
      <c r="B16" s="12"/>
      <c r="C16">
        <v>60.289099999999998</v>
      </c>
      <c r="D16" s="12"/>
      <c r="E16" s="12"/>
      <c r="F16" s="12"/>
      <c r="H16" s="12"/>
      <c r="N16" s="12"/>
    </row>
    <row r="17" spans="1:14" x14ac:dyDescent="0.25">
      <c r="A17">
        <v>4</v>
      </c>
      <c r="B17" s="12"/>
      <c r="C17">
        <v>60.543300000000002</v>
      </c>
      <c r="D17" s="12"/>
      <c r="E17" s="12"/>
      <c r="F17" s="12"/>
      <c r="H17" s="12"/>
      <c r="N17" s="12"/>
    </row>
    <row r="18" spans="1:14" x14ac:dyDescent="0.25">
      <c r="A18">
        <v>5</v>
      </c>
      <c r="B18" s="12"/>
      <c r="C18">
        <v>60.338299999999997</v>
      </c>
      <c r="D18" s="12"/>
      <c r="E18" s="12"/>
      <c r="F18" s="12"/>
      <c r="H18" s="12"/>
      <c r="N18" s="12"/>
    </row>
    <row r="19" spans="1:14" x14ac:dyDescent="0.25">
      <c r="A19">
        <v>6</v>
      </c>
      <c r="B19" s="12"/>
      <c r="C19">
        <v>60.433700000000002</v>
      </c>
      <c r="D19" s="12"/>
      <c r="E19" s="12"/>
      <c r="F19" s="12"/>
      <c r="H19" s="12"/>
      <c r="N19" s="12"/>
    </row>
    <row r="20" spans="1:14" x14ac:dyDescent="0.25">
      <c r="A20">
        <v>7</v>
      </c>
      <c r="B20" s="12"/>
      <c r="C20">
        <v>60.454000000000001</v>
      </c>
      <c r="D20" s="12"/>
      <c r="E20" s="12"/>
      <c r="F20" s="12"/>
      <c r="H20" s="12"/>
      <c r="N20" s="12"/>
    </row>
    <row r="21" spans="1:14" x14ac:dyDescent="0.25">
      <c r="A21">
        <v>8</v>
      </c>
      <c r="B21" s="12"/>
      <c r="C21">
        <v>60.145600000000002</v>
      </c>
      <c r="D21" s="12"/>
      <c r="E21" s="12"/>
      <c r="F21" s="12"/>
      <c r="H21" s="12"/>
      <c r="N21" s="12"/>
    </row>
    <row r="22" spans="1:14" x14ac:dyDescent="0.25">
      <c r="A22">
        <v>9</v>
      </c>
      <c r="B22" s="12"/>
      <c r="C22">
        <v>60.330500000000001</v>
      </c>
      <c r="D22" s="12"/>
      <c r="E22" s="12"/>
      <c r="F22" s="12"/>
      <c r="H22" s="12"/>
      <c r="N22" s="12"/>
    </row>
    <row r="23" spans="1:14" x14ac:dyDescent="0.25">
      <c r="A23">
        <v>10</v>
      </c>
      <c r="B23" s="12"/>
      <c r="C23">
        <v>60.179900000000004</v>
      </c>
      <c r="D23" s="12"/>
      <c r="E23" s="12"/>
      <c r="F23" s="12"/>
      <c r="H23" s="12"/>
      <c r="N23" s="12"/>
    </row>
    <row r="24" spans="1:14" x14ac:dyDescent="0.25">
      <c r="A24">
        <v>1</v>
      </c>
      <c r="B24" s="12">
        <v>15</v>
      </c>
      <c r="C24">
        <v>28.421299999999999</v>
      </c>
      <c r="D24" s="12">
        <f>AVERAGE(C24:C33)</f>
        <v>28.473990000000004</v>
      </c>
      <c r="E24" s="12">
        <f>STDEV(C24:C33)</f>
        <v>2.9091291174890028E-2</v>
      </c>
      <c r="F24" s="12">
        <f>_xlfn.CONFIDENCE.T(0.01,E24, 10)</f>
        <v>2.9896777630187277E-2</v>
      </c>
      <c r="H24" s="12"/>
      <c r="N24" s="12"/>
    </row>
    <row r="25" spans="1:14" x14ac:dyDescent="0.25">
      <c r="A25">
        <v>2</v>
      </c>
      <c r="B25" s="12"/>
      <c r="C25">
        <v>28.512699999999999</v>
      </c>
      <c r="D25" s="12"/>
      <c r="E25" s="12"/>
      <c r="F25" s="12"/>
      <c r="H25" s="12"/>
      <c r="N25" s="12"/>
    </row>
    <row r="26" spans="1:14" x14ac:dyDescent="0.25">
      <c r="A26">
        <v>3</v>
      </c>
      <c r="B26" s="12"/>
      <c r="C26">
        <v>28.496700000000001</v>
      </c>
      <c r="D26" s="12"/>
      <c r="E26" s="12"/>
      <c r="F26" s="12"/>
      <c r="H26" s="12"/>
      <c r="N26" s="12"/>
    </row>
    <row r="27" spans="1:14" x14ac:dyDescent="0.25">
      <c r="A27">
        <v>4</v>
      </c>
      <c r="B27" s="12"/>
      <c r="C27">
        <v>28.470199999999998</v>
      </c>
      <c r="D27" s="12"/>
      <c r="E27" s="12"/>
      <c r="F27" s="12"/>
      <c r="H27" s="12"/>
      <c r="N27" s="12"/>
    </row>
    <row r="28" spans="1:14" x14ac:dyDescent="0.25">
      <c r="A28">
        <v>5</v>
      </c>
      <c r="B28" s="12"/>
      <c r="C28">
        <v>28.465</v>
      </c>
      <c r="D28" s="12"/>
      <c r="E28" s="12"/>
      <c r="F28" s="12"/>
      <c r="H28" s="12"/>
      <c r="N28" s="12"/>
    </row>
    <row r="29" spans="1:14" x14ac:dyDescent="0.25">
      <c r="A29">
        <v>6</v>
      </c>
      <c r="B29" s="12"/>
      <c r="C29">
        <v>28.4712</v>
      </c>
      <c r="D29" s="12"/>
      <c r="E29" s="12"/>
      <c r="F29" s="12"/>
      <c r="H29" s="12"/>
      <c r="N29" s="12"/>
    </row>
    <row r="30" spans="1:14" x14ac:dyDescent="0.25">
      <c r="A30">
        <v>7</v>
      </c>
      <c r="B30" s="12"/>
      <c r="C30">
        <v>28.434100000000001</v>
      </c>
      <c r="D30" s="12"/>
      <c r="E30" s="12"/>
      <c r="F30" s="12"/>
      <c r="H30" s="12"/>
      <c r="N30" s="12"/>
    </row>
    <row r="31" spans="1:14" x14ac:dyDescent="0.25">
      <c r="A31">
        <v>8</v>
      </c>
      <c r="B31" s="12"/>
      <c r="C31">
        <v>28.4846</v>
      </c>
      <c r="D31" s="12"/>
      <c r="E31" s="12"/>
      <c r="F31" s="12"/>
      <c r="H31" s="12"/>
      <c r="N31" s="12"/>
    </row>
    <row r="32" spans="1:14" x14ac:dyDescent="0.25">
      <c r="A32">
        <v>9</v>
      </c>
      <c r="B32" s="12"/>
      <c r="C32">
        <v>28.505600000000001</v>
      </c>
      <c r="D32" s="12"/>
      <c r="E32" s="12"/>
      <c r="F32" s="12"/>
      <c r="H32" s="12"/>
      <c r="N32" s="12"/>
    </row>
    <row r="33" spans="1:14" x14ac:dyDescent="0.25">
      <c r="A33">
        <v>10</v>
      </c>
      <c r="B33" s="12"/>
      <c r="C33">
        <v>28.4785</v>
      </c>
      <c r="D33" s="12"/>
      <c r="E33" s="12"/>
      <c r="F33" s="12"/>
      <c r="H33" s="12"/>
      <c r="N33" s="12"/>
    </row>
    <row r="34" spans="1:14" x14ac:dyDescent="0.25">
      <c r="A34">
        <v>1</v>
      </c>
      <c r="B34" s="12">
        <v>25</v>
      </c>
      <c r="C34">
        <v>28.3887</v>
      </c>
      <c r="D34" s="12">
        <f>AVERAGE(C34:C43)</f>
        <v>28.442070000000001</v>
      </c>
      <c r="E34" s="12">
        <f>STDEV(C34:C43)</f>
        <v>6.9321009321368893E-2</v>
      </c>
      <c r="F34" s="12">
        <f>_xlfn.CONFIDENCE.T(0.01,E34, 10)</f>
        <v>7.1240385595877212E-2</v>
      </c>
      <c r="H34" s="12"/>
      <c r="N34" s="12"/>
    </row>
    <row r="35" spans="1:14" x14ac:dyDescent="0.25">
      <c r="A35">
        <v>2</v>
      </c>
      <c r="B35" s="12"/>
      <c r="C35">
        <v>28.280200000000001</v>
      </c>
      <c r="D35" s="12"/>
      <c r="E35" s="12"/>
      <c r="F35" s="12"/>
      <c r="H35" s="12"/>
      <c r="N35" s="12"/>
    </row>
    <row r="36" spans="1:14" x14ac:dyDescent="0.25">
      <c r="A36">
        <v>3</v>
      </c>
      <c r="B36" s="12"/>
      <c r="C36">
        <v>28.427600000000002</v>
      </c>
      <c r="D36" s="12"/>
      <c r="E36" s="12"/>
      <c r="F36" s="12"/>
      <c r="H36" s="12"/>
      <c r="N36" s="12"/>
    </row>
    <row r="37" spans="1:14" x14ac:dyDescent="0.25">
      <c r="A37">
        <v>4</v>
      </c>
      <c r="B37" s="12"/>
      <c r="C37">
        <v>28.424399999999999</v>
      </c>
      <c r="D37" s="12"/>
      <c r="E37" s="12"/>
      <c r="F37" s="12"/>
      <c r="H37" s="12"/>
      <c r="N37" s="12"/>
    </row>
    <row r="38" spans="1:14" x14ac:dyDescent="0.25">
      <c r="A38">
        <v>5</v>
      </c>
      <c r="B38" s="12"/>
      <c r="C38">
        <v>28.435400000000001</v>
      </c>
      <c r="D38" s="12"/>
      <c r="E38" s="12"/>
      <c r="F38" s="12"/>
      <c r="H38" s="12"/>
      <c r="N38" s="12"/>
    </row>
    <row r="39" spans="1:14" x14ac:dyDescent="0.25">
      <c r="A39">
        <v>6</v>
      </c>
      <c r="B39" s="12"/>
      <c r="C39">
        <v>28.485600000000002</v>
      </c>
      <c r="D39" s="12"/>
      <c r="E39" s="12"/>
      <c r="F39" s="12"/>
      <c r="H39" s="12"/>
      <c r="N39" s="12"/>
    </row>
    <row r="40" spans="1:14" x14ac:dyDescent="0.25">
      <c r="A40">
        <v>7</v>
      </c>
      <c r="B40" s="12"/>
      <c r="C40">
        <v>28.488099999999999</v>
      </c>
      <c r="D40" s="12"/>
      <c r="E40" s="12"/>
      <c r="F40" s="12"/>
      <c r="H40" s="12"/>
      <c r="N40" s="12"/>
    </row>
    <row r="41" spans="1:14" x14ac:dyDescent="0.25">
      <c r="A41">
        <v>8</v>
      </c>
      <c r="B41" s="12"/>
      <c r="C41">
        <v>28.512</v>
      </c>
      <c r="D41" s="12"/>
      <c r="E41" s="12"/>
      <c r="F41" s="12"/>
      <c r="H41" s="12"/>
      <c r="N41" s="12"/>
    </row>
    <row r="42" spans="1:14" x14ac:dyDescent="0.25">
      <c r="A42">
        <v>9</v>
      </c>
      <c r="B42" s="12"/>
      <c r="C42">
        <v>28.500699999999998</v>
      </c>
      <c r="D42" s="12"/>
      <c r="E42" s="12"/>
      <c r="F42" s="12"/>
      <c r="H42" s="12"/>
      <c r="N42" s="12"/>
    </row>
    <row r="43" spans="1:14" x14ac:dyDescent="0.25">
      <c r="A43">
        <v>10</v>
      </c>
      <c r="B43" s="12"/>
      <c r="C43">
        <v>28.478000000000002</v>
      </c>
      <c r="D43" s="12"/>
      <c r="E43" s="12"/>
      <c r="F43" s="12"/>
      <c r="H43" s="12"/>
      <c r="N43" s="12"/>
    </row>
    <row r="44" spans="1:14" x14ac:dyDescent="0.25">
      <c r="A44">
        <v>1</v>
      </c>
      <c r="B44" s="12">
        <v>50</v>
      </c>
      <c r="C44">
        <v>28.3508</v>
      </c>
      <c r="D44" s="12">
        <f>AVERAGE(C44:C53)</f>
        <v>28.140930000000004</v>
      </c>
      <c r="E44" s="12">
        <f>STDEV(C44:C53)</f>
        <v>0.17978082983949575</v>
      </c>
      <c r="F44" s="12">
        <f>_xlfn.CONFIDENCE.T(0.01,E44, 10)</f>
        <v>0.18475864338813627</v>
      </c>
      <c r="H44" s="12"/>
      <c r="N44" s="12"/>
    </row>
    <row r="45" spans="1:14" x14ac:dyDescent="0.25">
      <c r="A45">
        <v>2</v>
      </c>
      <c r="B45" s="12"/>
      <c r="C45">
        <v>28.388500000000001</v>
      </c>
      <c r="D45" s="12"/>
      <c r="E45" s="12"/>
      <c r="F45" s="12"/>
      <c r="H45" s="12"/>
      <c r="N45" s="12"/>
    </row>
    <row r="46" spans="1:14" x14ac:dyDescent="0.25">
      <c r="A46">
        <v>3</v>
      </c>
      <c r="B46" s="12"/>
      <c r="C46">
        <v>28.225000000000001</v>
      </c>
      <c r="D46" s="12"/>
      <c r="E46" s="12"/>
      <c r="F46" s="12"/>
      <c r="H46" s="12"/>
      <c r="N46" s="12"/>
    </row>
    <row r="47" spans="1:14" x14ac:dyDescent="0.25">
      <c r="A47">
        <v>4</v>
      </c>
      <c r="B47" s="12"/>
      <c r="C47">
        <v>28.1996</v>
      </c>
      <c r="D47" s="12"/>
      <c r="E47" s="12"/>
      <c r="F47" s="12"/>
      <c r="H47" s="12"/>
      <c r="N47" s="12"/>
    </row>
    <row r="48" spans="1:14" x14ac:dyDescent="0.25">
      <c r="A48">
        <v>5</v>
      </c>
      <c r="B48" s="12"/>
      <c r="C48">
        <v>28.1586</v>
      </c>
      <c r="D48" s="12"/>
      <c r="E48" s="12"/>
      <c r="F48" s="12"/>
      <c r="H48" s="12"/>
      <c r="N48" s="12"/>
    </row>
    <row r="49" spans="1:14" x14ac:dyDescent="0.25">
      <c r="A49">
        <v>6</v>
      </c>
      <c r="B49" s="12"/>
      <c r="C49">
        <v>28.159800000000001</v>
      </c>
      <c r="D49" s="12"/>
      <c r="E49" s="12"/>
      <c r="F49" s="12"/>
      <c r="H49" s="12"/>
      <c r="N49" s="12"/>
    </row>
    <row r="50" spans="1:14" x14ac:dyDescent="0.25">
      <c r="A50">
        <v>7</v>
      </c>
      <c r="B50" s="12"/>
      <c r="C50">
        <v>28.209599999999998</v>
      </c>
      <c r="D50" s="12"/>
      <c r="E50" s="12"/>
      <c r="F50" s="12"/>
      <c r="H50" s="12"/>
      <c r="N50" s="12"/>
    </row>
    <row r="51" spans="1:14" x14ac:dyDescent="0.25">
      <c r="A51">
        <v>8</v>
      </c>
      <c r="B51" s="12"/>
      <c r="C51">
        <v>27.866</v>
      </c>
      <c r="D51" s="12"/>
      <c r="E51" s="12"/>
      <c r="F51" s="12"/>
      <c r="H51" s="12"/>
      <c r="N51" s="12"/>
    </row>
    <row r="52" spans="1:14" x14ac:dyDescent="0.25">
      <c r="A52">
        <v>9</v>
      </c>
      <c r="B52" s="12"/>
      <c r="C52">
        <v>27.899000000000001</v>
      </c>
      <c r="D52" s="12"/>
      <c r="E52" s="12"/>
      <c r="F52" s="12"/>
      <c r="H52" s="12"/>
      <c r="N52" s="12"/>
    </row>
    <row r="53" spans="1:14" x14ac:dyDescent="0.25">
      <c r="A53">
        <v>10</v>
      </c>
      <c r="B53" s="12"/>
      <c r="C53">
        <v>27.952400000000001</v>
      </c>
      <c r="D53" s="12"/>
      <c r="E53" s="12"/>
      <c r="F53" s="12"/>
      <c r="H53" s="12"/>
      <c r="N53" s="12"/>
    </row>
    <row r="54" spans="1:14" x14ac:dyDescent="0.25">
      <c r="A54" t="s">
        <v>0</v>
      </c>
      <c r="B54" t="s">
        <v>39</v>
      </c>
      <c r="C54" t="s">
        <v>2</v>
      </c>
      <c r="D54" s="6" t="s">
        <v>35</v>
      </c>
      <c r="E54" s="6" t="s">
        <v>36</v>
      </c>
      <c r="F54" s="6" t="s">
        <v>37</v>
      </c>
      <c r="N54" s="12"/>
    </row>
    <row r="55" spans="1:14" x14ac:dyDescent="0.25">
      <c r="A55">
        <v>1</v>
      </c>
      <c r="B55" s="12">
        <v>100</v>
      </c>
      <c r="C55">
        <v>27.7958</v>
      </c>
      <c r="D55" s="12">
        <f>AVERAGE(C55:C64)</f>
        <v>27.810589999999998</v>
      </c>
      <c r="E55" s="12">
        <f>STDEV(C55:C64)</f>
        <v>4.6681294136111627E-2</v>
      </c>
      <c r="F55" s="12">
        <f>_xlfn.CONFIDENCE.T(0.01,E55, 10)</f>
        <v>4.7973816696087933E-2</v>
      </c>
      <c r="N55" s="12"/>
    </row>
    <row r="56" spans="1:14" x14ac:dyDescent="0.25">
      <c r="A56">
        <v>2</v>
      </c>
      <c r="B56" s="12"/>
      <c r="C56">
        <v>27.916599999999999</v>
      </c>
      <c r="D56" s="12"/>
      <c r="E56" s="12"/>
      <c r="F56" s="12"/>
      <c r="N56" s="12"/>
    </row>
    <row r="57" spans="1:14" x14ac:dyDescent="0.25">
      <c r="A57">
        <v>3</v>
      </c>
      <c r="B57" s="12"/>
      <c r="C57">
        <v>27.827500000000001</v>
      </c>
      <c r="D57" s="12"/>
      <c r="E57" s="12"/>
      <c r="F57" s="12"/>
      <c r="N57" s="12"/>
    </row>
    <row r="58" spans="1:14" x14ac:dyDescent="0.25">
      <c r="A58">
        <v>4</v>
      </c>
      <c r="B58" s="12"/>
      <c r="C58">
        <v>27.745100000000001</v>
      </c>
      <c r="D58" s="12"/>
      <c r="E58" s="12"/>
      <c r="F58" s="12"/>
      <c r="N58" s="12"/>
    </row>
    <row r="59" spans="1:14" x14ac:dyDescent="0.25">
      <c r="A59">
        <v>5</v>
      </c>
      <c r="B59" s="12"/>
      <c r="C59">
        <v>27.8338</v>
      </c>
      <c r="D59" s="12"/>
      <c r="E59" s="12"/>
      <c r="F59" s="12"/>
      <c r="N59" s="12"/>
    </row>
    <row r="60" spans="1:14" x14ac:dyDescent="0.25">
      <c r="A60">
        <v>6</v>
      </c>
      <c r="B60" s="12"/>
      <c r="C60">
        <v>27.798100000000002</v>
      </c>
      <c r="D60" s="12"/>
      <c r="E60" s="12"/>
      <c r="F60" s="12"/>
      <c r="N60" s="12"/>
    </row>
    <row r="61" spans="1:14" x14ac:dyDescent="0.25">
      <c r="A61">
        <v>7</v>
      </c>
      <c r="B61" s="12"/>
      <c r="C61">
        <v>27.819099999999999</v>
      </c>
      <c r="D61" s="12"/>
      <c r="E61" s="12"/>
      <c r="F61" s="12"/>
      <c r="N61" s="12"/>
    </row>
    <row r="62" spans="1:14" x14ac:dyDescent="0.25">
      <c r="A62">
        <v>8</v>
      </c>
      <c r="B62" s="12"/>
      <c r="C62">
        <v>27.771100000000001</v>
      </c>
      <c r="D62" s="12"/>
      <c r="E62" s="12"/>
      <c r="F62" s="12"/>
      <c r="N62" s="12"/>
    </row>
    <row r="63" spans="1:14" x14ac:dyDescent="0.25">
      <c r="A63">
        <v>9</v>
      </c>
      <c r="B63" s="12"/>
      <c r="C63">
        <v>27.8218</v>
      </c>
      <c r="D63" s="12"/>
      <c r="E63" s="12"/>
      <c r="F63" s="12"/>
      <c r="N63" s="12"/>
    </row>
    <row r="64" spans="1:14" x14ac:dyDescent="0.25">
      <c r="A64">
        <v>10</v>
      </c>
      <c r="B64" s="12"/>
      <c r="C64">
        <v>27.777000000000001</v>
      </c>
      <c r="D64" s="12"/>
      <c r="E64" s="12"/>
      <c r="F64" s="12"/>
    </row>
    <row r="65" spans="1:6" x14ac:dyDescent="0.25">
      <c r="A65">
        <v>1</v>
      </c>
      <c r="B65" s="12">
        <v>500</v>
      </c>
      <c r="C65">
        <v>26.7376</v>
      </c>
      <c r="D65" s="12">
        <f>AVERAGE(C65:C74)</f>
        <v>26.749849999999999</v>
      </c>
      <c r="E65" s="12">
        <f>STDEV(C65:C74)</f>
        <v>7.0398772874405602E-2</v>
      </c>
      <c r="F65" s="12">
        <f>_xlfn.CONFIDENCE.T(0.01,E65, 10)</f>
        <v>7.2347990517547756E-2</v>
      </c>
    </row>
    <row r="66" spans="1:6" x14ac:dyDescent="0.25">
      <c r="A66">
        <v>2</v>
      </c>
      <c r="B66" s="12"/>
      <c r="C66">
        <v>26.6677</v>
      </c>
      <c r="D66" s="12"/>
      <c r="E66" s="12"/>
      <c r="F66" s="12"/>
    </row>
    <row r="67" spans="1:6" x14ac:dyDescent="0.25">
      <c r="A67">
        <v>3</v>
      </c>
      <c r="B67" s="12"/>
      <c r="C67">
        <v>26.692</v>
      </c>
      <c r="D67" s="12"/>
      <c r="E67" s="12"/>
      <c r="F67" s="12"/>
    </row>
    <row r="68" spans="1:6" x14ac:dyDescent="0.25">
      <c r="A68">
        <v>4</v>
      </c>
      <c r="B68" s="12"/>
      <c r="C68">
        <v>26.833400000000001</v>
      </c>
      <c r="D68" s="12"/>
      <c r="E68" s="12"/>
      <c r="F68" s="12"/>
    </row>
    <row r="69" spans="1:6" x14ac:dyDescent="0.25">
      <c r="A69">
        <v>5</v>
      </c>
      <c r="B69" s="12"/>
      <c r="C69">
        <v>26.679400000000001</v>
      </c>
      <c r="D69" s="12"/>
      <c r="E69" s="12"/>
      <c r="F69" s="12"/>
    </row>
    <row r="70" spans="1:6" x14ac:dyDescent="0.25">
      <c r="A70">
        <v>6</v>
      </c>
      <c r="B70" s="12"/>
      <c r="C70">
        <v>26.674700000000001</v>
      </c>
      <c r="D70" s="12"/>
      <c r="E70" s="12"/>
      <c r="F70" s="12"/>
    </row>
    <row r="71" spans="1:6" x14ac:dyDescent="0.25">
      <c r="A71">
        <v>7</v>
      </c>
      <c r="B71" s="12"/>
      <c r="C71">
        <v>26.844999999999999</v>
      </c>
      <c r="D71" s="12"/>
      <c r="E71" s="12"/>
      <c r="F71" s="12"/>
    </row>
    <row r="72" spans="1:6" x14ac:dyDescent="0.25">
      <c r="A72">
        <v>8</v>
      </c>
      <c r="B72" s="12"/>
      <c r="C72">
        <v>26.782</v>
      </c>
      <c r="D72" s="12"/>
      <c r="E72" s="12"/>
      <c r="F72" s="12"/>
    </row>
    <row r="73" spans="1:6" x14ac:dyDescent="0.25">
      <c r="A73">
        <v>9</v>
      </c>
      <c r="B73" s="12"/>
      <c r="C73">
        <v>26.755299999999998</v>
      </c>
      <c r="D73" s="12"/>
      <c r="E73" s="12"/>
      <c r="F73" s="12"/>
    </row>
    <row r="74" spans="1:6" x14ac:dyDescent="0.25">
      <c r="A74">
        <v>10</v>
      </c>
      <c r="B74" s="12"/>
      <c r="C74">
        <v>26.831399999999999</v>
      </c>
      <c r="D74" s="12"/>
      <c r="E74" s="12"/>
      <c r="F74" s="12"/>
    </row>
    <row r="75" spans="1:6" x14ac:dyDescent="0.25">
      <c r="A75">
        <v>1</v>
      </c>
      <c r="B75" s="12">
        <v>1000</v>
      </c>
      <c r="C75">
        <v>24.879799999999999</v>
      </c>
      <c r="D75" s="12">
        <f>AVERAGE(C75:C84)</f>
        <v>24.285519999999998</v>
      </c>
      <c r="E75" s="12">
        <f>STDEV(C75:C84)</f>
        <v>0.2569517758473579</v>
      </c>
      <c r="F75" s="12">
        <f>_xlfn.CONFIDENCE.T(0.01,E75, 10)</f>
        <v>0.26406631654839996</v>
      </c>
    </row>
    <row r="76" spans="1:6" x14ac:dyDescent="0.25">
      <c r="A76">
        <v>2</v>
      </c>
      <c r="B76" s="12"/>
      <c r="C76">
        <v>24.454599999999999</v>
      </c>
      <c r="D76" s="12"/>
      <c r="E76" s="12"/>
      <c r="F76" s="12"/>
    </row>
    <row r="77" spans="1:6" x14ac:dyDescent="0.25">
      <c r="A77">
        <v>3</v>
      </c>
      <c r="B77" s="12"/>
      <c r="C77">
        <v>24.302099999999999</v>
      </c>
      <c r="D77" s="12"/>
      <c r="E77" s="12"/>
      <c r="F77" s="12"/>
    </row>
    <row r="78" spans="1:6" x14ac:dyDescent="0.25">
      <c r="A78">
        <v>4</v>
      </c>
      <c r="B78" s="12"/>
      <c r="C78">
        <v>24.1234</v>
      </c>
      <c r="D78" s="12"/>
      <c r="E78" s="12"/>
      <c r="F78" s="12"/>
    </row>
    <row r="79" spans="1:6" x14ac:dyDescent="0.25">
      <c r="A79">
        <v>5</v>
      </c>
      <c r="B79" s="12"/>
      <c r="C79">
        <v>24.196400000000001</v>
      </c>
      <c r="D79" s="12"/>
      <c r="E79" s="12"/>
      <c r="F79" s="12"/>
    </row>
    <row r="80" spans="1:6" x14ac:dyDescent="0.25">
      <c r="A80">
        <v>6</v>
      </c>
      <c r="B80" s="12"/>
      <c r="C80">
        <v>24.019100000000002</v>
      </c>
      <c r="D80" s="12"/>
      <c r="E80" s="12"/>
      <c r="F80" s="12"/>
    </row>
    <row r="81" spans="1:6" x14ac:dyDescent="0.25">
      <c r="A81">
        <v>7</v>
      </c>
      <c r="B81" s="12"/>
      <c r="C81">
        <v>24.4526</v>
      </c>
      <c r="D81" s="12"/>
      <c r="E81" s="12"/>
      <c r="F81" s="12"/>
    </row>
    <row r="82" spans="1:6" x14ac:dyDescent="0.25">
      <c r="A82">
        <v>8</v>
      </c>
      <c r="B82" s="12"/>
      <c r="C82">
        <v>24.117799999999999</v>
      </c>
      <c r="D82" s="12"/>
      <c r="E82" s="12"/>
      <c r="F82" s="12"/>
    </row>
    <row r="83" spans="1:6" x14ac:dyDescent="0.25">
      <c r="A83">
        <v>9</v>
      </c>
      <c r="B83" s="12"/>
      <c r="C83">
        <v>24.063300000000002</v>
      </c>
      <c r="D83" s="12"/>
      <c r="E83" s="12"/>
      <c r="F83" s="12"/>
    </row>
    <row r="84" spans="1:6" x14ac:dyDescent="0.25">
      <c r="A84">
        <v>10</v>
      </c>
      <c r="B84" s="12"/>
      <c r="C84">
        <v>24.246099999999998</v>
      </c>
      <c r="D84" s="12"/>
      <c r="E84" s="12"/>
      <c r="F84" s="12"/>
    </row>
    <row r="85" spans="1:6" x14ac:dyDescent="0.25">
      <c r="A85">
        <v>1</v>
      </c>
      <c r="B85" s="12">
        <v>2000</v>
      </c>
      <c r="C85">
        <v>20.682300000000001</v>
      </c>
      <c r="D85" s="12">
        <f>AVERAGE(C85:C94)</f>
        <v>20.670110000000001</v>
      </c>
      <c r="E85" s="12">
        <f>STDEV(C85:C94)</f>
        <v>0.19915317639110525</v>
      </c>
      <c r="F85" s="12">
        <f>_xlfn.CONFIDENCE.T(0.01,E85, 10)</f>
        <v>0.20466737598946894</v>
      </c>
    </row>
    <row r="86" spans="1:6" x14ac:dyDescent="0.25">
      <c r="A86">
        <v>2</v>
      </c>
      <c r="B86" s="12"/>
      <c r="C86">
        <v>20.448599999999999</v>
      </c>
      <c r="D86" s="12"/>
      <c r="E86" s="12"/>
      <c r="F86" s="12"/>
    </row>
    <row r="87" spans="1:6" x14ac:dyDescent="0.25">
      <c r="A87">
        <v>3</v>
      </c>
      <c r="B87" s="12"/>
      <c r="C87">
        <v>20.799700000000001</v>
      </c>
      <c r="D87" s="12"/>
      <c r="E87" s="12"/>
      <c r="F87" s="12"/>
    </row>
    <row r="88" spans="1:6" x14ac:dyDescent="0.25">
      <c r="A88">
        <v>4</v>
      </c>
      <c r="B88" s="12"/>
      <c r="C88">
        <v>20.8855</v>
      </c>
      <c r="D88" s="12"/>
      <c r="E88" s="12"/>
      <c r="F88" s="12"/>
    </row>
    <row r="89" spans="1:6" x14ac:dyDescent="0.25">
      <c r="A89">
        <v>5</v>
      </c>
      <c r="B89" s="12"/>
      <c r="C89">
        <v>20.971699999999998</v>
      </c>
      <c r="D89" s="12"/>
      <c r="E89" s="12"/>
      <c r="F89" s="12"/>
    </row>
    <row r="90" spans="1:6" x14ac:dyDescent="0.25">
      <c r="A90">
        <v>6</v>
      </c>
      <c r="B90" s="12"/>
      <c r="C90">
        <v>20.572099999999999</v>
      </c>
      <c r="D90" s="12"/>
      <c r="E90" s="12"/>
      <c r="F90" s="12"/>
    </row>
    <row r="91" spans="1:6" x14ac:dyDescent="0.25">
      <c r="A91">
        <v>7</v>
      </c>
      <c r="B91" s="12"/>
      <c r="C91">
        <v>20.4602</v>
      </c>
      <c r="D91" s="12"/>
      <c r="E91" s="12"/>
      <c r="F91" s="12"/>
    </row>
    <row r="92" spans="1:6" x14ac:dyDescent="0.25">
      <c r="A92">
        <v>8</v>
      </c>
      <c r="B92" s="12"/>
      <c r="C92">
        <v>20.877199999999998</v>
      </c>
      <c r="D92" s="12"/>
      <c r="E92" s="12"/>
      <c r="F92" s="12"/>
    </row>
    <row r="93" spans="1:6" x14ac:dyDescent="0.25">
      <c r="A93">
        <v>9</v>
      </c>
      <c r="B93" s="12"/>
      <c r="C93">
        <v>20.516999999999999</v>
      </c>
      <c r="D93" s="12"/>
      <c r="E93" s="12"/>
      <c r="F93" s="12"/>
    </row>
    <row r="94" spans="1:6" x14ac:dyDescent="0.25">
      <c r="A94">
        <v>10</v>
      </c>
      <c r="B94" s="12"/>
      <c r="C94">
        <v>20.486799999999999</v>
      </c>
      <c r="D94" s="12"/>
      <c r="E94" s="12"/>
      <c r="F94" s="12"/>
    </row>
    <row r="95" spans="1:6" x14ac:dyDescent="0.25">
      <c r="A95">
        <v>1</v>
      </c>
      <c r="B95" s="12">
        <v>5000</v>
      </c>
      <c r="C95">
        <v>3.7692999999999999</v>
      </c>
      <c r="D95" s="12">
        <f>AVERAGE(C95:C104)</f>
        <v>3.6221899999999998</v>
      </c>
      <c r="E95" s="12">
        <f>STDEV(C95:C104)</f>
        <v>6.5923060372595599E-2</v>
      </c>
      <c r="F95" s="12">
        <f>_xlfn.CONFIDENCE.T(0.01,E95, 10)</f>
        <v>6.7748353444073345E-2</v>
      </c>
    </row>
    <row r="96" spans="1:6" x14ac:dyDescent="0.25">
      <c r="A96">
        <v>2</v>
      </c>
      <c r="B96" s="12"/>
      <c r="C96">
        <v>3.5476999999999999</v>
      </c>
      <c r="D96" s="12"/>
      <c r="E96" s="12"/>
      <c r="F96" s="12"/>
    </row>
    <row r="97" spans="1:6" x14ac:dyDescent="0.25">
      <c r="A97">
        <v>3</v>
      </c>
      <c r="B97" s="12"/>
      <c r="C97">
        <v>3.6091000000000002</v>
      </c>
      <c r="D97" s="12"/>
      <c r="E97" s="12"/>
      <c r="F97" s="12"/>
    </row>
    <row r="98" spans="1:6" x14ac:dyDescent="0.25">
      <c r="A98">
        <v>4</v>
      </c>
      <c r="B98" s="12"/>
      <c r="C98">
        <v>3.5747</v>
      </c>
      <c r="D98" s="12"/>
      <c r="E98" s="12"/>
      <c r="F98" s="12"/>
    </row>
    <row r="99" spans="1:6" x14ac:dyDescent="0.25">
      <c r="A99">
        <v>5</v>
      </c>
      <c r="B99" s="12"/>
      <c r="C99">
        <v>3.6135999999999999</v>
      </c>
      <c r="D99" s="12"/>
      <c r="E99" s="12"/>
      <c r="F99" s="12"/>
    </row>
    <row r="100" spans="1:6" x14ac:dyDescent="0.25">
      <c r="A100">
        <v>6</v>
      </c>
      <c r="B100" s="12"/>
      <c r="C100">
        <v>3.6254</v>
      </c>
      <c r="D100" s="12"/>
      <c r="E100" s="12"/>
      <c r="F100" s="12"/>
    </row>
    <row r="101" spans="1:6" x14ac:dyDescent="0.25">
      <c r="A101">
        <v>7</v>
      </c>
      <c r="B101" s="12"/>
      <c r="C101">
        <v>3.6787999999999998</v>
      </c>
      <c r="D101" s="12"/>
      <c r="E101" s="12"/>
      <c r="F101" s="12"/>
    </row>
    <row r="102" spans="1:6" x14ac:dyDescent="0.25">
      <c r="A102">
        <v>8</v>
      </c>
      <c r="B102" s="12"/>
      <c r="C102">
        <v>3.5615000000000001</v>
      </c>
      <c r="D102" s="12"/>
      <c r="E102" s="12"/>
      <c r="F102" s="12"/>
    </row>
    <row r="103" spans="1:6" x14ac:dyDescent="0.25">
      <c r="A103">
        <v>9</v>
      </c>
      <c r="B103" s="12"/>
      <c r="C103">
        <v>3.6564000000000001</v>
      </c>
      <c r="D103" s="12"/>
      <c r="E103" s="12"/>
      <c r="F103" s="12"/>
    </row>
    <row r="104" spans="1:6" x14ac:dyDescent="0.25">
      <c r="A104">
        <v>10</v>
      </c>
      <c r="B104" s="12"/>
      <c r="C104">
        <v>3.5853999999999999</v>
      </c>
      <c r="D104" s="12"/>
      <c r="E104" s="12"/>
      <c r="F104" s="12"/>
    </row>
    <row r="105" spans="1:6" x14ac:dyDescent="0.25">
      <c r="A105">
        <v>1</v>
      </c>
      <c r="B105" s="12">
        <v>10000</v>
      </c>
      <c r="D105" t="e">
        <f>AVERAGE(C105:C114)</f>
        <v>#DIV/0!</v>
      </c>
      <c r="E105" t="e">
        <f>STDEV(C105:C114)</f>
        <v>#DIV/0!</v>
      </c>
      <c r="F105" t="e">
        <f>_xlfn.CONFIDENCE.T(0.01,E105, 10)</f>
        <v>#DIV/0!</v>
      </c>
    </row>
    <row r="106" spans="1:6" x14ac:dyDescent="0.25">
      <c r="A106">
        <v>2</v>
      </c>
      <c r="B106" s="12"/>
    </row>
    <row r="107" spans="1:6" x14ac:dyDescent="0.25">
      <c r="A107">
        <v>3</v>
      </c>
      <c r="B107" s="12"/>
    </row>
    <row r="108" spans="1:6" x14ac:dyDescent="0.25">
      <c r="A108">
        <v>4</v>
      </c>
      <c r="B108" s="12"/>
    </row>
    <row r="109" spans="1:6" x14ac:dyDescent="0.25">
      <c r="A109">
        <v>5</v>
      </c>
      <c r="B109" s="12"/>
    </row>
    <row r="110" spans="1:6" x14ac:dyDescent="0.25">
      <c r="A110">
        <v>6</v>
      </c>
      <c r="B110" s="12"/>
    </row>
    <row r="111" spans="1:6" x14ac:dyDescent="0.25">
      <c r="A111">
        <v>7</v>
      </c>
      <c r="B111" s="12"/>
    </row>
    <row r="112" spans="1:6" x14ac:dyDescent="0.25">
      <c r="A112">
        <v>8</v>
      </c>
      <c r="B112" s="12"/>
    </row>
    <row r="113" spans="1:2" x14ac:dyDescent="0.25">
      <c r="A113">
        <v>9</v>
      </c>
      <c r="B113" s="12"/>
    </row>
    <row r="114" spans="1:2" x14ac:dyDescent="0.25">
      <c r="A114">
        <v>10</v>
      </c>
      <c r="B114" s="12"/>
    </row>
  </sheetData>
  <mergeCells count="54">
    <mergeCell ref="D95:D104"/>
    <mergeCell ref="E95:E104"/>
    <mergeCell ref="F95:F104"/>
    <mergeCell ref="D75:D84"/>
    <mergeCell ref="E75:E84"/>
    <mergeCell ref="F75:F84"/>
    <mergeCell ref="D85:D94"/>
    <mergeCell ref="E85:E94"/>
    <mergeCell ref="F85:F94"/>
    <mergeCell ref="B75:B84"/>
    <mergeCell ref="B85:B94"/>
    <mergeCell ref="B95:B104"/>
    <mergeCell ref="B105:B114"/>
    <mergeCell ref="B44:B53"/>
    <mergeCell ref="H44:H53"/>
    <mergeCell ref="N44:N53"/>
    <mergeCell ref="B55:B64"/>
    <mergeCell ref="N54:N63"/>
    <mergeCell ref="B65:B74"/>
    <mergeCell ref="D44:D53"/>
    <mergeCell ref="E44:E53"/>
    <mergeCell ref="F44:F53"/>
    <mergeCell ref="D55:D64"/>
    <mergeCell ref="E55:E64"/>
    <mergeCell ref="F55:F64"/>
    <mergeCell ref="D65:D74"/>
    <mergeCell ref="E65:E74"/>
    <mergeCell ref="F65:F74"/>
    <mergeCell ref="B24:B33"/>
    <mergeCell ref="H24:H33"/>
    <mergeCell ref="N24:N33"/>
    <mergeCell ref="B34:B43"/>
    <mergeCell ref="H34:H43"/>
    <mergeCell ref="N34:N43"/>
    <mergeCell ref="D24:D33"/>
    <mergeCell ref="E24:E33"/>
    <mergeCell ref="F24:F33"/>
    <mergeCell ref="D34:D43"/>
    <mergeCell ref="E34:E43"/>
    <mergeCell ref="F34:F43"/>
    <mergeCell ref="B14:B23"/>
    <mergeCell ref="H14:H23"/>
    <mergeCell ref="N14:N23"/>
    <mergeCell ref="A1:C1"/>
    <mergeCell ref="A2:C2"/>
    <mergeCell ref="B4:B13"/>
    <mergeCell ref="H4:H13"/>
    <mergeCell ref="N4:N13"/>
    <mergeCell ref="D4:D13"/>
    <mergeCell ref="E4:E13"/>
    <mergeCell ref="F4:F13"/>
    <mergeCell ref="D14:D23"/>
    <mergeCell ref="E14:E23"/>
    <mergeCell ref="F14:F23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4"/>
  <sheetViews>
    <sheetView workbookViewId="0">
      <selection activeCell="A3" sqref="A3:F3"/>
    </sheetView>
  </sheetViews>
  <sheetFormatPr defaultColWidth="11" defaultRowHeight="15.75" x14ac:dyDescent="0.25"/>
  <cols>
    <col min="2" max="2" width="14.125" bestFit="1" customWidth="1"/>
    <col min="3" max="3" width="8.875" bestFit="1" customWidth="1"/>
    <col min="4" max="4" width="11.875" bestFit="1" customWidth="1"/>
    <col min="5" max="5" width="19.25" bestFit="1" customWidth="1"/>
    <col min="6" max="6" width="13.625" bestFit="1" customWidth="1"/>
  </cols>
  <sheetData>
    <row r="1" spans="1:14" x14ac:dyDescent="0.25">
      <c r="A1" s="13" t="s">
        <v>3</v>
      </c>
      <c r="B1" s="13"/>
      <c r="C1" s="13"/>
    </row>
    <row r="2" spans="1:14" x14ac:dyDescent="0.25">
      <c r="A2" s="13" t="s">
        <v>26</v>
      </c>
      <c r="B2" s="13"/>
      <c r="C2" s="13"/>
      <c r="E2" t="s">
        <v>22</v>
      </c>
      <c r="G2" t="s">
        <v>23</v>
      </c>
    </row>
    <row r="3" spans="1:14" x14ac:dyDescent="0.25">
      <c r="A3" t="s">
        <v>0</v>
      </c>
      <c r="B3" t="s">
        <v>39</v>
      </c>
      <c r="C3" t="s">
        <v>2</v>
      </c>
      <c r="D3" s="6" t="s">
        <v>35</v>
      </c>
      <c r="E3" s="6" t="s">
        <v>36</v>
      </c>
      <c r="F3" s="6" t="s">
        <v>37</v>
      </c>
    </row>
    <row r="4" spans="1:14" x14ac:dyDescent="0.25">
      <c r="A4">
        <v>1</v>
      </c>
      <c r="B4" s="12">
        <v>1</v>
      </c>
      <c r="C4">
        <v>96.798299999999998</v>
      </c>
      <c r="D4" s="12">
        <f>AVERAGE(C4:C13)</f>
        <v>96.818310000000011</v>
      </c>
      <c r="E4" s="12">
        <f>STDEV(C4:C13)</f>
        <v>9.7514044572515508E-3</v>
      </c>
      <c r="F4" s="14">
        <f>_xlfn.CONFIDENCE.T(0.01,E4, 10)</f>
        <v>1.0021403618279544E-2</v>
      </c>
      <c r="G4">
        <v>1</v>
      </c>
      <c r="H4" s="12">
        <v>3</v>
      </c>
      <c r="I4">
        <v>52.984699999999997</v>
      </c>
      <c r="J4">
        <f>AVERAGE(I4:I13)</f>
        <v>53.275399999999998</v>
      </c>
      <c r="K4">
        <f>STDEV(I4:I13)</f>
        <v>0.41111188258186027</v>
      </c>
      <c r="L4" s="2">
        <f>_xlfn.CONFIDENCE.T(0.01,K4, 10)</f>
        <v>0.42249484427443956</v>
      </c>
      <c r="N4" s="12"/>
    </row>
    <row r="5" spans="1:14" x14ac:dyDescent="0.25">
      <c r="A5">
        <v>2</v>
      </c>
      <c r="B5" s="12"/>
      <c r="C5">
        <v>96.829099999999997</v>
      </c>
      <c r="D5" s="12"/>
      <c r="E5" s="12"/>
      <c r="F5" s="14"/>
      <c r="G5">
        <v>2</v>
      </c>
      <c r="H5" s="12"/>
      <c r="I5">
        <v>53.566099999999999</v>
      </c>
      <c r="N5" s="12"/>
    </row>
    <row r="6" spans="1:14" x14ac:dyDescent="0.25">
      <c r="A6">
        <v>3</v>
      </c>
      <c r="B6" s="12"/>
      <c r="C6">
        <v>96.810900000000004</v>
      </c>
      <c r="D6" s="12"/>
      <c r="E6" s="12"/>
      <c r="F6" s="14"/>
      <c r="G6">
        <v>3</v>
      </c>
      <c r="H6" s="12"/>
      <c r="N6" s="12"/>
    </row>
    <row r="7" spans="1:14" x14ac:dyDescent="0.25">
      <c r="A7">
        <v>4</v>
      </c>
      <c r="B7" s="12"/>
      <c r="C7">
        <v>96.828100000000006</v>
      </c>
      <c r="D7" s="12"/>
      <c r="E7" s="12"/>
      <c r="F7" s="14"/>
      <c r="G7">
        <v>4</v>
      </c>
      <c r="H7" s="12"/>
      <c r="N7" s="12"/>
    </row>
    <row r="8" spans="1:14" x14ac:dyDescent="0.25">
      <c r="A8">
        <v>5</v>
      </c>
      <c r="B8" s="12"/>
      <c r="C8">
        <v>96.820899999999995</v>
      </c>
      <c r="D8" s="12"/>
      <c r="E8" s="12"/>
      <c r="F8" s="14"/>
      <c r="G8">
        <v>5</v>
      </c>
      <c r="H8" s="12"/>
      <c r="N8" s="12"/>
    </row>
    <row r="9" spans="1:14" x14ac:dyDescent="0.25">
      <c r="A9">
        <v>6</v>
      </c>
      <c r="B9" s="12"/>
      <c r="C9">
        <v>96.813299999999998</v>
      </c>
      <c r="D9" s="12"/>
      <c r="E9" s="12"/>
      <c r="F9" s="14"/>
      <c r="G9">
        <v>6</v>
      </c>
      <c r="H9" s="12"/>
      <c r="N9" s="12"/>
    </row>
    <row r="10" spans="1:14" x14ac:dyDescent="0.25">
      <c r="A10">
        <v>7</v>
      </c>
      <c r="B10" s="12"/>
      <c r="C10">
        <v>96.814899999999994</v>
      </c>
      <c r="D10" s="12"/>
      <c r="E10" s="12"/>
      <c r="F10" s="14"/>
      <c r="G10">
        <v>7</v>
      </c>
      <c r="H10" s="12"/>
      <c r="N10" s="12"/>
    </row>
    <row r="11" spans="1:14" x14ac:dyDescent="0.25">
      <c r="A11">
        <v>8</v>
      </c>
      <c r="B11" s="12"/>
      <c r="C11">
        <v>96.815100000000001</v>
      </c>
      <c r="D11" s="12"/>
      <c r="E11" s="12"/>
      <c r="F11" s="14"/>
      <c r="G11">
        <v>8</v>
      </c>
      <c r="H11" s="12"/>
      <c r="N11" s="12"/>
    </row>
    <row r="12" spans="1:14" x14ac:dyDescent="0.25">
      <c r="A12">
        <v>9</v>
      </c>
      <c r="B12" s="12"/>
      <c r="C12">
        <v>96.828299999999999</v>
      </c>
      <c r="D12" s="12"/>
      <c r="E12" s="12"/>
      <c r="F12" s="14"/>
      <c r="G12">
        <v>9</v>
      </c>
      <c r="H12" s="12"/>
      <c r="N12" s="12"/>
    </row>
    <row r="13" spans="1:14" x14ac:dyDescent="0.25">
      <c r="A13">
        <v>10</v>
      </c>
      <c r="B13" s="12"/>
      <c r="C13">
        <v>96.824200000000005</v>
      </c>
      <c r="D13" s="12"/>
      <c r="E13" s="12"/>
      <c r="F13" s="14"/>
      <c r="G13">
        <v>10</v>
      </c>
      <c r="H13" s="12"/>
      <c r="N13" s="12"/>
    </row>
    <row r="14" spans="1:14" x14ac:dyDescent="0.25">
      <c r="A14">
        <v>1</v>
      </c>
      <c r="B14" s="12">
        <v>5</v>
      </c>
      <c r="C14">
        <v>80.778499999999994</v>
      </c>
      <c r="D14" s="12">
        <f>AVERAGE(C14:C23)</f>
        <v>81.033600000000007</v>
      </c>
      <c r="E14" s="12">
        <f>STDEV(C14:C23)</f>
        <v>0.14669263406486657</v>
      </c>
      <c r="F14" s="12">
        <f>_xlfn.CONFIDENCE.T(0.01,E14, 10)</f>
        <v>0.15075429393141504</v>
      </c>
      <c r="H14" s="12"/>
      <c r="N14" s="12"/>
    </row>
    <row r="15" spans="1:14" x14ac:dyDescent="0.25">
      <c r="A15">
        <v>2</v>
      </c>
      <c r="B15" s="12"/>
      <c r="C15">
        <v>80.929699999999997</v>
      </c>
      <c r="D15" s="12"/>
      <c r="E15" s="12"/>
      <c r="F15" s="12"/>
      <c r="H15" s="12"/>
      <c r="N15" s="12"/>
    </row>
    <row r="16" spans="1:14" x14ac:dyDescent="0.25">
      <c r="A16">
        <v>3</v>
      </c>
      <c r="B16" s="12"/>
      <c r="C16">
        <v>81.267099999999999</v>
      </c>
      <c r="D16" s="12"/>
      <c r="E16" s="12"/>
      <c r="F16" s="12"/>
      <c r="H16" s="12"/>
      <c r="N16" s="12"/>
    </row>
    <row r="17" spans="1:14" x14ac:dyDescent="0.25">
      <c r="A17">
        <v>4</v>
      </c>
      <c r="B17" s="12"/>
      <c r="C17">
        <v>81.146900000000002</v>
      </c>
      <c r="D17" s="12"/>
      <c r="E17" s="12"/>
      <c r="F17" s="12"/>
      <c r="H17" s="12"/>
      <c r="N17" s="12"/>
    </row>
    <row r="18" spans="1:14" x14ac:dyDescent="0.25">
      <c r="A18">
        <v>5</v>
      </c>
      <c r="B18" s="12"/>
      <c r="C18">
        <v>80.945800000000006</v>
      </c>
      <c r="D18" s="12"/>
      <c r="E18" s="12"/>
      <c r="F18" s="12"/>
      <c r="H18" s="12"/>
      <c r="N18" s="12"/>
    </row>
    <row r="19" spans="1:14" x14ac:dyDescent="0.25">
      <c r="A19">
        <v>6</v>
      </c>
      <c r="B19" s="12"/>
      <c r="C19">
        <v>81.211699999999993</v>
      </c>
      <c r="D19" s="12"/>
      <c r="E19" s="12"/>
      <c r="F19" s="12"/>
      <c r="H19" s="12"/>
      <c r="N19" s="12"/>
    </row>
    <row r="20" spans="1:14" x14ac:dyDescent="0.25">
      <c r="A20">
        <v>7</v>
      </c>
      <c r="B20" s="12"/>
      <c r="C20">
        <v>81.096699999999998</v>
      </c>
      <c r="D20" s="12"/>
      <c r="E20" s="12"/>
      <c r="F20" s="12"/>
      <c r="H20" s="12"/>
      <c r="N20" s="12"/>
    </row>
    <row r="21" spans="1:14" x14ac:dyDescent="0.25">
      <c r="A21">
        <v>8</v>
      </c>
      <c r="B21" s="12"/>
      <c r="C21">
        <v>81.001900000000006</v>
      </c>
      <c r="D21" s="12"/>
      <c r="E21" s="12"/>
      <c r="F21" s="12"/>
      <c r="H21" s="12"/>
      <c r="N21" s="12"/>
    </row>
    <row r="22" spans="1:14" x14ac:dyDescent="0.25">
      <c r="A22">
        <v>9</v>
      </c>
      <c r="B22" s="12"/>
      <c r="C22">
        <v>80.975099999999998</v>
      </c>
      <c r="D22" s="12"/>
      <c r="E22" s="12"/>
      <c r="F22" s="12"/>
      <c r="H22" s="12"/>
      <c r="N22" s="12"/>
    </row>
    <row r="23" spans="1:14" x14ac:dyDescent="0.25">
      <c r="A23">
        <v>10</v>
      </c>
      <c r="B23" s="12"/>
      <c r="C23">
        <v>80.982600000000005</v>
      </c>
      <c r="D23" s="12"/>
      <c r="E23" s="12"/>
      <c r="F23" s="12"/>
      <c r="H23" s="12"/>
      <c r="N23" s="12"/>
    </row>
    <row r="24" spans="1:14" x14ac:dyDescent="0.25">
      <c r="A24">
        <v>1</v>
      </c>
      <c r="B24" s="12">
        <v>10</v>
      </c>
      <c r="C24">
        <v>67.965500000000006</v>
      </c>
      <c r="D24" s="12">
        <f>AVERAGE(C24:C33)</f>
        <v>67.978449999999995</v>
      </c>
      <c r="E24" s="12">
        <f>STDEV(C24:C33)</f>
        <v>0.13720729855870545</v>
      </c>
      <c r="F24" s="12">
        <f>_xlfn.CONFIDENCE.T(0.01,E24, 10)</f>
        <v>0.14100632624340159</v>
      </c>
      <c r="H24" s="12"/>
      <c r="N24" s="12"/>
    </row>
    <row r="25" spans="1:14" x14ac:dyDescent="0.25">
      <c r="A25">
        <v>2</v>
      </c>
      <c r="B25" s="12"/>
      <c r="C25">
        <v>68.134299999999996</v>
      </c>
      <c r="D25" s="12"/>
      <c r="E25" s="12"/>
      <c r="F25" s="12"/>
      <c r="H25" s="12"/>
      <c r="N25" s="12"/>
    </row>
    <row r="26" spans="1:14" x14ac:dyDescent="0.25">
      <c r="A26">
        <v>3</v>
      </c>
      <c r="B26" s="12"/>
      <c r="C26">
        <v>67.673199999999994</v>
      </c>
      <c r="D26" s="12"/>
      <c r="E26" s="12"/>
      <c r="F26" s="12"/>
      <c r="H26" s="12"/>
      <c r="N26" s="12"/>
    </row>
    <row r="27" spans="1:14" x14ac:dyDescent="0.25">
      <c r="A27">
        <v>4</v>
      </c>
      <c r="B27" s="12"/>
      <c r="C27">
        <v>67.8553</v>
      </c>
      <c r="D27" s="12"/>
      <c r="E27" s="12"/>
      <c r="F27" s="12"/>
      <c r="H27" s="12"/>
      <c r="N27" s="12"/>
    </row>
    <row r="28" spans="1:14" x14ac:dyDescent="0.25">
      <c r="A28">
        <v>5</v>
      </c>
      <c r="B28" s="12"/>
      <c r="C28">
        <v>67.981999999999999</v>
      </c>
      <c r="D28" s="12"/>
      <c r="E28" s="12"/>
      <c r="F28" s="12"/>
      <c r="H28" s="12"/>
      <c r="N28" s="12"/>
    </row>
    <row r="29" spans="1:14" x14ac:dyDescent="0.25">
      <c r="A29">
        <v>6</v>
      </c>
      <c r="B29" s="12"/>
      <c r="C29">
        <v>67.999200000000002</v>
      </c>
      <c r="D29" s="12"/>
      <c r="E29" s="12"/>
      <c r="F29" s="12"/>
      <c r="H29" s="12"/>
      <c r="N29" s="12"/>
    </row>
    <row r="30" spans="1:14" x14ac:dyDescent="0.25">
      <c r="A30">
        <v>7</v>
      </c>
      <c r="B30" s="12"/>
      <c r="C30">
        <v>68.104699999999994</v>
      </c>
      <c r="D30" s="12"/>
      <c r="E30" s="12"/>
      <c r="F30" s="12"/>
      <c r="H30" s="12"/>
      <c r="N30" s="12"/>
    </row>
    <row r="31" spans="1:14" x14ac:dyDescent="0.25">
      <c r="A31">
        <v>8</v>
      </c>
      <c r="B31" s="12"/>
      <c r="C31">
        <v>67.939400000000006</v>
      </c>
      <c r="D31" s="12"/>
      <c r="E31" s="12"/>
      <c r="F31" s="12"/>
      <c r="H31" s="12"/>
      <c r="N31" s="12"/>
    </row>
    <row r="32" spans="1:14" x14ac:dyDescent="0.25">
      <c r="A32">
        <v>9</v>
      </c>
      <c r="B32" s="12"/>
      <c r="C32">
        <v>68.107799999999997</v>
      </c>
      <c r="D32" s="12"/>
      <c r="E32" s="12"/>
      <c r="F32" s="12"/>
      <c r="H32" s="12"/>
      <c r="N32" s="12"/>
    </row>
    <row r="33" spans="1:14" x14ac:dyDescent="0.25">
      <c r="A33">
        <v>10</v>
      </c>
      <c r="B33" s="12"/>
      <c r="C33">
        <v>68.023099999999999</v>
      </c>
      <c r="D33" s="12"/>
      <c r="E33" s="12"/>
      <c r="F33" s="12"/>
      <c r="H33" s="12"/>
      <c r="N33" s="12"/>
    </row>
    <row r="34" spans="1:14" x14ac:dyDescent="0.25">
      <c r="A34">
        <v>1</v>
      </c>
      <c r="B34" s="12">
        <v>20</v>
      </c>
      <c r="C34">
        <v>65.502700000000004</v>
      </c>
      <c r="D34" s="12">
        <f>AVERAGE(C34:C43)</f>
        <v>65.661019999999994</v>
      </c>
      <c r="E34" s="12">
        <f>STDEV(C34:C43)</f>
        <v>8.5238864375353759E-2</v>
      </c>
      <c r="F34" s="12">
        <f>_xlfn.CONFIDENCE.T(0.01,E34, 10)</f>
        <v>8.7598977933274119E-2</v>
      </c>
      <c r="H34" s="12"/>
      <c r="N34" s="12"/>
    </row>
    <row r="35" spans="1:14" x14ac:dyDescent="0.25">
      <c r="A35">
        <v>2</v>
      </c>
      <c r="B35" s="12"/>
      <c r="C35">
        <v>65.603999999999999</v>
      </c>
      <c r="D35" s="12"/>
      <c r="E35" s="12"/>
      <c r="F35" s="12"/>
      <c r="H35" s="12"/>
      <c r="N35" s="12"/>
    </row>
    <row r="36" spans="1:14" x14ac:dyDescent="0.25">
      <c r="A36">
        <v>3</v>
      </c>
      <c r="B36" s="12"/>
      <c r="C36">
        <v>65.627600000000001</v>
      </c>
      <c r="D36" s="12"/>
      <c r="E36" s="12"/>
      <c r="F36" s="12"/>
      <c r="H36" s="12"/>
      <c r="N36" s="12"/>
    </row>
    <row r="37" spans="1:14" x14ac:dyDescent="0.25">
      <c r="A37">
        <v>4</v>
      </c>
      <c r="B37" s="12"/>
      <c r="C37">
        <v>65.614599999999996</v>
      </c>
      <c r="D37" s="12"/>
      <c r="E37" s="12"/>
      <c r="F37" s="12"/>
      <c r="H37" s="12"/>
      <c r="N37" s="12"/>
    </row>
    <row r="38" spans="1:14" x14ac:dyDescent="0.25">
      <c r="A38">
        <v>5</v>
      </c>
      <c r="B38" s="12"/>
      <c r="C38">
        <v>65.612300000000005</v>
      </c>
      <c r="D38" s="12"/>
      <c r="E38" s="12"/>
      <c r="F38" s="12"/>
      <c r="H38" s="12"/>
      <c r="N38" s="12"/>
    </row>
    <row r="39" spans="1:14" x14ac:dyDescent="0.25">
      <c r="A39">
        <v>6</v>
      </c>
      <c r="B39" s="12"/>
      <c r="C39">
        <v>65.719700000000003</v>
      </c>
      <c r="D39" s="12"/>
      <c r="E39" s="12"/>
      <c r="F39" s="12"/>
      <c r="H39" s="12"/>
      <c r="N39" s="12"/>
    </row>
    <row r="40" spans="1:14" x14ac:dyDescent="0.25">
      <c r="A40">
        <v>7</v>
      </c>
      <c r="B40" s="12"/>
      <c r="C40">
        <v>65.706500000000005</v>
      </c>
      <c r="D40" s="12"/>
      <c r="E40" s="12"/>
      <c r="F40" s="12"/>
      <c r="H40" s="12"/>
      <c r="N40" s="12"/>
    </row>
    <row r="41" spans="1:14" x14ac:dyDescent="0.25">
      <c r="A41">
        <v>8</v>
      </c>
      <c r="B41" s="12"/>
      <c r="C41">
        <v>65.681700000000006</v>
      </c>
      <c r="D41" s="12"/>
      <c r="E41" s="12"/>
      <c r="F41" s="12"/>
      <c r="H41" s="12"/>
      <c r="N41" s="12"/>
    </row>
    <row r="42" spans="1:14" x14ac:dyDescent="0.25">
      <c r="A42">
        <v>9</v>
      </c>
      <c r="B42" s="12"/>
      <c r="C42">
        <v>65.797899999999998</v>
      </c>
      <c r="D42" s="12"/>
      <c r="E42" s="12"/>
      <c r="F42" s="12"/>
      <c r="H42" s="12"/>
      <c r="N42" s="12"/>
    </row>
    <row r="43" spans="1:14" x14ac:dyDescent="0.25">
      <c r="A43">
        <v>10</v>
      </c>
      <c r="B43" s="12"/>
      <c r="C43">
        <v>65.743200000000002</v>
      </c>
      <c r="D43" s="12"/>
      <c r="E43" s="12"/>
      <c r="F43" s="12"/>
      <c r="H43" s="12"/>
      <c r="N43" s="12"/>
    </row>
    <row r="44" spans="1:14" x14ac:dyDescent="0.25">
      <c r="A44">
        <v>1</v>
      </c>
      <c r="B44" s="12">
        <v>50</v>
      </c>
      <c r="C44">
        <v>65.662999999999997</v>
      </c>
      <c r="D44" s="12">
        <f>AVERAGE(C44:C53)</f>
        <v>65.774600000000007</v>
      </c>
      <c r="E44" s="12">
        <f>STDEV(C44:C53)</f>
        <v>0.12150260170968732</v>
      </c>
      <c r="F44" s="12">
        <f>_xlfn.CONFIDENCE.T(0.01,E44, 10)</f>
        <v>0.1248667940850675</v>
      </c>
      <c r="H44" s="12"/>
      <c r="N44" s="12"/>
    </row>
    <row r="45" spans="1:14" x14ac:dyDescent="0.25">
      <c r="A45">
        <v>2</v>
      </c>
      <c r="B45" s="12"/>
      <c r="C45">
        <v>65.714299999999994</v>
      </c>
      <c r="D45" s="12"/>
      <c r="E45" s="12"/>
      <c r="F45" s="12"/>
      <c r="H45" s="12"/>
      <c r="N45" s="12"/>
    </row>
    <row r="46" spans="1:14" x14ac:dyDescent="0.25">
      <c r="A46">
        <v>3</v>
      </c>
      <c r="B46" s="12"/>
      <c r="C46">
        <v>65.684200000000004</v>
      </c>
      <c r="D46" s="12"/>
      <c r="E46" s="12"/>
      <c r="F46" s="12"/>
      <c r="H46" s="12"/>
      <c r="N46" s="12"/>
    </row>
    <row r="47" spans="1:14" x14ac:dyDescent="0.25">
      <c r="A47">
        <v>4</v>
      </c>
      <c r="B47" s="12"/>
      <c r="C47">
        <v>65.985100000000003</v>
      </c>
      <c r="D47" s="12"/>
      <c r="E47" s="12"/>
      <c r="F47" s="12"/>
      <c r="H47" s="12"/>
      <c r="N47" s="12"/>
    </row>
    <row r="48" spans="1:14" x14ac:dyDescent="0.25">
      <c r="A48">
        <v>5</v>
      </c>
      <c r="B48" s="12"/>
      <c r="C48">
        <v>65.674700000000001</v>
      </c>
      <c r="D48" s="12"/>
      <c r="E48" s="12"/>
      <c r="F48" s="12"/>
      <c r="H48" s="12"/>
      <c r="N48" s="12"/>
    </row>
    <row r="49" spans="1:14" x14ac:dyDescent="0.25">
      <c r="A49">
        <v>6</v>
      </c>
      <c r="B49" s="12"/>
      <c r="C49">
        <v>65.738399999999999</v>
      </c>
      <c r="D49" s="12"/>
      <c r="E49" s="12"/>
      <c r="F49" s="12"/>
      <c r="H49" s="12"/>
      <c r="N49" s="12"/>
    </row>
    <row r="50" spans="1:14" x14ac:dyDescent="0.25">
      <c r="A50">
        <v>7</v>
      </c>
      <c r="B50" s="12"/>
      <c r="C50">
        <v>65.916700000000006</v>
      </c>
      <c r="D50" s="12"/>
      <c r="E50" s="12"/>
      <c r="F50" s="12"/>
      <c r="H50" s="12"/>
      <c r="N50" s="12"/>
    </row>
    <row r="51" spans="1:14" x14ac:dyDescent="0.25">
      <c r="A51">
        <v>8</v>
      </c>
      <c r="B51" s="12"/>
      <c r="C51">
        <v>65.668099999999995</v>
      </c>
      <c r="D51" s="12"/>
      <c r="E51" s="12"/>
      <c r="F51" s="12"/>
      <c r="H51" s="12"/>
      <c r="N51" s="12"/>
    </row>
    <row r="52" spans="1:14" x14ac:dyDescent="0.25">
      <c r="A52">
        <v>9</v>
      </c>
      <c r="B52" s="12"/>
      <c r="C52">
        <v>65.780500000000004</v>
      </c>
      <c r="D52" s="12"/>
      <c r="E52" s="12"/>
      <c r="F52" s="12"/>
      <c r="H52" s="12"/>
      <c r="N52" s="12"/>
    </row>
    <row r="53" spans="1:14" x14ac:dyDescent="0.25">
      <c r="A53">
        <v>10</v>
      </c>
      <c r="B53" s="12"/>
      <c r="C53">
        <v>65.921000000000006</v>
      </c>
      <c r="D53" s="12"/>
      <c r="E53" s="12"/>
      <c r="F53" s="12"/>
      <c r="H53" s="12"/>
      <c r="N53" s="12"/>
    </row>
    <row r="54" spans="1:14" x14ac:dyDescent="0.25">
      <c r="A54">
        <v>1</v>
      </c>
      <c r="B54" s="12">
        <v>200</v>
      </c>
      <c r="C54">
        <v>65.4101</v>
      </c>
      <c r="D54" s="12">
        <f>AVERAGE(C54:C63)</f>
        <v>65.58977999999999</v>
      </c>
      <c r="E54" s="12">
        <f>STDEV(C54:C63)</f>
        <v>0.18640097043142959</v>
      </c>
      <c r="F54" s="12">
        <f>_xlfn.CONFIDENCE.T(0.01,E54, 10)</f>
        <v>0.19156208397685981</v>
      </c>
      <c r="N54" s="12"/>
    </row>
    <row r="55" spans="1:14" x14ac:dyDescent="0.25">
      <c r="A55">
        <v>2</v>
      </c>
      <c r="B55" s="12"/>
      <c r="C55">
        <v>65.242099999999994</v>
      </c>
      <c r="D55" s="12"/>
      <c r="E55" s="12"/>
      <c r="F55" s="12"/>
      <c r="N55" s="12"/>
    </row>
    <row r="56" spans="1:14" x14ac:dyDescent="0.25">
      <c r="A56">
        <v>3</v>
      </c>
      <c r="B56" s="12"/>
      <c r="C56">
        <v>65.521199999999993</v>
      </c>
      <c r="D56" s="12"/>
      <c r="E56" s="12"/>
      <c r="F56" s="12"/>
      <c r="N56" s="12"/>
    </row>
    <row r="57" spans="1:14" x14ac:dyDescent="0.25">
      <c r="A57">
        <v>4</v>
      </c>
      <c r="B57" s="12"/>
      <c r="C57">
        <v>65.547600000000003</v>
      </c>
      <c r="D57" s="12"/>
      <c r="E57" s="12"/>
      <c r="F57" s="12"/>
      <c r="N57" s="12"/>
    </row>
    <row r="58" spans="1:14" x14ac:dyDescent="0.25">
      <c r="A58">
        <v>5</v>
      </c>
      <c r="B58" s="12"/>
      <c r="C58">
        <v>65.761499999999998</v>
      </c>
      <c r="D58" s="12"/>
      <c r="E58" s="12"/>
      <c r="F58" s="12"/>
      <c r="N58" s="12"/>
    </row>
    <row r="59" spans="1:14" x14ac:dyDescent="0.25">
      <c r="A59">
        <v>6</v>
      </c>
      <c r="B59" s="12"/>
      <c r="C59">
        <v>65.517600000000002</v>
      </c>
      <c r="D59" s="12"/>
      <c r="E59" s="12"/>
      <c r="F59" s="12"/>
      <c r="N59" s="12"/>
    </row>
    <row r="60" spans="1:14" x14ac:dyDescent="0.25">
      <c r="A60">
        <v>7</v>
      </c>
      <c r="B60" s="12"/>
      <c r="C60">
        <v>65.707599999999999</v>
      </c>
      <c r="D60" s="12"/>
      <c r="E60" s="12"/>
      <c r="F60" s="12"/>
      <c r="N60" s="12"/>
    </row>
    <row r="61" spans="1:14" x14ac:dyDescent="0.25">
      <c r="A61">
        <v>8</v>
      </c>
      <c r="B61" s="12"/>
      <c r="C61">
        <v>65.826700000000002</v>
      </c>
      <c r="D61" s="12"/>
      <c r="E61" s="12"/>
      <c r="F61" s="12"/>
      <c r="N61" s="12"/>
    </row>
    <row r="62" spans="1:14" x14ac:dyDescent="0.25">
      <c r="A62">
        <v>9</v>
      </c>
      <c r="B62" s="12"/>
      <c r="C62">
        <v>65.556299999999993</v>
      </c>
      <c r="D62" s="12"/>
      <c r="E62" s="12"/>
      <c r="F62" s="12"/>
      <c r="N62" s="12"/>
    </row>
    <row r="63" spans="1:14" x14ac:dyDescent="0.25">
      <c r="A63">
        <v>10</v>
      </c>
      <c r="B63" s="12"/>
      <c r="C63">
        <v>65.807100000000005</v>
      </c>
      <c r="D63" s="12"/>
      <c r="E63" s="12"/>
      <c r="F63" s="12"/>
      <c r="N63" s="12"/>
    </row>
    <row r="64" spans="1:14" x14ac:dyDescent="0.25">
      <c r="A64" t="s">
        <v>0</v>
      </c>
      <c r="B64" t="s">
        <v>39</v>
      </c>
      <c r="C64" t="s">
        <v>2</v>
      </c>
      <c r="D64" s="6" t="s">
        <v>35</v>
      </c>
      <c r="E64" s="6" t="s">
        <v>36</v>
      </c>
      <c r="F64" s="6" t="s">
        <v>37</v>
      </c>
    </row>
    <row r="65" spans="1:6" x14ac:dyDescent="0.25">
      <c r="A65">
        <v>1</v>
      </c>
      <c r="B65" s="12">
        <v>500</v>
      </c>
      <c r="C65">
        <v>64.801299999999998</v>
      </c>
      <c r="D65" s="12">
        <f>AVERAGE(C65:C74)</f>
        <v>65.130750000000006</v>
      </c>
      <c r="E65" s="12">
        <f>STDEV(C65:C74)</f>
        <v>0.26328311440982061</v>
      </c>
      <c r="F65" s="12">
        <f>_xlfn.CONFIDENCE.T(0.01,E65, 10)</f>
        <v>0.27057295868970027</v>
      </c>
    </row>
    <row r="66" spans="1:6" x14ac:dyDescent="0.25">
      <c r="A66">
        <v>2</v>
      </c>
      <c r="B66" s="12"/>
      <c r="C66">
        <v>64.837999999999994</v>
      </c>
      <c r="D66" s="12"/>
      <c r="E66" s="12"/>
      <c r="F66" s="12"/>
    </row>
    <row r="67" spans="1:6" x14ac:dyDescent="0.25">
      <c r="A67">
        <v>3</v>
      </c>
      <c r="B67" s="12"/>
      <c r="C67">
        <v>64.7928</v>
      </c>
      <c r="D67" s="12"/>
      <c r="E67" s="12"/>
      <c r="F67" s="12"/>
    </row>
    <row r="68" spans="1:6" x14ac:dyDescent="0.25">
      <c r="A68">
        <v>4</v>
      </c>
      <c r="B68" s="12"/>
      <c r="C68">
        <v>65.392300000000006</v>
      </c>
      <c r="D68" s="12"/>
      <c r="E68" s="12"/>
      <c r="F68" s="12"/>
    </row>
    <row r="69" spans="1:6" x14ac:dyDescent="0.25">
      <c r="A69">
        <v>5</v>
      </c>
      <c r="B69" s="12"/>
      <c r="C69">
        <v>65.367500000000007</v>
      </c>
      <c r="D69" s="12"/>
      <c r="E69" s="12"/>
      <c r="F69" s="12"/>
    </row>
    <row r="70" spans="1:6" x14ac:dyDescent="0.25">
      <c r="A70">
        <v>6</v>
      </c>
      <c r="B70" s="12"/>
      <c r="C70">
        <v>65.456699999999998</v>
      </c>
      <c r="D70" s="12"/>
      <c r="E70" s="12"/>
      <c r="F70" s="12"/>
    </row>
    <row r="71" spans="1:6" x14ac:dyDescent="0.25">
      <c r="A71">
        <v>7</v>
      </c>
      <c r="B71" s="12"/>
      <c r="C71">
        <v>64.968999999999994</v>
      </c>
      <c r="D71" s="12"/>
      <c r="E71" s="12"/>
      <c r="F71" s="12"/>
    </row>
    <row r="72" spans="1:6" x14ac:dyDescent="0.25">
      <c r="A72">
        <v>8</v>
      </c>
      <c r="B72" s="12"/>
      <c r="C72">
        <v>65.277000000000001</v>
      </c>
      <c r="D72" s="12"/>
      <c r="E72" s="12"/>
      <c r="F72" s="12"/>
    </row>
    <row r="73" spans="1:6" x14ac:dyDescent="0.25">
      <c r="A73">
        <v>9</v>
      </c>
      <c r="B73" s="12"/>
      <c r="C73">
        <v>65.093100000000007</v>
      </c>
      <c r="D73" s="12"/>
      <c r="E73" s="12"/>
      <c r="F73" s="12"/>
    </row>
    <row r="74" spans="1:6" x14ac:dyDescent="0.25">
      <c r="A74">
        <v>10</v>
      </c>
      <c r="B74" s="12"/>
      <c r="C74">
        <v>65.319800000000001</v>
      </c>
      <c r="D74" s="12"/>
      <c r="E74" s="12"/>
      <c r="F74" s="12"/>
    </row>
    <row r="75" spans="1:6" x14ac:dyDescent="0.25">
      <c r="A75">
        <v>1</v>
      </c>
      <c r="B75" s="12">
        <v>1000</v>
      </c>
      <c r="C75">
        <v>63.857300000000002</v>
      </c>
      <c r="D75" s="12">
        <f>AVERAGE(C75:C84)</f>
        <v>63.87657999999999</v>
      </c>
      <c r="E75" s="12">
        <f>STDEV(C75:C84)</f>
        <v>0.13376385328049009</v>
      </c>
      <c r="F75" s="12">
        <f>_xlfn.CONFIDENCE.T(0.01,E75, 10)</f>
        <v>0.13746753804917453</v>
      </c>
    </row>
    <row r="76" spans="1:6" x14ac:dyDescent="0.25">
      <c r="A76">
        <v>2</v>
      </c>
      <c r="B76" s="12"/>
      <c r="C76">
        <v>63.616599999999998</v>
      </c>
      <c r="D76" s="12"/>
      <c r="E76" s="12"/>
      <c r="F76" s="12"/>
    </row>
    <row r="77" spans="1:6" x14ac:dyDescent="0.25">
      <c r="A77">
        <v>3</v>
      </c>
      <c r="B77" s="12"/>
      <c r="C77">
        <v>63.650100000000002</v>
      </c>
      <c r="D77" s="12"/>
      <c r="E77" s="12"/>
      <c r="F77" s="12"/>
    </row>
    <row r="78" spans="1:6" x14ac:dyDescent="0.25">
      <c r="A78">
        <v>4</v>
      </c>
      <c r="B78" s="12"/>
      <c r="C78">
        <v>63.922400000000003</v>
      </c>
      <c r="D78" s="12"/>
      <c r="E78" s="12"/>
      <c r="F78" s="12"/>
    </row>
    <row r="79" spans="1:6" x14ac:dyDescent="0.25">
      <c r="A79">
        <v>5</v>
      </c>
      <c r="B79" s="12"/>
      <c r="C79">
        <v>63.911499999999997</v>
      </c>
      <c r="D79" s="12"/>
      <c r="E79" s="12"/>
      <c r="F79" s="12"/>
    </row>
    <row r="80" spans="1:6" x14ac:dyDescent="0.25">
      <c r="A80">
        <v>6</v>
      </c>
      <c r="B80" s="12"/>
      <c r="C80">
        <v>63.966500000000003</v>
      </c>
      <c r="D80" s="12"/>
      <c r="E80" s="12"/>
      <c r="F80" s="12"/>
    </row>
    <row r="81" spans="1:6" x14ac:dyDescent="0.25">
      <c r="A81">
        <v>7</v>
      </c>
      <c r="B81" s="12"/>
      <c r="C81">
        <v>63.95</v>
      </c>
      <c r="D81" s="12"/>
      <c r="E81" s="12"/>
      <c r="F81" s="12"/>
    </row>
    <row r="82" spans="1:6" x14ac:dyDescent="0.25">
      <c r="A82">
        <v>8</v>
      </c>
      <c r="B82" s="12"/>
      <c r="C82">
        <v>63.929600000000001</v>
      </c>
      <c r="D82" s="12"/>
      <c r="E82" s="12"/>
      <c r="F82" s="12"/>
    </row>
    <row r="83" spans="1:6" x14ac:dyDescent="0.25">
      <c r="A83">
        <v>9</v>
      </c>
      <c r="B83" s="12"/>
      <c r="C83">
        <v>63.995199999999997</v>
      </c>
      <c r="D83" s="12"/>
      <c r="E83" s="12"/>
      <c r="F83" s="12"/>
    </row>
    <row r="84" spans="1:6" x14ac:dyDescent="0.25">
      <c r="A84">
        <v>10</v>
      </c>
      <c r="B84" s="12"/>
      <c r="C84">
        <v>63.9666</v>
      </c>
      <c r="D84" s="12"/>
      <c r="E84" s="12"/>
      <c r="F84" s="12"/>
    </row>
    <row r="85" spans="1:6" x14ac:dyDescent="0.25">
      <c r="A85">
        <v>1</v>
      </c>
      <c r="B85" s="12">
        <v>2500</v>
      </c>
      <c r="C85">
        <v>59.962800000000001</v>
      </c>
      <c r="D85" s="12">
        <f>AVERAGE(C85:C94)</f>
        <v>59.924249999999994</v>
      </c>
      <c r="E85" s="12">
        <f>STDEV(C85:C94)</f>
        <v>0.11222992520317918</v>
      </c>
      <c r="F85" s="12">
        <f>_xlfn.CONFIDENCE.T(0.01,E85, 10)</f>
        <v>0.11533737354868996</v>
      </c>
    </row>
    <row r="86" spans="1:6" x14ac:dyDescent="0.25">
      <c r="A86">
        <v>2</v>
      </c>
      <c r="B86" s="12"/>
      <c r="C86">
        <v>59.801499999999997</v>
      </c>
      <c r="D86" s="12"/>
      <c r="E86" s="12"/>
      <c r="F86" s="12"/>
    </row>
    <row r="87" spans="1:6" x14ac:dyDescent="0.25">
      <c r="A87">
        <v>3</v>
      </c>
      <c r="B87" s="12"/>
      <c r="C87">
        <v>59.646599999999999</v>
      </c>
      <c r="D87" s="12"/>
      <c r="E87" s="12"/>
      <c r="F87" s="12"/>
    </row>
    <row r="88" spans="1:6" x14ac:dyDescent="0.25">
      <c r="A88">
        <v>4</v>
      </c>
      <c r="B88" s="12"/>
      <c r="C88">
        <v>59.965299999999999</v>
      </c>
      <c r="D88" s="12"/>
      <c r="E88" s="12"/>
      <c r="F88" s="12"/>
    </row>
    <row r="89" spans="1:6" x14ac:dyDescent="0.25">
      <c r="A89">
        <v>5</v>
      </c>
      <c r="B89" s="12"/>
      <c r="C89">
        <v>59.994900000000001</v>
      </c>
      <c r="D89" s="12"/>
      <c r="E89" s="12"/>
      <c r="F89" s="12"/>
    </row>
    <row r="90" spans="1:6" x14ac:dyDescent="0.25">
      <c r="A90">
        <v>6</v>
      </c>
      <c r="B90" s="12"/>
      <c r="C90">
        <v>59.962899999999998</v>
      </c>
      <c r="D90" s="12"/>
      <c r="E90" s="12"/>
      <c r="F90" s="12"/>
    </row>
    <row r="91" spans="1:6" x14ac:dyDescent="0.25">
      <c r="A91">
        <v>7</v>
      </c>
      <c r="B91" s="12"/>
      <c r="C91">
        <v>59.984499999999997</v>
      </c>
      <c r="D91" s="12"/>
      <c r="E91" s="12"/>
      <c r="F91" s="12"/>
    </row>
    <row r="92" spans="1:6" x14ac:dyDescent="0.25">
      <c r="A92">
        <v>8</v>
      </c>
      <c r="B92" s="12"/>
      <c r="C92">
        <v>59.9741</v>
      </c>
      <c r="D92" s="12"/>
      <c r="E92" s="12"/>
      <c r="F92" s="12"/>
    </row>
    <row r="93" spans="1:6" x14ac:dyDescent="0.25">
      <c r="A93">
        <v>9</v>
      </c>
      <c r="B93" s="12"/>
      <c r="C93">
        <v>59.962899999999998</v>
      </c>
      <c r="D93" s="12"/>
      <c r="E93" s="12"/>
      <c r="F93" s="12"/>
    </row>
    <row r="94" spans="1:6" x14ac:dyDescent="0.25">
      <c r="A94">
        <v>10</v>
      </c>
      <c r="B94" s="12"/>
      <c r="C94">
        <v>59.987000000000002</v>
      </c>
      <c r="D94" s="12"/>
      <c r="E94" s="12"/>
      <c r="F94" s="12"/>
    </row>
    <row r="95" spans="1:6" x14ac:dyDescent="0.25">
      <c r="A95">
        <v>1</v>
      </c>
      <c r="B95" s="12">
        <v>5000</v>
      </c>
      <c r="C95">
        <v>50.697789999999998</v>
      </c>
      <c r="D95" s="12">
        <f>AVERAGE(C95:C104)</f>
        <v>51.580698999999996</v>
      </c>
      <c r="E95" s="12">
        <f>STDEV(C95:C104)</f>
        <v>0.97103171467202243</v>
      </c>
      <c r="F95" s="12">
        <f>_xlfn.CONFIDENCE.T(0.01,E95, 10)</f>
        <v>0.9979178672711031</v>
      </c>
    </row>
    <row r="96" spans="1:6" x14ac:dyDescent="0.25">
      <c r="A96">
        <v>2</v>
      </c>
      <c r="B96" s="12"/>
      <c r="C96">
        <v>53.888599999999997</v>
      </c>
      <c r="D96" s="12"/>
      <c r="E96" s="12"/>
      <c r="F96" s="12"/>
    </row>
    <row r="97" spans="1:6" x14ac:dyDescent="0.25">
      <c r="A97">
        <v>3</v>
      </c>
      <c r="B97" s="12"/>
      <c r="C97">
        <v>52.5837</v>
      </c>
      <c r="D97" s="12"/>
      <c r="E97" s="12"/>
      <c r="F97" s="12"/>
    </row>
    <row r="98" spans="1:6" x14ac:dyDescent="0.25">
      <c r="A98">
        <v>4</v>
      </c>
      <c r="B98" s="12"/>
      <c r="C98">
        <v>51.260300000000001</v>
      </c>
      <c r="D98" s="12"/>
      <c r="E98" s="12"/>
      <c r="F98" s="12"/>
    </row>
    <row r="99" spans="1:6" x14ac:dyDescent="0.25">
      <c r="A99">
        <v>5</v>
      </c>
      <c r="B99" s="12"/>
      <c r="C99">
        <v>51.314799999999998</v>
      </c>
      <c r="D99" s="12"/>
      <c r="E99" s="12"/>
      <c r="F99" s="12"/>
    </row>
    <row r="100" spans="1:6" x14ac:dyDescent="0.25">
      <c r="A100">
        <v>6</v>
      </c>
      <c r="B100" s="12"/>
      <c r="C100">
        <v>51.626399999999997</v>
      </c>
      <c r="D100" s="12"/>
      <c r="E100" s="12"/>
      <c r="F100" s="12"/>
    </row>
    <row r="101" spans="1:6" x14ac:dyDescent="0.25">
      <c r="A101">
        <v>7</v>
      </c>
      <c r="B101" s="12"/>
      <c r="C101">
        <v>50.716200000000001</v>
      </c>
      <c r="D101" s="12"/>
      <c r="E101" s="12"/>
      <c r="F101" s="12"/>
    </row>
    <row r="102" spans="1:6" x14ac:dyDescent="0.25">
      <c r="A102">
        <v>8</v>
      </c>
      <c r="B102" s="12"/>
      <c r="C102">
        <v>51.475099999999998</v>
      </c>
      <c r="D102" s="12"/>
      <c r="E102" s="12"/>
      <c r="F102" s="12"/>
    </row>
    <row r="103" spans="1:6" x14ac:dyDescent="0.25">
      <c r="A103">
        <v>9</v>
      </c>
      <c r="B103" s="12"/>
      <c r="C103">
        <v>51.220799999999997</v>
      </c>
      <c r="D103" s="12"/>
      <c r="E103" s="12"/>
      <c r="F103" s="12"/>
    </row>
    <row r="104" spans="1:6" x14ac:dyDescent="0.25">
      <c r="A104">
        <v>10</v>
      </c>
      <c r="B104" s="12"/>
      <c r="C104">
        <v>51.023299999999999</v>
      </c>
      <c r="D104" s="12"/>
      <c r="E104" s="12"/>
      <c r="F104" s="12"/>
    </row>
    <row r="105" spans="1:6" x14ac:dyDescent="0.25">
      <c r="A105">
        <v>1</v>
      </c>
      <c r="B105" s="12">
        <v>7500</v>
      </c>
      <c r="C105">
        <v>39.528500000000001</v>
      </c>
      <c r="D105" s="12">
        <f>AVERAGE(C105:C114)</f>
        <v>40.029559999999996</v>
      </c>
      <c r="E105" s="12">
        <f>STDEV(C105:C114)</f>
        <v>0.24037495340035339</v>
      </c>
      <c r="F105" s="12">
        <f>_xlfn.CONFIDENCE.T(0.01,E105, 10)</f>
        <v>0.24703051117510813</v>
      </c>
    </row>
    <row r="106" spans="1:6" x14ac:dyDescent="0.25">
      <c r="A106">
        <v>2</v>
      </c>
      <c r="B106" s="12"/>
      <c r="C106">
        <v>40.297899999999998</v>
      </c>
      <c r="D106" s="12"/>
      <c r="E106" s="12"/>
      <c r="F106" s="12"/>
    </row>
    <row r="107" spans="1:6" x14ac:dyDescent="0.25">
      <c r="A107">
        <v>3</v>
      </c>
      <c r="B107" s="12"/>
      <c r="C107">
        <v>39.792200000000001</v>
      </c>
      <c r="D107" s="12"/>
      <c r="E107" s="12"/>
      <c r="F107" s="12"/>
    </row>
    <row r="108" spans="1:6" x14ac:dyDescent="0.25">
      <c r="A108">
        <v>4</v>
      </c>
      <c r="B108" s="12"/>
      <c r="C108">
        <v>40.142099999999999</v>
      </c>
      <c r="D108" s="12"/>
      <c r="E108" s="12"/>
      <c r="F108" s="12"/>
    </row>
    <row r="109" spans="1:6" x14ac:dyDescent="0.25">
      <c r="A109">
        <v>5</v>
      </c>
      <c r="B109" s="12"/>
      <c r="C109">
        <v>40.040700000000001</v>
      </c>
      <c r="D109" s="12"/>
      <c r="E109" s="12"/>
      <c r="F109" s="12"/>
    </row>
    <row r="110" spans="1:6" x14ac:dyDescent="0.25">
      <c r="A110">
        <v>6</v>
      </c>
      <c r="B110" s="12"/>
      <c r="C110">
        <v>40.282800000000002</v>
      </c>
      <c r="D110" s="12"/>
      <c r="E110" s="12"/>
      <c r="F110" s="12"/>
    </row>
    <row r="111" spans="1:6" x14ac:dyDescent="0.25">
      <c r="A111">
        <v>7</v>
      </c>
      <c r="B111" s="12"/>
      <c r="C111">
        <v>39.942700000000002</v>
      </c>
      <c r="D111" s="12"/>
      <c r="E111" s="12"/>
      <c r="F111" s="12"/>
    </row>
    <row r="112" spans="1:6" x14ac:dyDescent="0.25">
      <c r="A112">
        <v>8</v>
      </c>
      <c r="B112" s="12"/>
      <c r="C112">
        <v>40.263300000000001</v>
      </c>
      <c r="D112" s="12"/>
      <c r="E112" s="12"/>
      <c r="F112" s="12"/>
    </row>
    <row r="113" spans="1:6" x14ac:dyDescent="0.25">
      <c r="A113">
        <v>9</v>
      </c>
      <c r="B113" s="12"/>
      <c r="C113">
        <v>39.996699999999997</v>
      </c>
      <c r="D113" s="12"/>
      <c r="E113" s="12"/>
      <c r="F113" s="12"/>
    </row>
    <row r="114" spans="1:6" x14ac:dyDescent="0.25">
      <c r="A114">
        <v>10</v>
      </c>
      <c r="B114" s="12"/>
      <c r="C114">
        <v>40.008699999999997</v>
      </c>
      <c r="D114" s="12"/>
      <c r="E114" s="12"/>
      <c r="F114" s="12"/>
    </row>
    <row r="115" spans="1:6" x14ac:dyDescent="0.25">
      <c r="A115">
        <v>1</v>
      </c>
      <c r="B115" s="12">
        <v>10000</v>
      </c>
      <c r="C115">
        <v>15.014099999999999</v>
      </c>
      <c r="D115" s="12">
        <f>AVERAGE(C115:C124)</f>
        <v>13.389599999999998</v>
      </c>
      <c r="E115" s="12">
        <f>STDEV(C115:C124)</f>
        <v>2.5538468843861644</v>
      </c>
      <c r="F115" s="12">
        <f>_xlfn.CONFIDENCE.T(0.01,E115, 10)</f>
        <v>2.6245583925797815</v>
      </c>
    </row>
    <row r="116" spans="1:6" x14ac:dyDescent="0.25">
      <c r="A116">
        <v>2</v>
      </c>
      <c r="B116" s="12"/>
      <c r="C116">
        <v>16.757300000000001</v>
      </c>
      <c r="D116" s="12"/>
      <c r="E116" s="12"/>
      <c r="F116" s="12"/>
    </row>
    <row r="117" spans="1:6" x14ac:dyDescent="0.25">
      <c r="A117">
        <v>3</v>
      </c>
      <c r="B117" s="12"/>
      <c r="C117">
        <v>10.0106</v>
      </c>
      <c r="D117" s="12"/>
      <c r="E117" s="12"/>
      <c r="F117" s="12"/>
    </row>
    <row r="118" spans="1:6" x14ac:dyDescent="0.25">
      <c r="A118">
        <v>4</v>
      </c>
      <c r="B118" s="12"/>
      <c r="C118">
        <v>15.522399999999999</v>
      </c>
      <c r="D118" s="12"/>
      <c r="E118" s="12"/>
      <c r="F118" s="12"/>
    </row>
    <row r="119" spans="1:6" x14ac:dyDescent="0.25">
      <c r="A119">
        <v>5</v>
      </c>
      <c r="B119" s="12"/>
      <c r="C119">
        <v>15.500400000000001</v>
      </c>
      <c r="D119" s="12"/>
      <c r="E119" s="12"/>
      <c r="F119" s="12"/>
    </row>
    <row r="120" spans="1:6" x14ac:dyDescent="0.25">
      <c r="A120">
        <v>6</v>
      </c>
      <c r="B120" s="12"/>
      <c r="C120">
        <v>10.7859</v>
      </c>
      <c r="D120" s="12"/>
      <c r="E120" s="12"/>
      <c r="F120" s="12"/>
    </row>
    <row r="121" spans="1:6" x14ac:dyDescent="0.25">
      <c r="A121">
        <v>7</v>
      </c>
      <c r="B121" s="12"/>
      <c r="C121">
        <v>15.392899999999999</v>
      </c>
      <c r="D121" s="12"/>
      <c r="E121" s="12"/>
      <c r="F121" s="12"/>
    </row>
    <row r="122" spans="1:6" x14ac:dyDescent="0.25">
      <c r="A122">
        <v>8</v>
      </c>
      <c r="B122" s="12"/>
      <c r="C122">
        <v>11.5349</v>
      </c>
      <c r="D122" s="12"/>
      <c r="E122" s="12"/>
      <c r="F122" s="12"/>
    </row>
    <row r="123" spans="1:6" x14ac:dyDescent="0.25">
      <c r="A123">
        <v>9</v>
      </c>
      <c r="B123" s="12"/>
      <c r="C123">
        <v>13.151400000000001</v>
      </c>
      <c r="D123" s="12"/>
      <c r="E123" s="12"/>
      <c r="F123" s="12"/>
    </row>
    <row r="124" spans="1:6" x14ac:dyDescent="0.25">
      <c r="A124">
        <v>10</v>
      </c>
      <c r="B124" s="12"/>
      <c r="C124">
        <v>10.226100000000001</v>
      </c>
      <c r="D124" s="12"/>
      <c r="E124" s="12"/>
      <c r="F124" s="12"/>
    </row>
  </sheetData>
  <mergeCells count="61">
    <mergeCell ref="D115:D124"/>
    <mergeCell ref="E115:E124"/>
    <mergeCell ref="F115:F124"/>
    <mergeCell ref="D95:D104"/>
    <mergeCell ref="E95:E104"/>
    <mergeCell ref="F95:F104"/>
    <mergeCell ref="D105:D114"/>
    <mergeCell ref="E105:E114"/>
    <mergeCell ref="F105:F114"/>
    <mergeCell ref="D75:D84"/>
    <mergeCell ref="E75:E84"/>
    <mergeCell ref="F75:F84"/>
    <mergeCell ref="D85:D94"/>
    <mergeCell ref="E85:E94"/>
    <mergeCell ref="F85:F94"/>
    <mergeCell ref="D54:D63"/>
    <mergeCell ref="E54:E63"/>
    <mergeCell ref="F54:F63"/>
    <mergeCell ref="D65:D74"/>
    <mergeCell ref="E65:E74"/>
    <mergeCell ref="F65:F74"/>
    <mergeCell ref="E34:E43"/>
    <mergeCell ref="D44:D53"/>
    <mergeCell ref="E44:E53"/>
    <mergeCell ref="F44:F53"/>
    <mergeCell ref="F34:F43"/>
    <mergeCell ref="B14:B23"/>
    <mergeCell ref="H14:H23"/>
    <mergeCell ref="N14:N23"/>
    <mergeCell ref="A1:C1"/>
    <mergeCell ref="A2:C2"/>
    <mergeCell ref="B4:B13"/>
    <mergeCell ref="H4:H13"/>
    <mergeCell ref="N4:N13"/>
    <mergeCell ref="D4:D13"/>
    <mergeCell ref="E4:E13"/>
    <mergeCell ref="F4:F13"/>
    <mergeCell ref="D14:D23"/>
    <mergeCell ref="E14:E23"/>
    <mergeCell ref="F14:F23"/>
    <mergeCell ref="B65:B74"/>
    <mergeCell ref="B24:B33"/>
    <mergeCell ref="H24:H33"/>
    <mergeCell ref="N24:N33"/>
    <mergeCell ref="B34:B43"/>
    <mergeCell ref="H34:H43"/>
    <mergeCell ref="N34:N43"/>
    <mergeCell ref="B44:B53"/>
    <mergeCell ref="H44:H53"/>
    <mergeCell ref="N44:N53"/>
    <mergeCell ref="B54:B63"/>
    <mergeCell ref="N54:N63"/>
    <mergeCell ref="D24:D33"/>
    <mergeCell ref="E24:E33"/>
    <mergeCell ref="F24:F33"/>
    <mergeCell ref="D34:D43"/>
    <mergeCell ref="B75:B84"/>
    <mergeCell ref="B85:B94"/>
    <mergeCell ref="B95:B104"/>
    <mergeCell ref="B105:B114"/>
    <mergeCell ref="B115:B124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"/>
  <sheetViews>
    <sheetView workbookViewId="0">
      <selection activeCell="A3" sqref="A3:F3"/>
    </sheetView>
  </sheetViews>
  <sheetFormatPr defaultColWidth="11" defaultRowHeight="15.75" x14ac:dyDescent="0.25"/>
  <sheetData>
    <row r="1" spans="1:14" x14ac:dyDescent="0.25">
      <c r="A1" s="13" t="s">
        <v>3</v>
      </c>
      <c r="B1" s="13"/>
      <c r="C1" s="13"/>
    </row>
    <row r="2" spans="1:14" x14ac:dyDescent="0.25">
      <c r="A2" s="13" t="s">
        <v>31</v>
      </c>
      <c r="B2" s="13"/>
      <c r="C2" s="13"/>
      <c r="E2" t="s">
        <v>12</v>
      </c>
    </row>
    <row r="3" spans="1:14" x14ac:dyDescent="0.25">
      <c r="A3" t="s">
        <v>0</v>
      </c>
      <c r="B3" t="s">
        <v>39</v>
      </c>
      <c r="C3" t="s">
        <v>2</v>
      </c>
      <c r="D3" s="6" t="s">
        <v>35</v>
      </c>
      <c r="E3" s="6" t="s">
        <v>36</v>
      </c>
      <c r="F3" s="6" t="s">
        <v>37</v>
      </c>
      <c r="G3" t="s">
        <v>0</v>
      </c>
      <c r="H3" t="s">
        <v>11</v>
      </c>
      <c r="I3" t="s">
        <v>2</v>
      </c>
      <c r="J3" t="s">
        <v>5</v>
      </c>
      <c r="K3" t="s">
        <v>6</v>
      </c>
      <c r="L3" t="s">
        <v>4</v>
      </c>
    </row>
    <row r="4" spans="1:14" x14ac:dyDescent="0.25">
      <c r="A4">
        <v>1</v>
      </c>
      <c r="B4" s="12">
        <v>0</v>
      </c>
      <c r="C4">
        <v>0.57279999999999998</v>
      </c>
      <c r="D4" s="12">
        <f>AVERAGE(C4:C13)</f>
        <v>0.58016000000000001</v>
      </c>
      <c r="E4" s="12">
        <f>STDEV(C4:C13)</f>
        <v>6.096848001677241E-3</v>
      </c>
      <c r="F4" s="14">
        <f>_xlfn.CONFIDENCE.T(0.01,E4, 10)</f>
        <v>6.2656589511752804E-3</v>
      </c>
      <c r="N4" s="12"/>
    </row>
    <row r="5" spans="1:14" x14ac:dyDescent="0.25">
      <c r="A5">
        <v>2</v>
      </c>
      <c r="B5" s="12"/>
      <c r="C5">
        <v>0.59040000000000004</v>
      </c>
      <c r="D5" s="12"/>
      <c r="E5" s="12"/>
      <c r="F5" s="14"/>
      <c r="N5" s="12"/>
    </row>
    <row r="6" spans="1:14" x14ac:dyDescent="0.25">
      <c r="A6">
        <v>3</v>
      </c>
      <c r="B6" s="12"/>
      <c r="C6">
        <v>0.57569999999999999</v>
      </c>
      <c r="D6" s="12"/>
      <c r="E6" s="12"/>
      <c r="F6" s="14"/>
      <c r="N6" s="12"/>
    </row>
    <row r="7" spans="1:14" x14ac:dyDescent="0.25">
      <c r="A7">
        <v>4</v>
      </c>
      <c r="B7" s="12"/>
      <c r="C7">
        <v>0.57879999999999998</v>
      </c>
      <c r="D7" s="12"/>
      <c r="E7" s="12"/>
      <c r="F7" s="14"/>
      <c r="N7" s="12"/>
    </row>
    <row r="8" spans="1:14" x14ac:dyDescent="0.25">
      <c r="A8">
        <v>5</v>
      </c>
      <c r="B8" s="12"/>
      <c r="C8">
        <v>0.57379999999999998</v>
      </c>
      <c r="D8" s="12"/>
      <c r="E8" s="12"/>
      <c r="F8" s="14"/>
      <c r="N8" s="12"/>
    </row>
    <row r="9" spans="1:14" x14ac:dyDescent="0.25">
      <c r="A9">
        <v>6</v>
      </c>
      <c r="B9" s="12"/>
      <c r="C9">
        <v>0.58850000000000002</v>
      </c>
      <c r="D9" s="12"/>
      <c r="E9" s="12"/>
      <c r="F9" s="14"/>
      <c r="N9" s="12"/>
    </row>
    <row r="10" spans="1:14" x14ac:dyDescent="0.25">
      <c r="A10">
        <v>7</v>
      </c>
      <c r="B10" s="12"/>
      <c r="C10">
        <v>0.58560000000000001</v>
      </c>
      <c r="D10" s="12"/>
      <c r="E10" s="12"/>
      <c r="F10" s="14"/>
      <c r="N10" s="12"/>
    </row>
    <row r="11" spans="1:14" x14ac:dyDescent="0.25">
      <c r="A11">
        <v>8</v>
      </c>
      <c r="B11" s="12"/>
      <c r="C11">
        <v>0.5776</v>
      </c>
      <c r="D11" s="12"/>
      <c r="E11" s="12"/>
      <c r="F11" s="14"/>
      <c r="N11" s="12"/>
    </row>
    <row r="12" spans="1:14" x14ac:dyDescent="0.25">
      <c r="A12">
        <v>9</v>
      </c>
      <c r="B12" s="12"/>
      <c r="C12">
        <v>0.58089999999999997</v>
      </c>
      <c r="D12" s="12"/>
      <c r="E12" s="12"/>
      <c r="F12" s="14"/>
      <c r="N12" s="12"/>
    </row>
    <row r="13" spans="1:14" x14ac:dyDescent="0.25">
      <c r="A13">
        <v>10</v>
      </c>
      <c r="B13" s="12"/>
      <c r="C13">
        <v>0.57750000000000001</v>
      </c>
      <c r="D13" s="12"/>
      <c r="E13" s="12"/>
      <c r="F13" s="14"/>
      <c r="N13" s="12"/>
    </row>
    <row r="14" spans="1:14" x14ac:dyDescent="0.25">
      <c r="A14">
        <v>1</v>
      </c>
      <c r="B14" s="12">
        <v>5</v>
      </c>
      <c r="C14">
        <v>2.1276999999999999</v>
      </c>
      <c r="D14" s="12">
        <f>AVERAGE(C14:C23)</f>
        <v>2.2562200000000003</v>
      </c>
      <c r="E14" s="12">
        <f>STDEV(C14:C23)</f>
        <v>0.10313042228169148</v>
      </c>
      <c r="F14" s="12">
        <f>_xlfn.CONFIDENCE.T(0.01,E14, 10)</f>
        <v>0.10598592146794587</v>
      </c>
      <c r="G14">
        <v>1</v>
      </c>
      <c r="H14" s="12">
        <v>50</v>
      </c>
      <c r="J14" t="e">
        <f>AVERAGE(I14:I23)</f>
        <v>#DIV/0!</v>
      </c>
      <c r="K14" t="e">
        <f>STDEV(I14:I23)</f>
        <v>#DIV/0!</v>
      </c>
      <c r="L14" t="e">
        <f>_xlfn.CONFIDENCE.T(0.01,K14, 10)</f>
        <v>#DIV/0!</v>
      </c>
      <c r="N14" s="12"/>
    </row>
    <row r="15" spans="1:14" x14ac:dyDescent="0.25">
      <c r="A15">
        <v>2</v>
      </c>
      <c r="B15" s="12"/>
      <c r="C15" s="9">
        <v>2.4217</v>
      </c>
      <c r="D15" s="12"/>
      <c r="E15" s="12"/>
      <c r="F15" s="12"/>
      <c r="G15">
        <v>2</v>
      </c>
      <c r="H15" s="12"/>
      <c r="N15" s="12"/>
    </row>
    <row r="16" spans="1:14" x14ac:dyDescent="0.25">
      <c r="A16">
        <v>3</v>
      </c>
      <c r="B16" s="12"/>
      <c r="C16">
        <v>2.3546</v>
      </c>
      <c r="D16" s="12"/>
      <c r="E16" s="12"/>
      <c r="F16" s="12"/>
      <c r="G16">
        <v>3</v>
      </c>
      <c r="H16" s="12"/>
      <c r="N16" s="12"/>
    </row>
    <row r="17" spans="1:14" x14ac:dyDescent="0.25">
      <c r="A17">
        <v>4</v>
      </c>
      <c r="B17" s="12"/>
      <c r="C17">
        <v>2.3803000000000001</v>
      </c>
      <c r="D17" s="12"/>
      <c r="E17" s="12"/>
      <c r="F17" s="12"/>
      <c r="G17">
        <v>4</v>
      </c>
      <c r="H17" s="12"/>
      <c r="N17" s="12"/>
    </row>
    <row r="18" spans="1:14" x14ac:dyDescent="0.25">
      <c r="A18">
        <v>5</v>
      </c>
      <c r="B18" s="12"/>
      <c r="C18">
        <v>2.1766999999999999</v>
      </c>
      <c r="D18" s="12"/>
      <c r="E18" s="12"/>
      <c r="F18" s="12"/>
      <c r="G18">
        <v>5</v>
      </c>
      <c r="H18" s="12"/>
      <c r="N18" s="12"/>
    </row>
    <row r="19" spans="1:14" x14ac:dyDescent="0.25">
      <c r="A19">
        <v>6</v>
      </c>
      <c r="B19" s="12"/>
      <c r="C19">
        <v>2.2934999999999999</v>
      </c>
      <c r="D19" s="12"/>
      <c r="E19" s="12"/>
      <c r="F19" s="12"/>
      <c r="G19">
        <v>6</v>
      </c>
      <c r="H19" s="12"/>
      <c r="N19" s="12"/>
    </row>
    <row r="20" spans="1:14" x14ac:dyDescent="0.25">
      <c r="A20">
        <v>7</v>
      </c>
      <c r="B20" s="12"/>
      <c r="C20">
        <v>2.1701999999999999</v>
      </c>
      <c r="D20" s="12"/>
      <c r="E20" s="12"/>
      <c r="F20" s="12"/>
      <c r="G20">
        <v>7</v>
      </c>
      <c r="H20" s="12"/>
      <c r="N20" s="12"/>
    </row>
    <row r="21" spans="1:14" x14ac:dyDescent="0.25">
      <c r="A21">
        <v>8</v>
      </c>
      <c r="B21" s="12"/>
      <c r="C21">
        <v>2.2745000000000002</v>
      </c>
      <c r="D21" s="12"/>
      <c r="E21" s="12"/>
      <c r="F21" s="12"/>
      <c r="G21">
        <v>8</v>
      </c>
      <c r="H21" s="12"/>
      <c r="N21" s="12"/>
    </row>
    <row r="22" spans="1:14" x14ac:dyDescent="0.25">
      <c r="A22">
        <v>9</v>
      </c>
      <c r="B22" s="12"/>
      <c r="C22">
        <v>2.1732999999999998</v>
      </c>
      <c r="D22" s="12"/>
      <c r="E22" s="12"/>
      <c r="F22" s="12"/>
      <c r="G22">
        <v>9</v>
      </c>
      <c r="H22" s="12"/>
      <c r="N22" s="12"/>
    </row>
    <row r="23" spans="1:14" x14ac:dyDescent="0.25">
      <c r="A23">
        <v>10</v>
      </c>
      <c r="B23" s="12"/>
      <c r="C23">
        <v>2.1897000000000002</v>
      </c>
      <c r="D23" s="12"/>
      <c r="E23" s="12"/>
      <c r="F23" s="12"/>
      <c r="G23">
        <v>10</v>
      </c>
      <c r="H23" s="12"/>
      <c r="N23" s="12"/>
    </row>
    <row r="24" spans="1:14" x14ac:dyDescent="0.25">
      <c r="A24" s="1">
        <v>1</v>
      </c>
      <c r="B24" s="16">
        <v>15</v>
      </c>
      <c r="C24">
        <v>9.1723999999999997</v>
      </c>
      <c r="D24" s="12">
        <f>AVERAGE(C24:C33)</f>
        <v>9.0003700000000002</v>
      </c>
      <c r="E24" s="12">
        <f>STDEV(C24:C33)</f>
        <v>0.14020443843029895</v>
      </c>
      <c r="F24" s="12">
        <f>_xlfn.CONFIDENCE.T(0.01,E24, 10)</f>
        <v>0.14408645162281206</v>
      </c>
      <c r="N24" s="12"/>
    </row>
    <row r="25" spans="1:14" x14ac:dyDescent="0.25">
      <c r="A25" s="1">
        <v>2</v>
      </c>
      <c r="B25" s="16"/>
      <c r="C25">
        <v>8.7902000000000005</v>
      </c>
      <c r="D25" s="12"/>
      <c r="E25" s="12"/>
      <c r="F25" s="12"/>
      <c r="N25" s="12"/>
    </row>
    <row r="26" spans="1:14" x14ac:dyDescent="0.25">
      <c r="A26" s="1">
        <v>3</v>
      </c>
      <c r="B26" s="16"/>
      <c r="C26">
        <v>9.1593999999999998</v>
      </c>
      <c r="D26" s="12"/>
      <c r="E26" s="12"/>
      <c r="F26" s="12"/>
      <c r="N26" s="12"/>
    </row>
    <row r="27" spans="1:14" x14ac:dyDescent="0.25">
      <c r="A27" s="1">
        <v>4</v>
      </c>
      <c r="B27" s="16"/>
      <c r="C27">
        <v>9.0127000000000006</v>
      </c>
      <c r="D27" s="12"/>
      <c r="E27" s="12"/>
      <c r="F27" s="12"/>
      <c r="N27" s="12"/>
    </row>
    <row r="28" spans="1:14" x14ac:dyDescent="0.25">
      <c r="A28" s="1">
        <v>5</v>
      </c>
      <c r="B28" s="16"/>
      <c r="C28">
        <v>9.1356999999999999</v>
      </c>
      <c r="D28" s="12"/>
      <c r="E28" s="12"/>
      <c r="F28" s="12"/>
      <c r="N28" s="12"/>
    </row>
    <row r="29" spans="1:14" x14ac:dyDescent="0.25">
      <c r="A29" s="1">
        <v>6</v>
      </c>
      <c r="B29" s="16"/>
      <c r="C29">
        <v>8.8496000000000006</v>
      </c>
      <c r="D29" s="12"/>
      <c r="E29" s="12"/>
      <c r="F29" s="12"/>
      <c r="N29" s="12"/>
    </row>
    <row r="30" spans="1:14" x14ac:dyDescent="0.25">
      <c r="A30" s="1">
        <v>7</v>
      </c>
      <c r="B30" s="16"/>
      <c r="C30">
        <v>9.0113000000000003</v>
      </c>
      <c r="D30" s="12"/>
      <c r="E30" s="12"/>
      <c r="F30" s="12"/>
      <c r="N30" s="12"/>
    </row>
    <row r="31" spans="1:14" x14ac:dyDescent="0.25">
      <c r="A31" s="1">
        <v>8</v>
      </c>
      <c r="B31" s="16"/>
      <c r="C31">
        <v>8.8767999999999994</v>
      </c>
      <c r="D31" s="12"/>
      <c r="E31" s="12"/>
      <c r="F31" s="12"/>
      <c r="N31" s="12"/>
    </row>
    <row r="32" spans="1:14" x14ac:dyDescent="0.25">
      <c r="A32" s="1">
        <v>9</v>
      </c>
      <c r="B32" s="16"/>
      <c r="C32">
        <v>9.1008999999999993</v>
      </c>
      <c r="D32" s="12"/>
      <c r="E32" s="12"/>
      <c r="F32" s="12"/>
      <c r="N32" s="12"/>
    </row>
    <row r="33" spans="1:14" x14ac:dyDescent="0.25">
      <c r="A33" s="1">
        <v>10</v>
      </c>
      <c r="B33" s="16"/>
      <c r="C33">
        <v>8.8947000000000003</v>
      </c>
      <c r="D33" s="12"/>
      <c r="E33" s="12"/>
      <c r="F33" s="12"/>
      <c r="N33" s="12"/>
    </row>
    <row r="34" spans="1:14" x14ac:dyDescent="0.25">
      <c r="A34" s="1">
        <v>1</v>
      </c>
      <c r="B34" s="16">
        <v>30</v>
      </c>
      <c r="C34">
        <v>25.708400000000001</v>
      </c>
      <c r="D34" s="12">
        <f>AVERAGE(C34:C43)</f>
        <v>26.114240000000002</v>
      </c>
      <c r="E34" s="12">
        <f>STDEV(C34:C43)</f>
        <v>0.28056039238954916</v>
      </c>
      <c r="F34" s="12">
        <f>_xlfn.CONFIDENCE.T(0.01,E34, 10)</f>
        <v>0.28832861397188042</v>
      </c>
      <c r="N34" s="12"/>
    </row>
    <row r="35" spans="1:14" x14ac:dyDescent="0.25">
      <c r="A35" s="1">
        <v>2</v>
      </c>
      <c r="B35" s="16"/>
      <c r="C35">
        <v>26.583600000000001</v>
      </c>
      <c r="D35" s="12"/>
      <c r="E35" s="12"/>
      <c r="F35" s="12"/>
      <c r="N35" s="12"/>
    </row>
    <row r="36" spans="1:14" x14ac:dyDescent="0.25">
      <c r="A36" s="1">
        <v>3</v>
      </c>
      <c r="B36" s="16"/>
      <c r="C36">
        <v>26.0837</v>
      </c>
      <c r="D36" s="12"/>
      <c r="E36" s="12"/>
      <c r="F36" s="12"/>
      <c r="N36" s="12"/>
    </row>
    <row r="37" spans="1:14" x14ac:dyDescent="0.25">
      <c r="A37" s="1">
        <v>4</v>
      </c>
      <c r="B37" s="16"/>
      <c r="C37">
        <v>26.291899999999998</v>
      </c>
      <c r="D37" s="12"/>
      <c r="E37" s="12"/>
      <c r="F37" s="12"/>
      <c r="N37" s="12"/>
    </row>
    <row r="38" spans="1:14" x14ac:dyDescent="0.25">
      <c r="A38" s="1">
        <v>5</v>
      </c>
      <c r="B38" s="16"/>
      <c r="C38">
        <v>26.152999999999999</v>
      </c>
      <c r="D38" s="12"/>
      <c r="E38" s="12"/>
      <c r="F38" s="12"/>
      <c r="N38" s="12"/>
    </row>
    <row r="39" spans="1:14" x14ac:dyDescent="0.25">
      <c r="A39" s="1">
        <v>6</v>
      </c>
      <c r="B39" s="16"/>
      <c r="C39">
        <v>25.8569</v>
      </c>
      <c r="D39" s="12"/>
      <c r="E39" s="12"/>
      <c r="F39" s="12"/>
      <c r="N39" s="12"/>
    </row>
    <row r="40" spans="1:14" x14ac:dyDescent="0.25">
      <c r="A40" s="1">
        <v>7</v>
      </c>
      <c r="B40" s="16"/>
      <c r="C40">
        <v>26.1889</v>
      </c>
      <c r="D40" s="12"/>
      <c r="E40" s="12"/>
      <c r="F40" s="12"/>
      <c r="N40" s="12"/>
    </row>
    <row r="41" spans="1:14" x14ac:dyDescent="0.25">
      <c r="A41" s="1">
        <v>8</v>
      </c>
      <c r="B41" s="16"/>
      <c r="C41">
        <v>26.157900000000001</v>
      </c>
      <c r="D41" s="12"/>
      <c r="E41" s="12"/>
      <c r="F41" s="12"/>
      <c r="N41" s="12"/>
    </row>
    <row r="42" spans="1:14" x14ac:dyDescent="0.25">
      <c r="A42" s="1">
        <v>9</v>
      </c>
      <c r="B42" s="16"/>
      <c r="C42">
        <v>26.3828</v>
      </c>
      <c r="D42" s="12"/>
      <c r="E42" s="12"/>
      <c r="F42" s="12"/>
      <c r="N42" s="12"/>
    </row>
    <row r="43" spans="1:14" x14ac:dyDescent="0.25">
      <c r="A43" s="1">
        <v>10</v>
      </c>
      <c r="B43" s="16"/>
      <c r="C43">
        <v>25.735299999999999</v>
      </c>
      <c r="D43" s="12"/>
      <c r="E43" s="12"/>
      <c r="F43" s="12"/>
      <c r="N43" s="12"/>
    </row>
    <row r="44" spans="1:14" x14ac:dyDescent="0.25">
      <c r="A44">
        <v>1</v>
      </c>
      <c r="B44" s="12">
        <v>50</v>
      </c>
      <c r="C44">
        <v>44.848999999999997</v>
      </c>
      <c r="D44" s="12">
        <f>AVERAGE(C44:C53)</f>
        <v>44.889419999999994</v>
      </c>
      <c r="E44" s="12">
        <f>STDEV(C44:C53)</f>
        <v>7.0198097473427173E-2</v>
      </c>
      <c r="F44" s="12">
        <f>_xlfn.CONFIDENCE.T(0.01,E44, 10)</f>
        <v>7.2141758769261544E-2</v>
      </c>
      <c r="N44" s="12"/>
    </row>
    <row r="45" spans="1:14" x14ac:dyDescent="0.25">
      <c r="A45">
        <v>2</v>
      </c>
      <c r="B45" s="12"/>
      <c r="C45">
        <v>44.782600000000002</v>
      </c>
      <c r="D45" s="12"/>
      <c r="E45" s="12"/>
      <c r="F45" s="12"/>
      <c r="N45" s="12"/>
    </row>
    <row r="46" spans="1:14" x14ac:dyDescent="0.25">
      <c r="A46">
        <v>3</v>
      </c>
      <c r="B46" s="12"/>
      <c r="C46">
        <v>44.920699999999997</v>
      </c>
      <c r="D46" s="12"/>
      <c r="E46" s="12"/>
      <c r="F46" s="12"/>
      <c r="N46" s="12"/>
    </row>
    <row r="47" spans="1:14" x14ac:dyDescent="0.25">
      <c r="A47">
        <v>4</v>
      </c>
      <c r="B47" s="12"/>
      <c r="C47">
        <v>44.986899999999999</v>
      </c>
      <c r="D47" s="12"/>
      <c r="E47" s="12"/>
      <c r="F47" s="12"/>
      <c r="N47" s="12"/>
    </row>
    <row r="48" spans="1:14" x14ac:dyDescent="0.25">
      <c r="A48">
        <v>5</v>
      </c>
      <c r="B48" s="12"/>
      <c r="C48">
        <v>44.997599999999998</v>
      </c>
      <c r="D48" s="12"/>
      <c r="E48" s="12"/>
      <c r="F48" s="12"/>
      <c r="N48" s="12"/>
    </row>
    <row r="49" spans="1:14" x14ac:dyDescent="0.25">
      <c r="A49">
        <v>6</v>
      </c>
      <c r="B49" s="12"/>
      <c r="C49">
        <v>44.912799999999997</v>
      </c>
      <c r="D49" s="12"/>
      <c r="E49" s="12"/>
      <c r="F49" s="12"/>
      <c r="N49" s="12"/>
    </row>
    <row r="50" spans="1:14" x14ac:dyDescent="0.25">
      <c r="A50">
        <v>7</v>
      </c>
      <c r="B50" s="12"/>
      <c r="C50">
        <v>44.810499999999998</v>
      </c>
      <c r="D50" s="12"/>
      <c r="E50" s="12"/>
      <c r="F50" s="12"/>
      <c r="N50" s="12"/>
    </row>
    <row r="51" spans="1:14" x14ac:dyDescent="0.25">
      <c r="A51">
        <v>8</v>
      </c>
      <c r="B51" s="12"/>
      <c r="C51">
        <v>44.8688</v>
      </c>
      <c r="D51" s="12"/>
      <c r="E51" s="12"/>
      <c r="F51" s="12"/>
      <c r="N51" s="12"/>
    </row>
    <row r="52" spans="1:14" x14ac:dyDescent="0.25">
      <c r="A52">
        <v>9</v>
      </c>
      <c r="B52" s="12"/>
      <c r="C52">
        <v>44.9129</v>
      </c>
      <c r="D52" s="12"/>
      <c r="E52" s="12"/>
      <c r="F52" s="12"/>
      <c r="N52" s="12"/>
    </row>
    <row r="53" spans="1:14" x14ac:dyDescent="0.25">
      <c r="A53">
        <v>10</v>
      </c>
      <c r="B53" s="12"/>
      <c r="C53">
        <v>44.852400000000003</v>
      </c>
      <c r="D53" s="12"/>
      <c r="E53" s="12"/>
      <c r="F53" s="12"/>
      <c r="N53" s="12"/>
    </row>
    <row r="54" spans="1:14" x14ac:dyDescent="0.25">
      <c r="A54" t="s">
        <v>0</v>
      </c>
      <c r="B54" t="s">
        <v>39</v>
      </c>
      <c r="C54" t="s">
        <v>2</v>
      </c>
      <c r="D54" s="6" t="s">
        <v>35</v>
      </c>
      <c r="E54" s="6" t="s">
        <v>36</v>
      </c>
      <c r="F54" s="6" t="s">
        <v>37</v>
      </c>
    </row>
    <row r="55" spans="1:14" x14ac:dyDescent="0.25">
      <c r="A55">
        <v>1</v>
      </c>
      <c r="B55" s="12">
        <v>75</v>
      </c>
      <c r="C55">
        <v>58.121600000000001</v>
      </c>
      <c r="D55" s="12">
        <f>AVERAGE(C55:C64)</f>
        <v>58.702360000000013</v>
      </c>
      <c r="E55" s="12">
        <f>STDEV(C55:C64)</f>
        <v>0.22859021656910619</v>
      </c>
      <c r="F55" s="12">
        <f>_xlfn.CONFIDENCE.T(0.01,E55, 10)</f>
        <v>0.23491947580180769</v>
      </c>
    </row>
    <row r="56" spans="1:14" x14ac:dyDescent="0.25">
      <c r="A56">
        <v>2</v>
      </c>
      <c r="B56" s="12"/>
      <c r="C56">
        <v>58.627600000000001</v>
      </c>
      <c r="D56" s="12"/>
      <c r="E56" s="12"/>
      <c r="F56" s="12"/>
    </row>
    <row r="57" spans="1:14" x14ac:dyDescent="0.25">
      <c r="A57">
        <v>3</v>
      </c>
      <c r="B57" s="12"/>
      <c r="C57">
        <v>58.653100000000002</v>
      </c>
      <c r="D57" s="12"/>
      <c r="E57" s="12"/>
      <c r="F57" s="12"/>
    </row>
    <row r="58" spans="1:14" x14ac:dyDescent="0.25">
      <c r="A58">
        <v>4</v>
      </c>
      <c r="B58" s="12"/>
      <c r="C58">
        <v>58.766599999999997</v>
      </c>
      <c r="D58" s="12"/>
      <c r="E58" s="12"/>
      <c r="F58" s="12"/>
    </row>
    <row r="59" spans="1:14" x14ac:dyDescent="0.25">
      <c r="A59">
        <v>5</v>
      </c>
      <c r="B59" s="12"/>
      <c r="C59">
        <v>58.706400000000002</v>
      </c>
      <c r="D59" s="12"/>
      <c r="E59" s="12"/>
      <c r="F59" s="12"/>
    </row>
    <row r="60" spans="1:14" x14ac:dyDescent="0.25">
      <c r="A60">
        <v>6</v>
      </c>
      <c r="B60" s="12"/>
      <c r="C60">
        <v>58.899799999999999</v>
      </c>
      <c r="D60" s="12"/>
      <c r="E60" s="12"/>
      <c r="F60" s="12"/>
    </row>
    <row r="61" spans="1:14" x14ac:dyDescent="0.25">
      <c r="A61">
        <v>7</v>
      </c>
      <c r="B61" s="12"/>
      <c r="C61">
        <v>58.745699999999999</v>
      </c>
      <c r="D61" s="12"/>
      <c r="E61" s="12"/>
      <c r="F61" s="12"/>
    </row>
    <row r="62" spans="1:14" x14ac:dyDescent="0.25">
      <c r="A62">
        <v>8</v>
      </c>
      <c r="B62" s="12"/>
      <c r="C62">
        <v>58.827199999999998</v>
      </c>
      <c r="D62" s="12"/>
      <c r="E62" s="12"/>
      <c r="F62" s="12"/>
    </row>
    <row r="63" spans="1:14" x14ac:dyDescent="0.25">
      <c r="A63">
        <v>9</v>
      </c>
      <c r="B63" s="12"/>
      <c r="C63">
        <v>58.720100000000002</v>
      </c>
      <c r="D63" s="12"/>
      <c r="E63" s="12"/>
      <c r="F63" s="12"/>
    </row>
    <row r="64" spans="1:14" x14ac:dyDescent="0.25">
      <c r="A64">
        <v>10</v>
      </c>
      <c r="B64" s="12"/>
      <c r="C64">
        <v>58.955500000000001</v>
      </c>
      <c r="D64" s="12"/>
      <c r="E64" s="12"/>
      <c r="F64" s="12"/>
    </row>
    <row r="65" spans="1:6" x14ac:dyDescent="0.25">
      <c r="A65">
        <v>1</v>
      </c>
      <c r="B65" s="12">
        <v>85</v>
      </c>
      <c r="C65">
        <v>62.070099999999996</v>
      </c>
      <c r="D65" s="12">
        <f>AVERAGE(C65:C74)</f>
        <v>61.5184</v>
      </c>
      <c r="E65" s="12">
        <f>STDEV(C65:C74)</f>
        <v>0.33266036734182697</v>
      </c>
      <c r="F65" s="12">
        <f>_xlfn.CONFIDENCE.T(0.01,E65, 10)</f>
        <v>0.34187114518242456</v>
      </c>
    </row>
    <row r="66" spans="1:6" x14ac:dyDescent="0.25">
      <c r="A66">
        <v>2</v>
      </c>
      <c r="B66" s="12"/>
      <c r="C66">
        <v>61.94</v>
      </c>
      <c r="D66" s="12"/>
      <c r="E66" s="12"/>
      <c r="F66" s="12"/>
    </row>
    <row r="67" spans="1:6" x14ac:dyDescent="0.25">
      <c r="A67">
        <v>3</v>
      </c>
      <c r="B67" s="12"/>
      <c r="C67">
        <v>61.390599999999999</v>
      </c>
      <c r="D67" s="12"/>
      <c r="E67" s="12"/>
      <c r="F67" s="12"/>
    </row>
    <row r="68" spans="1:6" x14ac:dyDescent="0.25">
      <c r="A68">
        <v>4</v>
      </c>
      <c r="B68" s="12"/>
      <c r="C68">
        <v>61.701300000000003</v>
      </c>
      <c r="D68" s="12"/>
      <c r="E68" s="12"/>
      <c r="F68" s="12"/>
    </row>
    <row r="69" spans="1:6" x14ac:dyDescent="0.25">
      <c r="A69">
        <v>5</v>
      </c>
      <c r="B69" s="12"/>
      <c r="C69">
        <v>61.564399999999999</v>
      </c>
      <c r="D69" s="12"/>
      <c r="E69" s="12"/>
      <c r="F69" s="12"/>
    </row>
    <row r="70" spans="1:6" x14ac:dyDescent="0.25">
      <c r="A70">
        <v>6</v>
      </c>
      <c r="B70" s="12"/>
      <c r="C70">
        <v>61.637700000000002</v>
      </c>
      <c r="D70" s="12"/>
      <c r="E70" s="12"/>
      <c r="F70" s="12"/>
    </row>
    <row r="71" spans="1:6" x14ac:dyDescent="0.25">
      <c r="A71">
        <v>7</v>
      </c>
      <c r="B71" s="12"/>
      <c r="C71">
        <v>61.022100000000002</v>
      </c>
      <c r="D71" s="12"/>
      <c r="E71" s="12"/>
      <c r="F71" s="12"/>
    </row>
    <row r="72" spans="1:6" x14ac:dyDescent="0.25">
      <c r="A72">
        <v>8</v>
      </c>
      <c r="B72" s="12"/>
      <c r="C72">
        <v>61.303600000000003</v>
      </c>
      <c r="D72" s="12"/>
      <c r="E72" s="12"/>
      <c r="F72" s="12"/>
    </row>
    <row r="73" spans="1:6" x14ac:dyDescent="0.25">
      <c r="A73">
        <v>9</v>
      </c>
      <c r="B73" s="12"/>
      <c r="C73" s="8">
        <v>61.137799999999999</v>
      </c>
      <c r="D73" s="12"/>
      <c r="E73" s="12"/>
      <c r="F73" s="12"/>
    </row>
    <row r="74" spans="1:6" x14ac:dyDescent="0.25">
      <c r="A74">
        <v>10</v>
      </c>
      <c r="B74" s="12"/>
      <c r="C74">
        <v>61.416400000000003</v>
      </c>
      <c r="D74" s="12"/>
      <c r="E74" s="12"/>
      <c r="F74" s="12"/>
    </row>
    <row r="75" spans="1:6" x14ac:dyDescent="0.25">
      <c r="A75">
        <v>1</v>
      </c>
      <c r="B75" s="12">
        <v>95</v>
      </c>
      <c r="C75">
        <v>64.906400000000005</v>
      </c>
      <c r="D75" s="12">
        <f>AVERAGE(C75:C84)</f>
        <v>64.461289999999991</v>
      </c>
      <c r="E75" s="12">
        <f>STDEV(C75:C84)</f>
        <v>0.2555090363698852</v>
      </c>
      <c r="F75" s="12">
        <f>_xlfn.CONFIDENCE.T(0.01,E75, 10)</f>
        <v>0.26258363016377079</v>
      </c>
    </row>
    <row r="76" spans="1:6" x14ac:dyDescent="0.25">
      <c r="A76">
        <v>2</v>
      </c>
      <c r="B76" s="12"/>
      <c r="C76">
        <v>64.926299999999998</v>
      </c>
      <c r="D76" s="12"/>
      <c r="E76" s="12"/>
      <c r="F76" s="12"/>
    </row>
    <row r="77" spans="1:6" x14ac:dyDescent="0.25">
      <c r="A77">
        <v>3</v>
      </c>
      <c r="B77" s="12"/>
      <c r="C77">
        <v>64.246399999999994</v>
      </c>
      <c r="D77" s="12"/>
      <c r="E77" s="12"/>
      <c r="F77" s="12"/>
    </row>
    <row r="78" spans="1:6" x14ac:dyDescent="0.25">
      <c r="A78">
        <v>4</v>
      </c>
      <c r="B78" s="12"/>
      <c r="C78">
        <v>64.400899999999993</v>
      </c>
      <c r="D78" s="12"/>
      <c r="E78" s="12"/>
      <c r="F78" s="12"/>
    </row>
    <row r="79" spans="1:6" x14ac:dyDescent="0.25">
      <c r="A79">
        <v>5</v>
      </c>
      <c r="B79" s="12"/>
      <c r="C79" s="8">
        <v>64.371600000000001</v>
      </c>
      <c r="D79" s="12"/>
      <c r="E79" s="12"/>
      <c r="F79" s="12"/>
    </row>
    <row r="80" spans="1:6" x14ac:dyDescent="0.25">
      <c r="A80">
        <v>6</v>
      </c>
      <c r="B80" s="12"/>
      <c r="C80" s="8">
        <v>64.487099999999998</v>
      </c>
      <c r="D80" s="12"/>
      <c r="E80" s="12"/>
      <c r="F80" s="12"/>
    </row>
    <row r="81" spans="1:6" x14ac:dyDescent="0.25">
      <c r="A81">
        <v>7</v>
      </c>
      <c r="B81" s="12"/>
      <c r="C81">
        <v>64.1845</v>
      </c>
      <c r="D81" s="12"/>
      <c r="E81" s="12"/>
      <c r="F81" s="12"/>
    </row>
    <row r="82" spans="1:6" x14ac:dyDescent="0.25">
      <c r="A82">
        <v>8</v>
      </c>
      <c r="B82" s="12"/>
      <c r="C82">
        <v>64.3232</v>
      </c>
      <c r="D82" s="12"/>
      <c r="E82" s="12"/>
      <c r="F82" s="12"/>
    </row>
    <row r="83" spans="1:6" x14ac:dyDescent="0.25">
      <c r="A83">
        <v>9</v>
      </c>
      <c r="B83" s="12"/>
      <c r="C83">
        <v>64.3249</v>
      </c>
      <c r="D83" s="12"/>
      <c r="E83" s="12"/>
      <c r="F83" s="12"/>
    </row>
    <row r="84" spans="1:6" x14ac:dyDescent="0.25">
      <c r="A84">
        <v>10</v>
      </c>
      <c r="B84" s="12"/>
      <c r="C84">
        <v>64.441599999999994</v>
      </c>
      <c r="D84" s="12"/>
      <c r="E84" s="12"/>
      <c r="F84" s="12"/>
    </row>
    <row r="85" spans="1:6" x14ac:dyDescent="0.25">
      <c r="A85">
        <v>1</v>
      </c>
      <c r="B85" s="12">
        <v>100</v>
      </c>
      <c r="C85">
        <v>65.970200000000006</v>
      </c>
      <c r="D85" s="12">
        <f>AVERAGE(C85:C94)</f>
        <v>65.679860000000005</v>
      </c>
      <c r="E85" s="12">
        <f>STDEV(C85:C94)</f>
        <v>0.3197551153269933</v>
      </c>
      <c r="F85" s="12">
        <f>_xlfn.CONFIDENCE.T(0.01,E85, 10)</f>
        <v>0.32860856953978579</v>
      </c>
    </row>
    <row r="86" spans="1:6" x14ac:dyDescent="0.25">
      <c r="A86">
        <v>2</v>
      </c>
      <c r="B86" s="12"/>
      <c r="C86">
        <v>66.061199999999999</v>
      </c>
      <c r="D86" s="12"/>
      <c r="E86" s="12"/>
      <c r="F86" s="12"/>
    </row>
    <row r="87" spans="1:6" x14ac:dyDescent="0.25">
      <c r="A87">
        <v>3</v>
      </c>
      <c r="B87" s="12"/>
      <c r="C87">
        <v>65.519000000000005</v>
      </c>
      <c r="D87" s="12"/>
      <c r="E87" s="12"/>
      <c r="F87" s="12"/>
    </row>
    <row r="88" spans="1:6" x14ac:dyDescent="0.25">
      <c r="A88">
        <v>4</v>
      </c>
      <c r="B88" s="12"/>
      <c r="C88">
        <v>65.918800000000005</v>
      </c>
      <c r="D88" s="12"/>
      <c r="E88" s="12"/>
      <c r="F88" s="12"/>
    </row>
    <row r="89" spans="1:6" x14ac:dyDescent="0.25">
      <c r="A89">
        <v>5</v>
      </c>
      <c r="B89" s="12"/>
      <c r="C89">
        <v>65.762600000000006</v>
      </c>
      <c r="D89" s="12"/>
      <c r="E89" s="12"/>
      <c r="F89" s="12"/>
    </row>
    <row r="90" spans="1:6" x14ac:dyDescent="0.25">
      <c r="A90">
        <v>6</v>
      </c>
      <c r="B90" s="12"/>
      <c r="C90">
        <v>65.795699999999997</v>
      </c>
      <c r="D90" s="12"/>
      <c r="E90" s="12"/>
      <c r="F90" s="12"/>
    </row>
    <row r="91" spans="1:6" x14ac:dyDescent="0.25">
      <c r="A91">
        <v>7</v>
      </c>
      <c r="B91" s="12"/>
      <c r="C91" s="8">
        <v>65.343100000000007</v>
      </c>
      <c r="D91" s="12"/>
      <c r="E91" s="12"/>
      <c r="F91" s="12"/>
    </row>
    <row r="92" spans="1:6" x14ac:dyDescent="0.25">
      <c r="A92">
        <v>8</v>
      </c>
      <c r="B92" s="12"/>
      <c r="C92">
        <v>65.198099999999997</v>
      </c>
      <c r="D92" s="12"/>
      <c r="E92" s="12"/>
      <c r="F92" s="12"/>
    </row>
    <row r="93" spans="1:6" x14ac:dyDescent="0.25">
      <c r="A93">
        <v>9</v>
      </c>
      <c r="B93" s="12"/>
      <c r="C93">
        <v>65.956500000000005</v>
      </c>
      <c r="D93" s="12"/>
      <c r="E93" s="12"/>
      <c r="F93" s="12"/>
    </row>
    <row r="94" spans="1:6" x14ac:dyDescent="0.25">
      <c r="A94">
        <v>10</v>
      </c>
      <c r="B94" s="12"/>
      <c r="C94">
        <v>65.273399999999995</v>
      </c>
      <c r="D94" s="12"/>
      <c r="E94" s="12"/>
      <c r="F94" s="12"/>
    </row>
    <row r="95" spans="1:6" x14ac:dyDescent="0.25">
      <c r="B95" s="4"/>
    </row>
    <row r="96" spans="1:6" x14ac:dyDescent="0.25">
      <c r="B96" s="4"/>
    </row>
    <row r="97" spans="2:2" x14ac:dyDescent="0.25">
      <c r="B97" s="4"/>
    </row>
    <row r="98" spans="2:2" x14ac:dyDescent="0.25">
      <c r="B98" s="4"/>
    </row>
    <row r="99" spans="2:2" x14ac:dyDescent="0.25">
      <c r="B99" s="4"/>
    </row>
    <row r="100" spans="2:2" x14ac:dyDescent="0.25">
      <c r="B100" s="4"/>
    </row>
    <row r="101" spans="2:2" x14ac:dyDescent="0.25">
      <c r="B101" s="4"/>
    </row>
    <row r="102" spans="2:2" x14ac:dyDescent="0.25">
      <c r="B102" s="4"/>
    </row>
    <row r="103" spans="2:2" x14ac:dyDescent="0.25">
      <c r="B103" s="4"/>
    </row>
    <row r="104" spans="2:2" x14ac:dyDescent="0.25">
      <c r="B104" s="4"/>
    </row>
  </sheetData>
  <mergeCells count="44">
    <mergeCell ref="B34:B43"/>
    <mergeCell ref="B24:B33"/>
    <mergeCell ref="B14:B23"/>
    <mergeCell ref="B4:B13"/>
    <mergeCell ref="B85:B94"/>
    <mergeCell ref="B75:B84"/>
    <mergeCell ref="B65:B74"/>
    <mergeCell ref="B55:B64"/>
    <mergeCell ref="B44:B53"/>
    <mergeCell ref="D75:D84"/>
    <mergeCell ref="E75:E84"/>
    <mergeCell ref="F75:F84"/>
    <mergeCell ref="D85:D94"/>
    <mergeCell ref="E85:E94"/>
    <mergeCell ref="F85:F94"/>
    <mergeCell ref="D55:D64"/>
    <mergeCell ref="E55:E64"/>
    <mergeCell ref="F55:F64"/>
    <mergeCell ref="D65:D74"/>
    <mergeCell ref="E65:E74"/>
    <mergeCell ref="F65:F74"/>
    <mergeCell ref="F24:F33"/>
    <mergeCell ref="D34:D43"/>
    <mergeCell ref="E34:E43"/>
    <mergeCell ref="F34:F43"/>
    <mergeCell ref="D44:D53"/>
    <mergeCell ref="E44:E53"/>
    <mergeCell ref="F44:F53"/>
    <mergeCell ref="N34:N43"/>
    <mergeCell ref="N44:N53"/>
    <mergeCell ref="A1:C1"/>
    <mergeCell ref="A2:C2"/>
    <mergeCell ref="N4:N13"/>
    <mergeCell ref="H14:H23"/>
    <mergeCell ref="N14:N23"/>
    <mergeCell ref="N24:N33"/>
    <mergeCell ref="D4:D13"/>
    <mergeCell ref="E4:E13"/>
    <mergeCell ref="F4:F13"/>
    <mergeCell ref="D14:D23"/>
    <mergeCell ref="E14:E23"/>
    <mergeCell ref="F14:F23"/>
    <mergeCell ref="D24:D33"/>
    <mergeCell ref="E24:E33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workbookViewId="0">
      <selection activeCell="A3" sqref="A3:F3"/>
    </sheetView>
  </sheetViews>
  <sheetFormatPr defaultColWidth="11" defaultRowHeight="15.75" x14ac:dyDescent="0.25"/>
  <sheetData>
    <row r="1" spans="1:14" x14ac:dyDescent="0.25">
      <c r="A1" s="13" t="s">
        <v>3</v>
      </c>
      <c r="B1" s="13"/>
      <c r="C1" s="13"/>
    </row>
    <row r="2" spans="1:14" x14ac:dyDescent="0.25">
      <c r="A2" s="13" t="s">
        <v>10</v>
      </c>
      <c r="B2" s="13"/>
      <c r="C2" s="13"/>
      <c r="E2" t="s">
        <v>12</v>
      </c>
    </row>
    <row r="3" spans="1:14" x14ac:dyDescent="0.25">
      <c r="A3" t="s">
        <v>0</v>
      </c>
      <c r="B3" t="s">
        <v>11</v>
      </c>
      <c r="C3" t="s">
        <v>2</v>
      </c>
      <c r="D3" t="s">
        <v>5</v>
      </c>
      <c r="E3" t="s">
        <v>6</v>
      </c>
      <c r="F3" t="s">
        <v>4</v>
      </c>
      <c r="G3" t="s">
        <v>0</v>
      </c>
      <c r="H3" t="s">
        <v>11</v>
      </c>
      <c r="I3" t="s">
        <v>2</v>
      </c>
      <c r="J3" t="s">
        <v>5</v>
      </c>
      <c r="K3" t="s">
        <v>6</v>
      </c>
      <c r="L3" t="s">
        <v>4</v>
      </c>
    </row>
    <row r="4" spans="1:14" x14ac:dyDescent="0.25">
      <c r="A4">
        <v>1</v>
      </c>
      <c r="B4" s="4">
        <v>0</v>
      </c>
      <c r="C4">
        <v>71.759299999999996</v>
      </c>
      <c r="D4">
        <f>AVERAGE(C4:C13)</f>
        <v>71.792789999999997</v>
      </c>
      <c r="E4">
        <f>STDEV(C4:C13)</f>
        <v>2.2329176230014351E-2</v>
      </c>
      <c r="F4" s="2">
        <f>_xlfn.CONFIDENCE.T(0.01,E4, 10)</f>
        <v>2.2947431669523555E-2</v>
      </c>
      <c r="N4" s="12"/>
    </row>
    <row r="5" spans="1:14" x14ac:dyDescent="0.25">
      <c r="A5">
        <v>2</v>
      </c>
      <c r="B5" s="4"/>
      <c r="C5">
        <v>71.790400000000005</v>
      </c>
      <c r="N5" s="12"/>
    </row>
    <row r="6" spans="1:14" x14ac:dyDescent="0.25">
      <c r="A6">
        <v>3</v>
      </c>
      <c r="B6" s="4"/>
      <c r="C6">
        <v>71.776300000000006</v>
      </c>
      <c r="N6" s="12"/>
    </row>
    <row r="7" spans="1:14" x14ac:dyDescent="0.25">
      <c r="A7">
        <v>4</v>
      </c>
      <c r="B7" s="4"/>
      <c r="C7">
        <v>71.777500000000003</v>
      </c>
      <c r="N7" s="12"/>
    </row>
    <row r="8" spans="1:14" x14ac:dyDescent="0.25">
      <c r="A8">
        <v>5</v>
      </c>
      <c r="B8" s="4"/>
      <c r="C8">
        <v>71.790199999999999</v>
      </c>
      <c r="N8" s="12"/>
    </row>
    <row r="9" spans="1:14" x14ac:dyDescent="0.25">
      <c r="A9">
        <v>6</v>
      </c>
      <c r="B9" s="4"/>
      <c r="C9">
        <v>71.792299999999997</v>
      </c>
      <c r="N9" s="12"/>
    </row>
    <row r="10" spans="1:14" x14ac:dyDescent="0.25">
      <c r="A10">
        <v>7</v>
      </c>
      <c r="B10" s="4"/>
      <c r="C10">
        <v>71.790999999999997</v>
      </c>
      <c r="N10" s="12"/>
    </row>
    <row r="11" spans="1:14" x14ac:dyDescent="0.25">
      <c r="A11">
        <v>8</v>
      </c>
      <c r="B11" s="4"/>
      <c r="C11">
        <v>71.807299999999998</v>
      </c>
      <c r="N11" s="12"/>
    </row>
    <row r="12" spans="1:14" x14ac:dyDescent="0.25">
      <c r="A12">
        <v>9</v>
      </c>
      <c r="B12" s="4"/>
      <c r="C12">
        <v>71.8</v>
      </c>
      <c r="N12" s="12"/>
    </row>
    <row r="13" spans="1:14" x14ac:dyDescent="0.25">
      <c r="A13">
        <v>10</v>
      </c>
      <c r="B13" s="4"/>
      <c r="C13">
        <v>71.843599999999995</v>
      </c>
      <c r="N13" s="12"/>
    </row>
    <row r="14" spans="1:14" x14ac:dyDescent="0.25">
      <c r="A14">
        <v>1</v>
      </c>
      <c r="B14" s="4">
        <v>5</v>
      </c>
      <c r="C14">
        <v>75.662199999999999</v>
      </c>
      <c r="D14">
        <f>AVERAGE(C14:C23)</f>
        <v>74.979590000000002</v>
      </c>
      <c r="E14">
        <f>STDEV(C14:C23)</f>
        <v>0.35089655788185298</v>
      </c>
      <c r="F14">
        <f>_xlfn.CONFIDENCE.T(0.01,E14, 10)</f>
        <v>0.36061226361952819</v>
      </c>
      <c r="G14">
        <v>1</v>
      </c>
      <c r="H14" s="12">
        <v>50</v>
      </c>
      <c r="J14" t="e">
        <f>AVERAGE(I14:I23)</f>
        <v>#DIV/0!</v>
      </c>
      <c r="K14" t="e">
        <f>STDEV(I14:I23)</f>
        <v>#DIV/0!</v>
      </c>
      <c r="L14" t="e">
        <f>_xlfn.CONFIDENCE.T(0.01,K14, 10)</f>
        <v>#DIV/0!</v>
      </c>
      <c r="N14" s="12"/>
    </row>
    <row r="15" spans="1:14" x14ac:dyDescent="0.25">
      <c r="A15">
        <v>2</v>
      </c>
      <c r="B15" s="4"/>
      <c r="C15">
        <v>75.077500000000001</v>
      </c>
      <c r="G15">
        <v>2</v>
      </c>
      <c r="H15" s="12"/>
      <c r="N15" s="12"/>
    </row>
    <row r="16" spans="1:14" x14ac:dyDescent="0.25">
      <c r="A16">
        <v>3</v>
      </c>
      <c r="B16" s="4"/>
      <c r="C16">
        <v>74.798500000000004</v>
      </c>
      <c r="G16">
        <v>3</v>
      </c>
      <c r="H16" s="12"/>
      <c r="N16" s="12"/>
    </row>
    <row r="17" spans="1:14" x14ac:dyDescent="0.25">
      <c r="A17">
        <v>4</v>
      </c>
      <c r="B17" s="4"/>
      <c r="C17">
        <v>75.1267</v>
      </c>
      <c r="G17">
        <v>4</v>
      </c>
      <c r="H17" s="12"/>
      <c r="N17" s="12"/>
    </row>
    <row r="18" spans="1:14" x14ac:dyDescent="0.25">
      <c r="A18">
        <v>5</v>
      </c>
      <c r="B18" s="4"/>
      <c r="C18">
        <v>74.903000000000006</v>
      </c>
      <c r="G18">
        <v>5</v>
      </c>
      <c r="H18" s="12"/>
      <c r="N18" s="12"/>
    </row>
    <row r="19" spans="1:14" x14ac:dyDescent="0.25">
      <c r="A19">
        <v>6</v>
      </c>
      <c r="B19" s="4"/>
      <c r="C19">
        <v>74.846400000000003</v>
      </c>
      <c r="G19">
        <v>6</v>
      </c>
      <c r="H19" s="12"/>
      <c r="N19" s="12"/>
    </row>
    <row r="20" spans="1:14" x14ac:dyDescent="0.25">
      <c r="A20">
        <v>7</v>
      </c>
      <c r="B20" s="4"/>
      <c r="C20">
        <v>75.187200000000004</v>
      </c>
      <c r="G20">
        <v>7</v>
      </c>
      <c r="H20" s="12"/>
      <c r="N20" s="12"/>
    </row>
    <row r="21" spans="1:14" x14ac:dyDescent="0.25">
      <c r="A21">
        <v>8</v>
      </c>
      <c r="B21" s="4"/>
      <c r="C21">
        <v>75.050799999999995</v>
      </c>
      <c r="G21">
        <v>8</v>
      </c>
      <c r="H21" s="12"/>
      <c r="N21" s="12"/>
    </row>
    <row r="22" spans="1:14" x14ac:dyDescent="0.25">
      <c r="A22">
        <v>9</v>
      </c>
      <c r="B22" s="4"/>
      <c r="C22">
        <v>74.866600000000005</v>
      </c>
      <c r="G22">
        <v>9</v>
      </c>
      <c r="H22" s="12"/>
      <c r="N22" s="12"/>
    </row>
    <row r="23" spans="1:14" x14ac:dyDescent="0.25">
      <c r="A23">
        <v>10</v>
      </c>
      <c r="B23" s="4"/>
      <c r="C23">
        <v>74.277000000000001</v>
      </c>
      <c r="G23">
        <v>10</v>
      </c>
      <c r="H23" s="12"/>
      <c r="N23" s="12"/>
    </row>
    <row r="24" spans="1:14" x14ac:dyDescent="0.25">
      <c r="A24" s="1">
        <v>1</v>
      </c>
      <c r="B24" s="5">
        <v>15</v>
      </c>
      <c r="C24">
        <v>81.5274</v>
      </c>
      <c r="D24">
        <f>AVERAGE(C24:C33)</f>
        <v>81.798339999999996</v>
      </c>
      <c r="E24">
        <f>STDEV(C24:C33)</f>
        <v>0.14791686253508296</v>
      </c>
      <c r="F24">
        <f>_xlfn.CONFIDENCE.T(0.01,E24, 10)</f>
        <v>0.15201241912505359</v>
      </c>
      <c r="N24" s="12"/>
    </row>
    <row r="25" spans="1:14" x14ac:dyDescent="0.25">
      <c r="A25" s="1">
        <v>2</v>
      </c>
      <c r="B25" s="5"/>
      <c r="C25">
        <v>81.848299999999995</v>
      </c>
      <c r="N25" s="12"/>
    </row>
    <row r="26" spans="1:14" x14ac:dyDescent="0.25">
      <c r="A26" s="1">
        <v>3</v>
      </c>
      <c r="B26" s="5"/>
      <c r="C26">
        <v>81.683499999999995</v>
      </c>
      <c r="N26" s="12"/>
    </row>
    <row r="27" spans="1:14" x14ac:dyDescent="0.25">
      <c r="A27" s="1">
        <v>4</v>
      </c>
      <c r="B27" s="5"/>
      <c r="C27">
        <v>81.978200000000001</v>
      </c>
      <c r="N27" s="12"/>
    </row>
    <row r="28" spans="1:14" x14ac:dyDescent="0.25">
      <c r="A28" s="1">
        <v>5</v>
      </c>
      <c r="B28" s="5"/>
      <c r="C28">
        <v>81.972700000000003</v>
      </c>
      <c r="N28" s="12"/>
    </row>
    <row r="29" spans="1:14" x14ac:dyDescent="0.25">
      <c r="A29" s="1">
        <v>6</v>
      </c>
      <c r="B29" s="5"/>
      <c r="C29">
        <v>81.776799999999994</v>
      </c>
      <c r="N29" s="12"/>
    </row>
    <row r="30" spans="1:14" x14ac:dyDescent="0.25">
      <c r="A30" s="1">
        <v>7</v>
      </c>
      <c r="B30" s="5"/>
      <c r="C30">
        <v>81.666399999999996</v>
      </c>
      <c r="N30" s="12"/>
    </row>
    <row r="31" spans="1:14" x14ac:dyDescent="0.25">
      <c r="A31" s="1">
        <v>8</v>
      </c>
      <c r="B31" s="5"/>
      <c r="C31">
        <v>81.735500000000002</v>
      </c>
      <c r="N31" s="12"/>
    </row>
    <row r="32" spans="1:14" x14ac:dyDescent="0.25">
      <c r="A32" s="1">
        <v>9</v>
      </c>
      <c r="B32" s="5"/>
      <c r="C32">
        <v>81.854500000000002</v>
      </c>
      <c r="N32" s="12"/>
    </row>
    <row r="33" spans="1:14" x14ac:dyDescent="0.25">
      <c r="A33" s="1">
        <v>10</v>
      </c>
      <c r="B33" s="5"/>
      <c r="C33">
        <v>81.940100000000001</v>
      </c>
      <c r="N33" s="12"/>
    </row>
    <row r="34" spans="1:14" x14ac:dyDescent="0.25">
      <c r="A34" s="1">
        <v>1</v>
      </c>
      <c r="B34" s="5">
        <v>30</v>
      </c>
      <c r="C34">
        <v>86.575999999999993</v>
      </c>
      <c r="D34">
        <f>AVERAGE(C34:C43)</f>
        <v>87.09899999999999</v>
      </c>
      <c r="E34">
        <f>STDEV(C34:C43)</f>
        <v>0.4265446466145788</v>
      </c>
      <c r="F34">
        <f>_xlfn.CONFIDENCE.T(0.01,E34, 10)</f>
        <v>0.43835491427723078</v>
      </c>
      <c r="N34" s="12"/>
    </row>
    <row r="35" spans="1:14" x14ac:dyDescent="0.25">
      <c r="A35" s="1">
        <v>2</v>
      </c>
      <c r="B35" s="5"/>
      <c r="C35">
        <v>86.813599999999994</v>
      </c>
      <c r="N35" s="12"/>
    </row>
    <row r="36" spans="1:14" x14ac:dyDescent="0.25">
      <c r="A36" s="1">
        <v>3</v>
      </c>
      <c r="B36" s="5"/>
      <c r="C36">
        <v>87.5715</v>
      </c>
      <c r="N36" s="12"/>
    </row>
    <row r="37" spans="1:14" x14ac:dyDescent="0.25">
      <c r="A37" s="1">
        <v>4</v>
      </c>
      <c r="B37" s="5"/>
      <c r="C37">
        <v>86.604699999999994</v>
      </c>
      <c r="N37" s="12"/>
    </row>
    <row r="38" spans="1:14" x14ac:dyDescent="0.25">
      <c r="A38" s="1">
        <v>5</v>
      </c>
      <c r="B38" s="5"/>
      <c r="C38">
        <v>87.003900000000002</v>
      </c>
      <c r="N38" s="12"/>
    </row>
    <row r="39" spans="1:14" x14ac:dyDescent="0.25">
      <c r="A39" s="1">
        <v>6</v>
      </c>
      <c r="B39" s="5"/>
      <c r="C39">
        <v>87.540099999999995</v>
      </c>
      <c r="N39" s="12"/>
    </row>
    <row r="40" spans="1:14" x14ac:dyDescent="0.25">
      <c r="A40" s="1">
        <v>7</v>
      </c>
      <c r="B40" s="5"/>
      <c r="C40">
        <v>87.6143</v>
      </c>
      <c r="N40" s="12"/>
    </row>
    <row r="41" spans="1:14" x14ac:dyDescent="0.25">
      <c r="A41" s="1">
        <v>8</v>
      </c>
      <c r="B41" s="5"/>
      <c r="C41">
        <v>87.450999999999993</v>
      </c>
      <c r="N41" s="12"/>
    </row>
    <row r="42" spans="1:14" x14ac:dyDescent="0.25">
      <c r="A42" s="1">
        <v>9</v>
      </c>
      <c r="B42" s="5"/>
      <c r="C42">
        <v>87.179900000000004</v>
      </c>
      <c r="N42" s="12"/>
    </row>
    <row r="43" spans="1:14" x14ac:dyDescent="0.25">
      <c r="A43" s="1">
        <v>10</v>
      </c>
      <c r="B43" s="5"/>
      <c r="C43">
        <v>86.635000000000005</v>
      </c>
      <c r="N43" s="12"/>
    </row>
    <row r="44" spans="1:14" x14ac:dyDescent="0.25">
      <c r="A44">
        <v>1</v>
      </c>
      <c r="B44" s="4">
        <v>50</v>
      </c>
      <c r="C44">
        <v>90.246700000000004</v>
      </c>
      <c r="D44">
        <f>AVERAGE(C44:C53)</f>
        <v>90.921230000000008</v>
      </c>
      <c r="E44">
        <f>STDEV(C44:C53)</f>
        <v>0.66069475226209151</v>
      </c>
      <c r="F44">
        <f>_xlfn.CONFIDENCE.T(0.01,E44, 10)</f>
        <v>0.67898822266303527</v>
      </c>
      <c r="N44" s="12"/>
    </row>
    <row r="45" spans="1:14" x14ac:dyDescent="0.25">
      <c r="A45">
        <v>2</v>
      </c>
      <c r="B45" s="4"/>
      <c r="C45">
        <v>90.549599999999998</v>
      </c>
      <c r="N45" s="12"/>
    </row>
    <row r="46" spans="1:14" x14ac:dyDescent="0.25">
      <c r="A46">
        <v>3</v>
      </c>
      <c r="B46" s="4"/>
      <c r="C46">
        <v>91.250500000000002</v>
      </c>
      <c r="N46" s="12"/>
    </row>
    <row r="47" spans="1:14" x14ac:dyDescent="0.25">
      <c r="A47">
        <v>4</v>
      </c>
      <c r="B47" s="4"/>
      <c r="C47">
        <v>90.490099999999998</v>
      </c>
      <c r="N47" s="12"/>
    </row>
    <row r="48" spans="1:14" x14ac:dyDescent="0.25">
      <c r="A48">
        <v>5</v>
      </c>
      <c r="B48" s="4"/>
      <c r="C48">
        <v>90.309399999999997</v>
      </c>
      <c r="N48" s="12"/>
    </row>
    <row r="49" spans="1:14" x14ac:dyDescent="0.25">
      <c r="A49">
        <v>6</v>
      </c>
      <c r="B49" s="4"/>
      <c r="C49">
        <v>90.570300000000003</v>
      </c>
      <c r="N49" s="12"/>
    </row>
    <row r="50" spans="1:14" x14ac:dyDescent="0.25">
      <c r="A50">
        <v>7</v>
      </c>
      <c r="B50" s="4"/>
      <c r="C50">
        <v>91.919399999999996</v>
      </c>
      <c r="N50" s="12"/>
    </row>
    <row r="51" spans="1:14" x14ac:dyDescent="0.25">
      <c r="A51">
        <v>8</v>
      </c>
      <c r="B51" s="4"/>
      <c r="C51">
        <v>90.506799999999998</v>
      </c>
      <c r="N51" s="12"/>
    </row>
    <row r="52" spans="1:14" x14ac:dyDescent="0.25">
      <c r="A52">
        <v>9</v>
      </c>
      <c r="B52" s="4"/>
      <c r="C52">
        <v>91.360900000000001</v>
      </c>
      <c r="N52" s="12"/>
    </row>
    <row r="53" spans="1:14" x14ac:dyDescent="0.25">
      <c r="A53">
        <v>10</v>
      </c>
      <c r="B53" s="4"/>
      <c r="C53">
        <v>92.008600000000001</v>
      </c>
      <c r="N53" s="12"/>
    </row>
    <row r="54" spans="1:14" x14ac:dyDescent="0.25">
      <c r="A54">
        <v>1</v>
      </c>
      <c r="B54" s="4">
        <v>75</v>
      </c>
      <c r="C54">
        <v>92.678200000000004</v>
      </c>
      <c r="D54">
        <f>AVERAGE(C54:C63)</f>
        <v>92.654780000000002</v>
      </c>
      <c r="E54">
        <f>STDEV(C54:C63)</f>
        <v>1.2522229123533115E-2</v>
      </c>
      <c r="F54">
        <f>_xlfn.CONFIDENCE.T(0.01,E54, 10)</f>
        <v>1.2868947524187701E-2</v>
      </c>
    </row>
    <row r="55" spans="1:14" x14ac:dyDescent="0.25">
      <c r="A55">
        <v>2</v>
      </c>
      <c r="B55" s="4"/>
      <c r="C55">
        <v>92.633399999999995</v>
      </c>
    </row>
    <row r="56" spans="1:14" x14ac:dyDescent="0.25">
      <c r="A56">
        <v>3</v>
      </c>
      <c r="B56" s="4"/>
      <c r="C56">
        <v>92.651200000000003</v>
      </c>
    </row>
    <row r="57" spans="1:14" x14ac:dyDescent="0.25">
      <c r="A57">
        <v>4</v>
      </c>
      <c r="B57" s="4"/>
      <c r="C57">
        <v>92.670299999999997</v>
      </c>
    </row>
    <row r="58" spans="1:14" x14ac:dyDescent="0.25">
      <c r="A58">
        <v>5</v>
      </c>
      <c r="B58" s="4"/>
      <c r="C58">
        <v>92.647199999999998</v>
      </c>
    </row>
    <row r="59" spans="1:14" x14ac:dyDescent="0.25">
      <c r="A59">
        <v>6</v>
      </c>
      <c r="B59" s="4"/>
      <c r="C59">
        <v>92.658500000000004</v>
      </c>
    </row>
    <row r="60" spans="1:14" x14ac:dyDescent="0.25">
      <c r="A60">
        <v>7</v>
      </c>
      <c r="B60" s="4"/>
      <c r="C60">
        <v>92.653899999999993</v>
      </c>
    </row>
    <row r="61" spans="1:14" x14ac:dyDescent="0.25">
      <c r="A61">
        <v>8</v>
      </c>
      <c r="B61" s="4"/>
      <c r="C61">
        <v>92.649500000000003</v>
      </c>
    </row>
    <row r="62" spans="1:14" x14ac:dyDescent="0.25">
      <c r="A62">
        <v>9</v>
      </c>
      <c r="B62" s="4"/>
      <c r="C62">
        <v>92.657499999999999</v>
      </c>
    </row>
    <row r="63" spans="1:14" x14ac:dyDescent="0.25">
      <c r="A63">
        <v>10</v>
      </c>
      <c r="B63" s="4"/>
      <c r="C63">
        <v>92.648099999999999</v>
      </c>
    </row>
    <row r="64" spans="1:14" x14ac:dyDescent="0.25">
      <c r="A64">
        <v>1</v>
      </c>
      <c r="B64" s="4">
        <v>85</v>
      </c>
      <c r="C64">
        <v>94.247</v>
      </c>
      <c r="D64">
        <f>AVERAGE(C64:C73)</f>
        <v>93.843360000000004</v>
      </c>
      <c r="E64">
        <f>STDEV(C64:C73)</f>
        <v>0.23040820394344536</v>
      </c>
      <c r="F64">
        <f>_xlfn.CONFIDENCE.T(0.01,E64, 10)</f>
        <v>0.23678780003459457</v>
      </c>
    </row>
    <row r="65" spans="1:6" x14ac:dyDescent="0.25">
      <c r="A65">
        <v>2</v>
      </c>
      <c r="B65" s="4"/>
      <c r="C65">
        <v>93.295000000000002</v>
      </c>
    </row>
    <row r="66" spans="1:6" x14ac:dyDescent="0.25">
      <c r="A66">
        <v>3</v>
      </c>
      <c r="B66" s="4"/>
      <c r="C66">
        <v>93.815399999999997</v>
      </c>
    </row>
    <row r="67" spans="1:6" x14ac:dyDescent="0.25">
      <c r="A67">
        <v>4</v>
      </c>
      <c r="B67" s="4"/>
      <c r="C67">
        <v>93.906199999999998</v>
      </c>
    </row>
    <row r="68" spans="1:6" x14ac:dyDescent="0.25">
      <c r="A68">
        <v>5</v>
      </c>
      <c r="B68" s="4"/>
      <c r="C68">
        <v>93.796099999999996</v>
      </c>
    </row>
    <row r="69" spans="1:6" x14ac:dyDescent="0.25">
      <c r="A69">
        <v>6</v>
      </c>
      <c r="B69" s="4"/>
      <c r="C69">
        <v>93.870999999999995</v>
      </c>
    </row>
    <row r="70" spans="1:6" x14ac:dyDescent="0.25">
      <c r="A70">
        <v>7</v>
      </c>
      <c r="B70" s="4"/>
      <c r="C70">
        <v>93.868099999999998</v>
      </c>
    </row>
    <row r="71" spans="1:6" x14ac:dyDescent="0.25">
      <c r="A71">
        <v>8</v>
      </c>
      <c r="B71" s="4"/>
      <c r="C71">
        <v>93.915000000000006</v>
      </c>
    </row>
    <row r="72" spans="1:6" x14ac:dyDescent="0.25">
      <c r="A72">
        <v>9</v>
      </c>
      <c r="B72" s="4"/>
      <c r="C72">
        <v>93.851299999999995</v>
      </c>
    </row>
    <row r="73" spans="1:6" x14ac:dyDescent="0.25">
      <c r="A73">
        <v>10</v>
      </c>
      <c r="B73" s="4"/>
      <c r="C73">
        <v>93.868499999999997</v>
      </c>
    </row>
    <row r="74" spans="1:6" x14ac:dyDescent="0.25">
      <c r="A74">
        <v>1</v>
      </c>
      <c r="B74" s="4">
        <v>95</v>
      </c>
      <c r="C74">
        <v>93.793300000000002</v>
      </c>
      <c r="D74">
        <f>AVERAGE(C74:C83)</f>
        <v>93.761520000000004</v>
      </c>
      <c r="E74">
        <f>STDEV(C74:C83)</f>
        <v>0.44672855740371237</v>
      </c>
      <c r="F74">
        <f>_xlfn.CONFIDENCE.T(0.01,E74, 10)</f>
        <v>0.45909768189598515</v>
      </c>
    </row>
    <row r="75" spans="1:6" x14ac:dyDescent="0.25">
      <c r="A75">
        <v>2</v>
      </c>
      <c r="B75" s="4"/>
      <c r="C75">
        <v>93.141800000000003</v>
      </c>
    </row>
    <row r="76" spans="1:6" x14ac:dyDescent="0.25">
      <c r="A76">
        <v>3</v>
      </c>
      <c r="B76" s="4"/>
      <c r="C76">
        <v>93.971199999999996</v>
      </c>
    </row>
    <row r="77" spans="1:6" x14ac:dyDescent="0.25">
      <c r="A77">
        <v>4</v>
      </c>
      <c r="B77" s="4"/>
      <c r="C77">
        <v>93.281899999999993</v>
      </c>
    </row>
    <row r="78" spans="1:6" x14ac:dyDescent="0.25">
      <c r="A78">
        <v>5</v>
      </c>
      <c r="B78" s="4"/>
      <c r="C78">
        <v>93.960400000000007</v>
      </c>
    </row>
    <row r="79" spans="1:6" x14ac:dyDescent="0.25">
      <c r="A79">
        <v>6</v>
      </c>
      <c r="B79" s="4"/>
      <c r="C79">
        <v>93.911199999999994</v>
      </c>
    </row>
    <row r="80" spans="1:6" x14ac:dyDescent="0.25">
      <c r="A80">
        <v>7</v>
      </c>
      <c r="B80" s="4"/>
      <c r="C80">
        <v>93.764700000000005</v>
      </c>
    </row>
    <row r="81" spans="1:6" x14ac:dyDescent="0.25">
      <c r="A81">
        <v>8</v>
      </c>
      <c r="B81" s="4"/>
      <c r="C81">
        <v>93.5261</v>
      </c>
    </row>
    <row r="82" spans="1:6" x14ac:dyDescent="0.25">
      <c r="A82">
        <v>9</v>
      </c>
      <c r="B82" s="4"/>
      <c r="C82">
        <v>94.742500000000007</v>
      </c>
    </row>
    <row r="83" spans="1:6" x14ac:dyDescent="0.25">
      <c r="A83">
        <v>10</v>
      </c>
      <c r="B83" s="4"/>
      <c r="C83">
        <v>93.522099999999995</v>
      </c>
    </row>
    <row r="84" spans="1:6" x14ac:dyDescent="0.25">
      <c r="A84">
        <v>1</v>
      </c>
      <c r="B84" s="4">
        <v>99</v>
      </c>
      <c r="C84">
        <v>93.981899999999996</v>
      </c>
      <c r="D84">
        <f>AVERAGE(C84:C93)</f>
        <v>94.272810000000007</v>
      </c>
      <c r="E84">
        <f>STDEV(C84:C93)</f>
        <v>0.40093732802022825</v>
      </c>
      <c r="F84">
        <f>_xlfn.CONFIDENCE.T(0.01,E84, 10)</f>
        <v>0.41203857427299395</v>
      </c>
    </row>
    <row r="85" spans="1:6" x14ac:dyDescent="0.25">
      <c r="A85">
        <v>2</v>
      </c>
      <c r="B85" s="4"/>
      <c r="C85">
        <v>93.994299999999996</v>
      </c>
    </row>
    <row r="86" spans="1:6" x14ac:dyDescent="0.25">
      <c r="A86">
        <v>3</v>
      </c>
      <c r="B86" s="4"/>
      <c r="C86">
        <v>93.837299999999999</v>
      </c>
    </row>
    <row r="87" spans="1:6" x14ac:dyDescent="0.25">
      <c r="A87">
        <v>4</v>
      </c>
      <c r="B87" s="4"/>
      <c r="C87">
        <v>94.1203</v>
      </c>
    </row>
    <row r="88" spans="1:6" x14ac:dyDescent="0.25">
      <c r="A88">
        <v>5</v>
      </c>
      <c r="B88" s="4"/>
      <c r="C88">
        <v>94.217500000000001</v>
      </c>
    </row>
    <row r="89" spans="1:6" x14ac:dyDescent="0.25">
      <c r="A89">
        <v>6</v>
      </c>
      <c r="B89" s="4"/>
      <c r="C89">
        <v>94.656700000000001</v>
      </c>
    </row>
    <row r="90" spans="1:6" x14ac:dyDescent="0.25">
      <c r="A90">
        <v>7</v>
      </c>
      <c r="B90" s="4"/>
      <c r="C90">
        <v>94.010400000000004</v>
      </c>
    </row>
    <row r="91" spans="1:6" x14ac:dyDescent="0.25">
      <c r="A91">
        <v>8</v>
      </c>
      <c r="B91" s="4"/>
      <c r="C91">
        <v>94.090800000000002</v>
      </c>
    </row>
    <row r="92" spans="1:6" x14ac:dyDescent="0.25">
      <c r="A92">
        <v>9</v>
      </c>
      <c r="B92" s="4"/>
      <c r="C92">
        <v>94.843900000000005</v>
      </c>
    </row>
    <row r="93" spans="1:6" x14ac:dyDescent="0.25">
      <c r="A93">
        <v>10</v>
      </c>
      <c r="B93" s="4"/>
      <c r="C93">
        <v>94.974999999999994</v>
      </c>
    </row>
    <row r="94" spans="1:6" x14ac:dyDescent="0.25">
      <c r="A94">
        <v>1</v>
      </c>
      <c r="B94" s="4">
        <v>100</v>
      </c>
      <c r="C94">
        <v>94.006500000000003</v>
      </c>
      <c r="D94">
        <f>AVERAGE(C94:C103)</f>
        <v>94.981940000000009</v>
      </c>
      <c r="E94">
        <f>STDEV(C94:C103)</f>
        <v>0.59388503975470053</v>
      </c>
      <c r="F94">
        <f>_xlfn.CONFIDENCE.T(0.01,E94, 10)</f>
        <v>0.61032866725305568</v>
      </c>
    </row>
    <row r="95" spans="1:6" x14ac:dyDescent="0.25">
      <c r="A95">
        <v>2</v>
      </c>
      <c r="B95" s="4"/>
      <c r="C95">
        <v>93.980500000000006</v>
      </c>
    </row>
    <row r="96" spans="1:6" x14ac:dyDescent="0.25">
      <c r="A96">
        <v>3</v>
      </c>
      <c r="B96" s="4"/>
      <c r="C96">
        <v>94.816800000000001</v>
      </c>
    </row>
    <row r="97" spans="1:3" x14ac:dyDescent="0.25">
      <c r="A97">
        <v>4</v>
      </c>
      <c r="B97" s="4"/>
      <c r="C97">
        <v>95.144300000000001</v>
      </c>
    </row>
    <row r="98" spans="1:3" x14ac:dyDescent="0.25">
      <c r="A98">
        <v>5</v>
      </c>
      <c r="B98" s="4"/>
      <c r="C98">
        <v>95.733500000000006</v>
      </c>
    </row>
    <row r="99" spans="1:3" x14ac:dyDescent="0.25">
      <c r="A99">
        <v>6</v>
      </c>
      <c r="B99" s="4"/>
      <c r="C99">
        <v>95.205500000000001</v>
      </c>
    </row>
    <row r="100" spans="1:3" x14ac:dyDescent="0.25">
      <c r="A100">
        <v>7</v>
      </c>
      <c r="B100" s="4"/>
      <c r="C100">
        <v>95.236999999999995</v>
      </c>
    </row>
    <row r="101" spans="1:3" x14ac:dyDescent="0.25">
      <c r="A101">
        <v>8</v>
      </c>
      <c r="B101" s="4"/>
      <c r="C101">
        <v>95.015299999999996</v>
      </c>
    </row>
    <row r="102" spans="1:3" x14ac:dyDescent="0.25">
      <c r="A102">
        <v>9</v>
      </c>
      <c r="B102" s="4"/>
      <c r="C102">
        <v>95.678299999999993</v>
      </c>
    </row>
    <row r="103" spans="1:3" x14ac:dyDescent="0.25">
      <c r="A103">
        <v>10</v>
      </c>
      <c r="B103" s="4"/>
      <c r="C103">
        <v>95.0017</v>
      </c>
    </row>
  </sheetData>
  <mergeCells count="8">
    <mergeCell ref="N44:N53"/>
    <mergeCell ref="N24:N33"/>
    <mergeCell ref="A1:C1"/>
    <mergeCell ref="A2:C2"/>
    <mergeCell ref="N4:N13"/>
    <mergeCell ref="N34:N43"/>
    <mergeCell ref="H14:H23"/>
    <mergeCell ref="N14:N23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4"/>
  <sheetViews>
    <sheetView topLeftCell="A28" workbookViewId="0">
      <selection activeCell="C54" sqref="C54:F54"/>
    </sheetView>
  </sheetViews>
  <sheetFormatPr defaultColWidth="11" defaultRowHeight="15.75" x14ac:dyDescent="0.25"/>
  <cols>
    <col min="2" max="2" width="13.875" bestFit="1" customWidth="1"/>
  </cols>
  <sheetData>
    <row r="1" spans="1:14" x14ac:dyDescent="0.25">
      <c r="A1" s="13" t="s">
        <v>3</v>
      </c>
      <c r="B1" s="13"/>
      <c r="C1" s="13"/>
    </row>
    <row r="2" spans="1:14" x14ac:dyDescent="0.25">
      <c r="A2" s="13" t="s">
        <v>14</v>
      </c>
      <c r="B2" s="13"/>
      <c r="C2" s="13"/>
    </row>
    <row r="3" spans="1:14" x14ac:dyDescent="0.25">
      <c r="A3" t="s">
        <v>0</v>
      </c>
      <c r="B3" t="s">
        <v>40</v>
      </c>
      <c r="C3" t="s">
        <v>2</v>
      </c>
      <c r="D3" s="6" t="s">
        <v>35</v>
      </c>
      <c r="E3" s="6" t="s">
        <v>36</v>
      </c>
      <c r="F3" s="6" t="s">
        <v>37</v>
      </c>
      <c r="G3" t="s">
        <v>0</v>
      </c>
      <c r="H3" t="s">
        <v>15</v>
      </c>
      <c r="I3" t="s">
        <v>2</v>
      </c>
      <c r="J3" t="s">
        <v>5</v>
      </c>
      <c r="K3" t="s">
        <v>6</v>
      </c>
      <c r="L3" t="s">
        <v>4</v>
      </c>
    </row>
    <row r="4" spans="1:14" x14ac:dyDescent="0.25">
      <c r="A4">
        <v>1</v>
      </c>
      <c r="B4" s="12">
        <v>1</v>
      </c>
      <c r="C4">
        <v>93.736099999999993</v>
      </c>
      <c r="D4" s="12">
        <f>AVERAGE(C4:C13)</f>
        <v>93.745930000000001</v>
      </c>
      <c r="E4" s="12">
        <f>STDEV(C4:C13)</f>
        <v>2.5661343603864302E-2</v>
      </c>
      <c r="F4" s="14">
        <f>_xlfn.CONFIDENCE.T(0.01,E4, 10)</f>
        <v>2.6371860870814712E-2</v>
      </c>
      <c r="N4" s="12"/>
    </row>
    <row r="5" spans="1:14" x14ac:dyDescent="0.25">
      <c r="A5">
        <v>2</v>
      </c>
      <c r="B5" s="12"/>
      <c r="C5">
        <v>93.729699999999994</v>
      </c>
      <c r="D5" s="12"/>
      <c r="E5" s="12"/>
      <c r="F5" s="14"/>
      <c r="N5" s="12"/>
    </row>
    <row r="6" spans="1:14" x14ac:dyDescent="0.25">
      <c r="A6">
        <v>3</v>
      </c>
      <c r="B6" s="12"/>
      <c r="C6">
        <v>93.717600000000004</v>
      </c>
      <c r="D6" s="12"/>
      <c r="E6" s="12"/>
      <c r="F6" s="14"/>
      <c r="N6" s="12"/>
    </row>
    <row r="7" spans="1:14" x14ac:dyDescent="0.25">
      <c r="A7">
        <v>4</v>
      </c>
      <c r="B7" s="12"/>
      <c r="C7">
        <v>93.775999999999996</v>
      </c>
      <c r="D7" s="12"/>
      <c r="E7" s="12"/>
      <c r="F7" s="14"/>
      <c r="N7" s="12"/>
    </row>
    <row r="8" spans="1:14" x14ac:dyDescent="0.25">
      <c r="A8">
        <v>5</v>
      </c>
      <c r="B8" s="12"/>
      <c r="C8">
        <v>93.773300000000006</v>
      </c>
      <c r="D8" s="12"/>
      <c r="E8" s="12"/>
      <c r="F8" s="14"/>
      <c r="N8" s="12"/>
    </row>
    <row r="9" spans="1:14" x14ac:dyDescent="0.25">
      <c r="A9">
        <v>6</v>
      </c>
      <c r="B9" s="12"/>
      <c r="C9">
        <v>93.780299999999997</v>
      </c>
      <c r="D9" s="12"/>
      <c r="E9" s="12"/>
      <c r="F9" s="14"/>
      <c r="N9" s="12"/>
    </row>
    <row r="10" spans="1:14" x14ac:dyDescent="0.25">
      <c r="A10">
        <v>7</v>
      </c>
      <c r="B10" s="12"/>
      <c r="C10">
        <v>93.770099999999999</v>
      </c>
      <c r="D10" s="12"/>
      <c r="E10" s="12"/>
      <c r="F10" s="14"/>
      <c r="N10" s="12"/>
    </row>
    <row r="11" spans="1:14" x14ac:dyDescent="0.25">
      <c r="A11">
        <v>8</v>
      </c>
      <c r="B11" s="12"/>
      <c r="C11">
        <v>93.718999999999994</v>
      </c>
      <c r="D11" s="12"/>
      <c r="E11" s="12"/>
      <c r="F11" s="14"/>
      <c r="N11" s="12"/>
    </row>
    <row r="12" spans="1:14" x14ac:dyDescent="0.25">
      <c r="A12">
        <v>9</v>
      </c>
      <c r="B12" s="12"/>
      <c r="C12">
        <v>93.731700000000004</v>
      </c>
      <c r="D12" s="12"/>
      <c r="E12" s="12"/>
      <c r="F12" s="14"/>
      <c r="N12" s="12"/>
    </row>
    <row r="13" spans="1:14" x14ac:dyDescent="0.25">
      <c r="A13">
        <v>10</v>
      </c>
      <c r="B13" s="12"/>
      <c r="C13">
        <v>93.725499999999997</v>
      </c>
      <c r="D13" s="12"/>
      <c r="E13" s="12"/>
      <c r="F13" s="14"/>
      <c r="N13" s="12"/>
    </row>
    <row r="14" spans="1:14" x14ac:dyDescent="0.25">
      <c r="A14">
        <v>1</v>
      </c>
      <c r="B14" s="12">
        <v>2</v>
      </c>
      <c r="C14">
        <v>93.003299999999996</v>
      </c>
      <c r="D14" s="12">
        <f>AVERAGE(C14:C23)</f>
        <v>93.36909</v>
      </c>
      <c r="E14" s="12">
        <f>STDEV(C14:C23)</f>
        <v>0.27933535580015645</v>
      </c>
      <c r="F14" s="12">
        <f>_xlfn.CONFIDENCE.T(0.01,E14, 10)</f>
        <v>0.28706965828367331</v>
      </c>
      <c r="N14" s="12"/>
    </row>
    <row r="15" spans="1:14" x14ac:dyDescent="0.25">
      <c r="A15">
        <v>2</v>
      </c>
      <c r="B15" s="12"/>
      <c r="C15">
        <v>93.033799999999999</v>
      </c>
      <c r="D15" s="12"/>
      <c r="E15" s="12"/>
      <c r="F15" s="12"/>
      <c r="N15" s="12"/>
    </row>
    <row r="16" spans="1:14" x14ac:dyDescent="0.25">
      <c r="A16">
        <v>3</v>
      </c>
      <c r="B16" s="12"/>
      <c r="C16">
        <v>93.033299999999997</v>
      </c>
      <c r="D16" s="12"/>
      <c r="E16" s="12"/>
      <c r="F16" s="12"/>
      <c r="N16" s="12"/>
    </row>
    <row r="17" spans="1:14" x14ac:dyDescent="0.25">
      <c r="A17">
        <v>4</v>
      </c>
      <c r="B17" s="12"/>
      <c r="C17">
        <v>93.264700000000005</v>
      </c>
      <c r="D17" s="12"/>
      <c r="E17" s="12"/>
      <c r="F17" s="12"/>
      <c r="N17" s="12"/>
    </row>
    <row r="18" spans="1:14" x14ac:dyDescent="0.25">
      <c r="A18">
        <v>5</v>
      </c>
      <c r="B18" s="12"/>
      <c r="C18">
        <v>93.288399999999996</v>
      </c>
      <c r="D18" s="12"/>
      <c r="E18" s="12"/>
      <c r="F18" s="12"/>
      <c r="N18" s="12"/>
    </row>
    <row r="19" spans="1:14" x14ac:dyDescent="0.25">
      <c r="A19">
        <v>6</v>
      </c>
      <c r="B19" s="12"/>
      <c r="C19">
        <v>93.666600000000003</v>
      </c>
      <c r="D19" s="12"/>
      <c r="E19" s="12"/>
      <c r="F19" s="12"/>
      <c r="N19" s="12"/>
    </row>
    <row r="20" spans="1:14" x14ac:dyDescent="0.25">
      <c r="A20">
        <v>7</v>
      </c>
      <c r="B20" s="12"/>
      <c r="C20">
        <v>93.487300000000005</v>
      </c>
      <c r="D20" s="12"/>
      <c r="E20" s="12"/>
      <c r="F20" s="12"/>
      <c r="N20" s="12"/>
    </row>
    <row r="21" spans="1:14" x14ac:dyDescent="0.25">
      <c r="A21">
        <v>8</v>
      </c>
      <c r="B21" s="12"/>
      <c r="C21">
        <v>93.699799999999996</v>
      </c>
      <c r="D21" s="12"/>
      <c r="E21" s="12"/>
      <c r="F21" s="12"/>
      <c r="N21" s="12"/>
    </row>
    <row r="22" spans="1:14" x14ac:dyDescent="0.25">
      <c r="A22">
        <v>9</v>
      </c>
      <c r="B22" s="12"/>
      <c r="C22">
        <v>93.584999999999994</v>
      </c>
      <c r="D22" s="12"/>
      <c r="E22" s="12"/>
      <c r="F22" s="12"/>
      <c r="N22" s="12"/>
    </row>
    <row r="23" spans="1:14" x14ac:dyDescent="0.25">
      <c r="A23">
        <v>10</v>
      </c>
      <c r="B23" s="12"/>
      <c r="C23">
        <v>93.628699999999995</v>
      </c>
      <c r="D23" s="12"/>
      <c r="E23" s="12"/>
      <c r="F23" s="12"/>
      <c r="N23" s="12"/>
    </row>
    <row r="24" spans="1:14" x14ac:dyDescent="0.25">
      <c r="A24">
        <v>1</v>
      </c>
      <c r="B24" s="12">
        <v>3</v>
      </c>
      <c r="C24">
        <v>92.119500000000002</v>
      </c>
      <c r="D24" s="12">
        <f>AVERAGE(C24:C33)</f>
        <v>92.637720000000002</v>
      </c>
      <c r="E24" s="12">
        <f>STDEV(C24:C33)</f>
        <v>0.68777939098715657</v>
      </c>
      <c r="F24" s="12">
        <f>_xlfn.CONFIDENCE.T(0.01,E24, 10)</f>
        <v>0.7068227871823356</v>
      </c>
      <c r="N24" s="12"/>
    </row>
    <row r="25" spans="1:14" x14ac:dyDescent="0.25">
      <c r="A25">
        <v>2</v>
      </c>
      <c r="B25" s="12"/>
      <c r="C25">
        <v>92.096800000000002</v>
      </c>
      <c r="D25" s="12"/>
      <c r="E25" s="12"/>
      <c r="F25" s="12"/>
      <c r="N25" s="12"/>
    </row>
    <row r="26" spans="1:14" x14ac:dyDescent="0.25">
      <c r="A26">
        <v>3</v>
      </c>
      <c r="B26" s="12"/>
      <c r="C26">
        <v>92.110100000000003</v>
      </c>
      <c r="D26" s="12"/>
      <c r="E26" s="12"/>
      <c r="F26" s="12"/>
      <c r="N26" s="12"/>
    </row>
    <row r="27" spans="1:14" x14ac:dyDescent="0.25">
      <c r="A27">
        <v>4</v>
      </c>
      <c r="B27" s="12"/>
      <c r="C27">
        <v>93.773600000000002</v>
      </c>
      <c r="D27" s="12"/>
      <c r="E27" s="12"/>
      <c r="F27" s="12"/>
      <c r="N27" s="12"/>
    </row>
    <row r="28" spans="1:14" x14ac:dyDescent="0.25">
      <c r="A28">
        <v>5</v>
      </c>
      <c r="B28" s="12"/>
      <c r="C28">
        <v>92.132800000000003</v>
      </c>
      <c r="D28" s="12"/>
      <c r="E28" s="12"/>
      <c r="F28" s="12"/>
      <c r="N28" s="12"/>
    </row>
    <row r="29" spans="1:14" x14ac:dyDescent="0.25">
      <c r="A29">
        <v>6</v>
      </c>
      <c r="B29" s="12"/>
      <c r="C29">
        <v>93.587699999999998</v>
      </c>
      <c r="D29" s="12"/>
      <c r="E29" s="12"/>
      <c r="F29" s="12"/>
      <c r="N29" s="12"/>
    </row>
    <row r="30" spans="1:14" x14ac:dyDescent="0.25">
      <c r="A30">
        <v>7</v>
      </c>
      <c r="B30" s="12"/>
      <c r="C30">
        <v>92.135400000000004</v>
      </c>
      <c r="D30" s="12"/>
      <c r="E30" s="12"/>
      <c r="F30" s="12"/>
      <c r="N30" s="12"/>
    </row>
    <row r="31" spans="1:14" x14ac:dyDescent="0.25">
      <c r="A31">
        <v>8</v>
      </c>
      <c r="B31" s="12"/>
      <c r="C31">
        <v>92.398099999999999</v>
      </c>
      <c r="D31" s="12"/>
      <c r="E31" s="12"/>
      <c r="F31" s="12"/>
      <c r="N31" s="12"/>
    </row>
    <row r="32" spans="1:14" x14ac:dyDescent="0.25">
      <c r="A32">
        <v>9</v>
      </c>
      <c r="B32" s="12"/>
      <c r="C32">
        <v>93.447999999999993</v>
      </c>
      <c r="D32" s="12"/>
      <c r="E32" s="12"/>
      <c r="F32" s="12"/>
      <c r="N32" s="12"/>
    </row>
    <row r="33" spans="1:14" x14ac:dyDescent="0.25">
      <c r="A33">
        <v>10</v>
      </c>
      <c r="B33" s="12"/>
      <c r="C33">
        <v>92.575199999999995</v>
      </c>
      <c r="D33" s="12"/>
      <c r="E33" s="12"/>
      <c r="F33" s="12"/>
      <c r="N33" s="12"/>
    </row>
    <row r="34" spans="1:14" x14ac:dyDescent="0.25">
      <c r="A34" s="1">
        <v>1</v>
      </c>
      <c r="B34" s="16">
        <v>4</v>
      </c>
      <c r="C34">
        <v>90.804500000000004</v>
      </c>
      <c r="D34" s="12">
        <f>AVERAGE(C34:C43)</f>
        <v>91.07914000000001</v>
      </c>
      <c r="E34" s="12">
        <f>STDEV(C34:C43)</f>
        <v>0.34476799671018576</v>
      </c>
      <c r="F34" s="12">
        <f>_xlfn.CONFIDENCE.T(0.01,E34, 10)</f>
        <v>0.35431401341671553</v>
      </c>
      <c r="N34" s="12"/>
    </row>
    <row r="35" spans="1:14" x14ac:dyDescent="0.25">
      <c r="A35" s="1">
        <v>2</v>
      </c>
      <c r="B35" s="16"/>
      <c r="C35">
        <v>90.809899999999999</v>
      </c>
      <c r="D35" s="12"/>
      <c r="E35" s="12"/>
      <c r="F35" s="12"/>
      <c r="N35" s="12"/>
    </row>
    <row r="36" spans="1:14" x14ac:dyDescent="0.25">
      <c r="A36" s="1">
        <v>3</v>
      </c>
      <c r="B36" s="16"/>
      <c r="C36">
        <v>90.877799999999993</v>
      </c>
      <c r="D36" s="12"/>
      <c r="E36" s="12"/>
      <c r="F36" s="12"/>
      <c r="N36" s="12"/>
    </row>
    <row r="37" spans="1:14" x14ac:dyDescent="0.25">
      <c r="A37" s="1">
        <v>4</v>
      </c>
      <c r="B37" s="16"/>
      <c r="C37">
        <v>91.675200000000004</v>
      </c>
      <c r="D37" s="12"/>
      <c r="E37" s="12"/>
      <c r="F37" s="12"/>
      <c r="N37" s="12"/>
    </row>
    <row r="38" spans="1:14" x14ac:dyDescent="0.25">
      <c r="A38" s="1">
        <v>5</v>
      </c>
      <c r="B38" s="16"/>
      <c r="C38">
        <v>90.820300000000003</v>
      </c>
      <c r="D38" s="12"/>
      <c r="E38" s="12"/>
      <c r="F38" s="12"/>
      <c r="N38" s="12"/>
    </row>
    <row r="39" spans="1:14" x14ac:dyDescent="0.25">
      <c r="A39" s="1">
        <v>6</v>
      </c>
      <c r="B39" s="16"/>
      <c r="C39">
        <v>91.249399999999994</v>
      </c>
      <c r="D39" s="12"/>
      <c r="E39" s="12"/>
      <c r="F39" s="12"/>
      <c r="N39" s="12"/>
    </row>
    <row r="40" spans="1:14" x14ac:dyDescent="0.25">
      <c r="A40" s="1">
        <v>7</v>
      </c>
      <c r="B40" s="16"/>
      <c r="C40">
        <v>91.659499999999994</v>
      </c>
      <c r="D40" s="12"/>
      <c r="E40" s="12"/>
      <c r="F40" s="12"/>
      <c r="N40" s="12"/>
    </row>
    <row r="41" spans="1:14" x14ac:dyDescent="0.25">
      <c r="A41" s="1">
        <v>8</v>
      </c>
      <c r="B41" s="16"/>
      <c r="C41">
        <v>91.153199999999998</v>
      </c>
      <c r="D41" s="12"/>
      <c r="E41" s="12"/>
      <c r="F41" s="12"/>
      <c r="N41" s="12"/>
    </row>
    <row r="42" spans="1:14" x14ac:dyDescent="0.25">
      <c r="A42" s="1">
        <v>9</v>
      </c>
      <c r="B42" s="16"/>
      <c r="C42">
        <v>90.892499999999998</v>
      </c>
      <c r="D42" s="12"/>
      <c r="E42" s="12"/>
      <c r="F42" s="12"/>
      <c r="N42" s="12"/>
    </row>
    <row r="43" spans="1:14" x14ac:dyDescent="0.25">
      <c r="A43" s="1">
        <v>10</v>
      </c>
      <c r="B43" s="16"/>
      <c r="C43">
        <v>90.849100000000007</v>
      </c>
      <c r="D43" s="12"/>
      <c r="E43" s="12"/>
      <c r="F43" s="12"/>
      <c r="N43" s="12"/>
    </row>
    <row r="44" spans="1:14" x14ac:dyDescent="0.25">
      <c r="A44">
        <v>1</v>
      </c>
      <c r="B44" s="12">
        <v>5</v>
      </c>
      <c r="C44">
        <v>89.120999999999995</v>
      </c>
      <c r="D44" s="12">
        <f>AVERAGE(C44:C53)</f>
        <v>89.126000000000005</v>
      </c>
      <c r="E44" s="12">
        <f>STDEV(C44:C53)</f>
        <v>4.0570925550212694E-3</v>
      </c>
      <c r="F44" s="12">
        <f>_xlfn.CONFIDENCE.T(0.01,E44, 10)</f>
        <v>4.1694262799601483E-3</v>
      </c>
      <c r="G44">
        <v>1</v>
      </c>
      <c r="H44" s="12">
        <v>9</v>
      </c>
      <c r="I44">
        <v>75.721900000000005</v>
      </c>
      <c r="J44">
        <f>AVERAGE(I44:I53)</f>
        <v>75.793633333333332</v>
      </c>
      <c r="K44">
        <f>STDEV(I44:I53)</f>
        <v>8.9623731976148494E-2</v>
      </c>
      <c r="L44">
        <f>_xlfn.CONFIDENCE.T(0.01,K44, 10)</f>
        <v>9.2105254770925293E-2</v>
      </c>
      <c r="N44" s="12"/>
    </row>
    <row r="45" spans="1:14" x14ac:dyDescent="0.25">
      <c r="A45">
        <v>2</v>
      </c>
      <c r="B45" s="12"/>
      <c r="C45">
        <v>89.131</v>
      </c>
      <c r="D45" s="12"/>
      <c r="E45" s="12"/>
      <c r="F45" s="12"/>
      <c r="G45">
        <v>2</v>
      </c>
      <c r="H45" s="12"/>
      <c r="I45">
        <v>75.764899999999997</v>
      </c>
      <c r="N45" s="12"/>
    </row>
    <row r="46" spans="1:14" x14ac:dyDescent="0.25">
      <c r="A46">
        <v>3</v>
      </c>
      <c r="B46" s="12"/>
      <c r="C46">
        <v>89.120999999999995</v>
      </c>
      <c r="D46" s="12"/>
      <c r="E46" s="12"/>
      <c r="F46" s="12"/>
      <c r="G46">
        <v>3</v>
      </c>
      <c r="H46" s="12"/>
      <c r="I46">
        <v>75.894099999999995</v>
      </c>
      <c r="N46" s="12"/>
    </row>
    <row r="47" spans="1:14" x14ac:dyDescent="0.25">
      <c r="A47">
        <v>4</v>
      </c>
      <c r="B47" s="12"/>
      <c r="C47">
        <v>89.129900000000006</v>
      </c>
      <c r="D47" s="12"/>
      <c r="E47" s="12"/>
      <c r="F47" s="12"/>
      <c r="G47">
        <v>4</v>
      </c>
      <c r="H47" s="12"/>
      <c r="N47" s="12"/>
    </row>
    <row r="48" spans="1:14" x14ac:dyDescent="0.25">
      <c r="A48">
        <v>5</v>
      </c>
      <c r="B48" s="12"/>
      <c r="C48">
        <v>89.129300000000001</v>
      </c>
      <c r="D48" s="12"/>
      <c r="E48" s="12"/>
      <c r="F48" s="12"/>
      <c r="G48">
        <v>5</v>
      </c>
      <c r="H48" s="12"/>
      <c r="N48" s="12"/>
    </row>
    <row r="49" spans="1:14" x14ac:dyDescent="0.25">
      <c r="A49">
        <v>6</v>
      </c>
      <c r="B49" s="12"/>
      <c r="C49">
        <v>89.129000000000005</v>
      </c>
      <c r="D49" s="12"/>
      <c r="E49" s="12"/>
      <c r="F49" s="12"/>
      <c r="G49">
        <v>6</v>
      </c>
      <c r="H49" s="12"/>
      <c r="N49" s="12"/>
    </row>
    <row r="50" spans="1:14" x14ac:dyDescent="0.25">
      <c r="A50">
        <v>7</v>
      </c>
      <c r="B50" s="12"/>
      <c r="C50">
        <v>89.129499999999993</v>
      </c>
      <c r="D50" s="12"/>
      <c r="E50" s="12"/>
      <c r="F50" s="12"/>
      <c r="G50">
        <v>7</v>
      </c>
      <c r="H50" s="12"/>
      <c r="N50" s="12"/>
    </row>
    <row r="51" spans="1:14" x14ac:dyDescent="0.25">
      <c r="A51">
        <v>8</v>
      </c>
      <c r="B51" s="12"/>
      <c r="C51">
        <v>89.122500000000002</v>
      </c>
      <c r="D51" s="12"/>
      <c r="E51" s="12"/>
      <c r="F51" s="12"/>
      <c r="G51">
        <v>8</v>
      </c>
      <c r="H51" s="12"/>
      <c r="N51" s="12"/>
    </row>
    <row r="52" spans="1:14" x14ac:dyDescent="0.25">
      <c r="A52">
        <v>9</v>
      </c>
      <c r="B52" s="12"/>
      <c r="C52">
        <v>89.123500000000007</v>
      </c>
      <c r="D52" s="12"/>
      <c r="E52" s="12"/>
      <c r="F52" s="12"/>
      <c r="G52">
        <v>9</v>
      </c>
      <c r="H52" s="12"/>
      <c r="N52" s="12"/>
    </row>
    <row r="53" spans="1:14" x14ac:dyDescent="0.25">
      <c r="A53">
        <v>10</v>
      </c>
      <c r="B53" s="12"/>
      <c r="C53">
        <v>89.1233</v>
      </c>
      <c r="D53" s="12"/>
      <c r="E53" s="12"/>
      <c r="F53" s="12"/>
      <c r="G53">
        <v>10</v>
      </c>
      <c r="H53" s="12"/>
      <c r="N53" s="12"/>
    </row>
    <row r="54" spans="1:14" x14ac:dyDescent="0.25">
      <c r="A54" t="s">
        <v>0</v>
      </c>
      <c r="B54" t="s">
        <v>40</v>
      </c>
      <c r="C54" t="s">
        <v>2</v>
      </c>
      <c r="D54" s="6" t="s">
        <v>35</v>
      </c>
      <c r="E54" s="6" t="s">
        <v>36</v>
      </c>
      <c r="F54" s="6" t="s">
        <v>37</v>
      </c>
      <c r="G54">
        <v>1</v>
      </c>
      <c r="H54" s="12">
        <v>20</v>
      </c>
      <c r="I54">
        <v>75.691800000000001</v>
      </c>
      <c r="J54">
        <f>AVERAGE(I54:I63)</f>
        <v>75.724099999999993</v>
      </c>
      <c r="K54">
        <f>STDEV(I54:I63)</f>
        <v>4.5679098064650023E-2</v>
      </c>
      <c r="L54">
        <f>_xlfn.CONFIDENCE.T(0.01,K54, 10)</f>
        <v>4.6943871586047688E-2</v>
      </c>
    </row>
    <row r="55" spans="1:14" x14ac:dyDescent="0.25">
      <c r="A55">
        <v>1</v>
      </c>
      <c r="B55" s="12">
        <v>6</v>
      </c>
      <c r="C55">
        <v>86.514799999999994</v>
      </c>
      <c r="D55" s="12">
        <f>AVERAGE(C55:C64)</f>
        <v>86.524059999999992</v>
      </c>
      <c r="E55" s="12">
        <f>STDEV(C55:C64)</f>
        <v>1.3094969347892404E-2</v>
      </c>
      <c r="F55" s="12">
        <f>_xlfn.CONFIDENCE.T(0.01,E55, 10)</f>
        <v>1.3457545913464862E-2</v>
      </c>
      <c r="G55">
        <v>2</v>
      </c>
      <c r="H55" s="12"/>
      <c r="I55">
        <v>75.756399999999999</v>
      </c>
    </row>
    <row r="56" spans="1:14" x14ac:dyDescent="0.25">
      <c r="A56">
        <v>2</v>
      </c>
      <c r="B56" s="12"/>
      <c r="C56">
        <v>86.515100000000004</v>
      </c>
      <c r="D56" s="12"/>
      <c r="E56" s="12"/>
      <c r="F56" s="12"/>
      <c r="G56">
        <v>3</v>
      </c>
      <c r="H56" s="12"/>
    </row>
    <row r="57" spans="1:14" x14ac:dyDescent="0.25">
      <c r="A57">
        <v>3</v>
      </c>
      <c r="B57" s="12"/>
      <c r="C57">
        <v>86.552099999999996</v>
      </c>
      <c r="D57" s="12"/>
      <c r="E57" s="12"/>
      <c r="F57" s="12"/>
      <c r="G57">
        <v>4</v>
      </c>
      <c r="H57" s="12"/>
    </row>
    <row r="58" spans="1:14" x14ac:dyDescent="0.25">
      <c r="A58">
        <v>4</v>
      </c>
      <c r="B58" s="12"/>
      <c r="C58">
        <v>86.519199999999998</v>
      </c>
      <c r="D58" s="12"/>
      <c r="E58" s="12"/>
      <c r="F58" s="12"/>
      <c r="G58">
        <v>5</v>
      </c>
      <c r="H58" s="12"/>
    </row>
    <row r="59" spans="1:14" x14ac:dyDescent="0.25">
      <c r="A59">
        <v>5</v>
      </c>
      <c r="B59" s="12"/>
      <c r="C59">
        <v>86.521199999999993</v>
      </c>
      <c r="D59" s="12"/>
      <c r="E59" s="12"/>
      <c r="F59" s="12"/>
      <c r="G59">
        <v>6</v>
      </c>
      <c r="H59" s="12"/>
    </row>
    <row r="60" spans="1:14" x14ac:dyDescent="0.25">
      <c r="A60">
        <v>6</v>
      </c>
      <c r="B60" s="12"/>
      <c r="C60">
        <v>86.516000000000005</v>
      </c>
      <c r="D60" s="12"/>
      <c r="E60" s="12"/>
      <c r="F60" s="12"/>
      <c r="G60">
        <v>7</v>
      </c>
      <c r="H60" s="12"/>
    </row>
    <row r="61" spans="1:14" x14ac:dyDescent="0.25">
      <c r="A61">
        <v>7</v>
      </c>
      <c r="B61" s="12"/>
      <c r="C61">
        <v>86.544300000000007</v>
      </c>
      <c r="D61" s="12"/>
      <c r="E61" s="12"/>
      <c r="F61" s="12"/>
      <c r="G61">
        <v>8</v>
      </c>
      <c r="H61" s="12"/>
    </row>
    <row r="62" spans="1:14" x14ac:dyDescent="0.25">
      <c r="A62">
        <v>8</v>
      </c>
      <c r="B62" s="12"/>
      <c r="C62">
        <v>86.516099999999994</v>
      </c>
      <c r="D62" s="12"/>
      <c r="E62" s="12"/>
      <c r="F62" s="12"/>
      <c r="G62">
        <v>9</v>
      </c>
      <c r="H62" s="12"/>
    </row>
    <row r="63" spans="1:14" x14ac:dyDescent="0.25">
      <c r="A63">
        <v>9</v>
      </c>
      <c r="B63" s="12"/>
      <c r="C63">
        <v>86.520099999999999</v>
      </c>
      <c r="D63" s="12"/>
      <c r="E63" s="12"/>
      <c r="F63" s="12"/>
      <c r="G63">
        <v>10</v>
      </c>
      <c r="H63" s="12"/>
    </row>
    <row r="64" spans="1:14" x14ac:dyDescent="0.25">
      <c r="A64">
        <v>10</v>
      </c>
      <c r="B64" s="12"/>
      <c r="C64">
        <v>86.521699999999996</v>
      </c>
      <c r="D64" s="12"/>
      <c r="E64" s="12"/>
      <c r="F64" s="12"/>
    </row>
    <row r="65" spans="1:6" x14ac:dyDescent="0.25">
      <c r="A65">
        <v>1</v>
      </c>
      <c r="B65" s="12">
        <v>7</v>
      </c>
      <c r="C65">
        <v>82.472700000000003</v>
      </c>
      <c r="D65" s="12">
        <f>AVERAGE(C65:C74)</f>
        <v>82.568449999999999</v>
      </c>
      <c r="E65" s="12">
        <f>STDEV(C65:C74)</f>
        <v>3.487814501948059E-2</v>
      </c>
      <c r="F65" s="12">
        <f>_xlfn.CONFIDENCE.T(0.01,E65, 10)</f>
        <v>3.5843859233751489E-2</v>
      </c>
    </row>
    <row r="66" spans="1:6" x14ac:dyDescent="0.25">
      <c r="A66">
        <v>2</v>
      </c>
      <c r="B66" s="12"/>
      <c r="C66">
        <v>82.599699999999999</v>
      </c>
      <c r="D66" s="12"/>
      <c r="E66" s="12"/>
      <c r="F66" s="12"/>
    </row>
    <row r="67" spans="1:6" x14ac:dyDescent="0.25">
      <c r="A67">
        <v>3</v>
      </c>
      <c r="B67" s="12"/>
      <c r="C67">
        <v>82.566599999999994</v>
      </c>
      <c r="D67" s="12"/>
      <c r="E67" s="12"/>
      <c r="F67" s="12"/>
    </row>
    <row r="68" spans="1:6" x14ac:dyDescent="0.25">
      <c r="A68">
        <v>4</v>
      </c>
      <c r="B68" s="12"/>
      <c r="C68">
        <v>82.578299999999999</v>
      </c>
      <c r="D68" s="12"/>
      <c r="E68" s="12"/>
      <c r="F68" s="12"/>
    </row>
    <row r="69" spans="1:6" x14ac:dyDescent="0.25">
      <c r="A69">
        <v>5</v>
      </c>
      <c r="B69" s="12"/>
      <c r="C69">
        <v>82.580399999999997</v>
      </c>
      <c r="D69" s="12"/>
      <c r="E69" s="12"/>
      <c r="F69" s="12"/>
    </row>
    <row r="70" spans="1:6" x14ac:dyDescent="0.25">
      <c r="A70">
        <v>6</v>
      </c>
      <c r="B70" s="12"/>
      <c r="C70">
        <v>82.581500000000005</v>
      </c>
      <c r="D70" s="12"/>
      <c r="E70" s="12"/>
      <c r="F70" s="12"/>
    </row>
    <row r="71" spans="1:6" x14ac:dyDescent="0.25">
      <c r="A71">
        <v>7</v>
      </c>
      <c r="B71" s="12"/>
      <c r="C71">
        <v>82.569000000000003</v>
      </c>
      <c r="D71" s="12"/>
      <c r="E71" s="12"/>
      <c r="F71" s="12"/>
    </row>
    <row r="72" spans="1:6" x14ac:dyDescent="0.25">
      <c r="A72">
        <v>8</v>
      </c>
      <c r="B72" s="12"/>
      <c r="C72">
        <v>82.580699999999993</v>
      </c>
      <c r="D72" s="12"/>
      <c r="E72" s="12"/>
      <c r="F72" s="12"/>
    </row>
    <row r="73" spans="1:6" x14ac:dyDescent="0.25">
      <c r="A73">
        <v>9</v>
      </c>
      <c r="B73" s="12"/>
      <c r="C73">
        <v>82.583500000000001</v>
      </c>
      <c r="D73" s="12"/>
      <c r="E73" s="12"/>
      <c r="F73" s="12"/>
    </row>
    <row r="74" spans="1:6" x14ac:dyDescent="0.25">
      <c r="A74">
        <v>10</v>
      </c>
      <c r="B74" s="12"/>
      <c r="C74">
        <v>82.572100000000006</v>
      </c>
      <c r="D74" s="12"/>
      <c r="E74" s="12"/>
      <c r="F74" s="12"/>
    </row>
    <row r="75" spans="1:6" x14ac:dyDescent="0.25">
      <c r="A75">
        <v>1</v>
      </c>
      <c r="B75" s="12">
        <v>8</v>
      </c>
      <c r="C75">
        <v>75.651600000000002</v>
      </c>
      <c r="D75" s="12">
        <f>AVERAGE(C75:C84)</f>
        <v>75.774379999999994</v>
      </c>
      <c r="E75" s="12">
        <f>STDEV(C75:C84)</f>
        <v>9.5975932168203923E-2</v>
      </c>
      <c r="F75" s="12">
        <f>_xlfn.CONFIDENCE.T(0.01,E75, 10)</f>
        <v>9.8633336163484242E-2</v>
      </c>
    </row>
    <row r="76" spans="1:6" x14ac:dyDescent="0.25">
      <c r="A76">
        <v>2</v>
      </c>
      <c r="B76" s="12"/>
      <c r="C76">
        <v>75.819999999999993</v>
      </c>
      <c r="D76" s="12"/>
      <c r="E76" s="12"/>
      <c r="F76" s="12"/>
    </row>
    <row r="77" spans="1:6" x14ac:dyDescent="0.25">
      <c r="A77">
        <v>3</v>
      </c>
      <c r="B77" s="12"/>
      <c r="C77">
        <v>75.949700000000007</v>
      </c>
      <c r="D77" s="12"/>
      <c r="E77" s="12"/>
      <c r="F77" s="12"/>
    </row>
    <row r="78" spans="1:6" x14ac:dyDescent="0.25">
      <c r="A78">
        <v>4</v>
      </c>
      <c r="B78" s="12"/>
      <c r="C78">
        <v>75.715199999999996</v>
      </c>
      <c r="D78" s="12"/>
      <c r="E78" s="12"/>
      <c r="F78" s="12"/>
    </row>
    <row r="79" spans="1:6" x14ac:dyDescent="0.25">
      <c r="A79">
        <v>5</v>
      </c>
      <c r="B79" s="12"/>
      <c r="C79">
        <v>75.841700000000003</v>
      </c>
      <c r="D79" s="12"/>
      <c r="E79" s="12"/>
      <c r="F79" s="12"/>
    </row>
    <row r="80" spans="1:6" x14ac:dyDescent="0.25">
      <c r="A80">
        <v>6</v>
      </c>
      <c r="B80" s="12"/>
      <c r="C80">
        <v>75.831100000000006</v>
      </c>
      <c r="D80" s="12"/>
      <c r="E80" s="12"/>
      <c r="F80" s="12"/>
    </row>
    <row r="81" spans="1:6" x14ac:dyDescent="0.25">
      <c r="A81">
        <v>7</v>
      </c>
      <c r="B81" s="12"/>
      <c r="C81">
        <v>75.693100000000001</v>
      </c>
      <c r="D81" s="12"/>
      <c r="E81" s="12"/>
      <c r="F81" s="12"/>
    </row>
    <row r="82" spans="1:6" x14ac:dyDescent="0.25">
      <c r="A82">
        <v>8</v>
      </c>
      <c r="B82" s="12"/>
      <c r="C82">
        <v>75.684600000000003</v>
      </c>
      <c r="D82" s="12"/>
      <c r="E82" s="12"/>
      <c r="F82" s="12"/>
    </row>
    <row r="83" spans="1:6" x14ac:dyDescent="0.25">
      <c r="A83">
        <v>9</v>
      </c>
      <c r="B83" s="12"/>
      <c r="C83">
        <v>75.845699999999994</v>
      </c>
      <c r="D83" s="12"/>
      <c r="E83" s="12"/>
      <c r="F83" s="12"/>
    </row>
    <row r="84" spans="1:6" x14ac:dyDescent="0.25">
      <c r="A84">
        <v>10</v>
      </c>
      <c r="B84" s="12"/>
      <c r="C84">
        <v>75.711100000000002</v>
      </c>
      <c r="D84" s="12"/>
      <c r="E84" s="12"/>
      <c r="F84" s="12"/>
    </row>
  </sheetData>
  <mergeCells count="41">
    <mergeCell ref="D75:D84"/>
    <mergeCell ref="E75:E84"/>
    <mergeCell ref="F75:F84"/>
    <mergeCell ref="D55:D64"/>
    <mergeCell ref="E55:E64"/>
    <mergeCell ref="F55:F64"/>
    <mergeCell ref="D65:D74"/>
    <mergeCell ref="E65:E74"/>
    <mergeCell ref="F65:F74"/>
    <mergeCell ref="A1:C1"/>
    <mergeCell ref="A2:C2"/>
    <mergeCell ref="B4:B13"/>
    <mergeCell ref="B44:B53"/>
    <mergeCell ref="N4:N13"/>
    <mergeCell ref="D4:D13"/>
    <mergeCell ref="E4:E13"/>
    <mergeCell ref="F4:F13"/>
    <mergeCell ref="D14:D23"/>
    <mergeCell ref="E14:E23"/>
    <mergeCell ref="F14:F23"/>
    <mergeCell ref="E24:E33"/>
    <mergeCell ref="F24:F33"/>
    <mergeCell ref="D24:D33"/>
    <mergeCell ref="D34:D43"/>
    <mergeCell ref="E44:E53"/>
    <mergeCell ref="B75:B84"/>
    <mergeCell ref="N34:N43"/>
    <mergeCell ref="H54:H63"/>
    <mergeCell ref="B14:B23"/>
    <mergeCell ref="B55:B64"/>
    <mergeCell ref="N14:N23"/>
    <mergeCell ref="H44:H53"/>
    <mergeCell ref="N44:N53"/>
    <mergeCell ref="B24:B33"/>
    <mergeCell ref="B65:B74"/>
    <mergeCell ref="N24:N33"/>
    <mergeCell ref="B34:B43"/>
    <mergeCell ref="E34:E43"/>
    <mergeCell ref="D44:D53"/>
    <mergeCell ref="F44:F53"/>
    <mergeCell ref="F34:F43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6"/>
  <sheetViews>
    <sheetView tabSelected="1" topLeftCell="A93" workbookViewId="0">
      <selection activeCell="M101" sqref="M101"/>
    </sheetView>
  </sheetViews>
  <sheetFormatPr defaultColWidth="11" defaultRowHeight="15.75" x14ac:dyDescent="0.25"/>
  <cols>
    <col min="5" max="5" width="15.875" bestFit="1" customWidth="1"/>
    <col min="6" max="6" width="14.875" bestFit="1" customWidth="1"/>
    <col min="7" max="7" width="13.625" bestFit="1" customWidth="1"/>
  </cols>
  <sheetData>
    <row r="1" spans="1:7" x14ac:dyDescent="0.25">
      <c r="A1" s="13" t="s">
        <v>3</v>
      </c>
      <c r="B1" s="13"/>
      <c r="C1" s="13"/>
    </row>
    <row r="2" spans="1:7" x14ac:dyDescent="0.25">
      <c r="A2" s="13" t="s">
        <v>18</v>
      </c>
      <c r="B2" s="13"/>
      <c r="C2" s="13"/>
    </row>
    <row r="3" spans="1:7" x14ac:dyDescent="0.25">
      <c r="A3" t="s">
        <v>0</v>
      </c>
      <c r="B3" t="s">
        <v>16</v>
      </c>
      <c r="C3" t="s">
        <v>17</v>
      </c>
      <c r="D3" t="s">
        <v>2</v>
      </c>
      <c r="E3" s="11" t="s">
        <v>41</v>
      </c>
      <c r="F3" s="11" t="s">
        <v>36</v>
      </c>
      <c r="G3" s="11" t="s">
        <v>37</v>
      </c>
    </row>
    <row r="4" spans="1:7" x14ac:dyDescent="0.25">
      <c r="A4">
        <v>1</v>
      </c>
      <c r="B4" s="12">
        <v>4</v>
      </c>
      <c r="C4" s="12">
        <v>25</v>
      </c>
      <c r="D4">
        <v>41.889400000000002</v>
      </c>
      <c r="E4" s="12">
        <f>AVERAGE(D4:D13)</f>
        <v>42.592489999999998</v>
      </c>
      <c r="F4" s="12">
        <f>STDEV(D4:D13)</f>
        <v>2.0699831617404252</v>
      </c>
      <c r="G4" s="14">
        <f>_xlfn.CONFIDENCE.T(0.01,F4, 10)</f>
        <v>2.1272973383251501</v>
      </c>
    </row>
    <row r="5" spans="1:7" x14ac:dyDescent="0.25">
      <c r="A5">
        <v>2</v>
      </c>
      <c r="B5" s="12"/>
      <c r="C5" s="12"/>
      <c r="D5">
        <v>44.989899999999999</v>
      </c>
      <c r="E5" s="12"/>
      <c r="F5" s="12"/>
      <c r="G5" s="14"/>
    </row>
    <row r="6" spans="1:7" x14ac:dyDescent="0.25">
      <c r="A6">
        <v>3</v>
      </c>
      <c r="B6" s="12"/>
      <c r="C6" s="12"/>
      <c r="D6">
        <v>40.320999999999998</v>
      </c>
      <c r="E6" s="12"/>
      <c r="F6" s="12"/>
      <c r="G6" s="14"/>
    </row>
    <row r="7" spans="1:7" x14ac:dyDescent="0.25">
      <c r="A7">
        <v>4</v>
      </c>
      <c r="B7" s="12"/>
      <c r="C7" s="12"/>
      <c r="D7">
        <v>42.397300000000001</v>
      </c>
      <c r="E7" s="12"/>
      <c r="F7" s="12"/>
      <c r="G7" s="14"/>
    </row>
    <row r="8" spans="1:7" x14ac:dyDescent="0.25">
      <c r="A8">
        <v>5</v>
      </c>
      <c r="B8" s="12"/>
      <c r="C8" s="12"/>
      <c r="D8">
        <v>38.765300000000003</v>
      </c>
      <c r="E8" s="12"/>
      <c r="F8" s="12"/>
      <c r="G8" s="14"/>
    </row>
    <row r="9" spans="1:7" x14ac:dyDescent="0.25">
      <c r="A9">
        <v>6</v>
      </c>
      <c r="B9" s="12"/>
      <c r="C9" s="12"/>
      <c r="D9">
        <v>42.606099999999998</v>
      </c>
      <c r="E9" s="12"/>
      <c r="F9" s="12"/>
      <c r="G9" s="14"/>
    </row>
    <row r="10" spans="1:7" x14ac:dyDescent="0.25">
      <c r="A10">
        <v>7</v>
      </c>
      <c r="B10" s="12"/>
      <c r="C10" s="12"/>
      <c r="D10">
        <v>41.868299999999998</v>
      </c>
      <c r="E10" s="12"/>
      <c r="F10" s="12"/>
      <c r="G10" s="14"/>
    </row>
    <row r="11" spans="1:7" x14ac:dyDescent="0.25">
      <c r="A11">
        <v>8</v>
      </c>
      <c r="B11" s="12"/>
      <c r="C11" s="12"/>
      <c r="D11">
        <v>44.878</v>
      </c>
      <c r="E11" s="12"/>
      <c r="F11" s="12"/>
      <c r="G11" s="14"/>
    </row>
    <row r="12" spans="1:7" x14ac:dyDescent="0.25">
      <c r="A12">
        <v>9</v>
      </c>
      <c r="B12" s="12"/>
      <c r="C12" s="12"/>
      <c r="D12">
        <v>45.142600000000002</v>
      </c>
      <c r="E12" s="12"/>
      <c r="F12" s="12"/>
      <c r="G12" s="14"/>
    </row>
    <row r="13" spans="1:7" x14ac:dyDescent="0.25">
      <c r="A13">
        <v>10</v>
      </c>
      <c r="B13" s="12"/>
      <c r="C13" s="12"/>
      <c r="D13">
        <v>43.067</v>
      </c>
      <c r="E13" s="12"/>
      <c r="F13" s="12"/>
      <c r="G13" s="14"/>
    </row>
    <row r="14" spans="1:7" x14ac:dyDescent="0.25">
      <c r="A14">
        <v>1</v>
      </c>
      <c r="B14" s="12">
        <v>4</v>
      </c>
      <c r="C14" s="12">
        <v>100</v>
      </c>
      <c r="D14">
        <v>38.997700000000002</v>
      </c>
      <c r="E14" s="12">
        <f>AVERAGE(D14:D23)</f>
        <v>41.218229999999998</v>
      </c>
      <c r="F14" s="12">
        <f>STDEV(D14:D23)</f>
        <v>3.1260575821276508</v>
      </c>
      <c r="G14" s="14">
        <f>_xlfn.CONFIDENCE.T(0.01,F14, 10)</f>
        <v>3.2126125935826422</v>
      </c>
    </row>
    <row r="15" spans="1:7" x14ac:dyDescent="0.25">
      <c r="A15">
        <v>2</v>
      </c>
      <c r="B15" s="12"/>
      <c r="C15" s="12"/>
      <c r="D15">
        <v>38.767200000000003</v>
      </c>
      <c r="E15" s="12"/>
      <c r="F15" s="12"/>
      <c r="G15" s="14"/>
    </row>
    <row r="16" spans="1:7" x14ac:dyDescent="0.25">
      <c r="A16">
        <v>3</v>
      </c>
      <c r="B16" s="12"/>
      <c r="C16" s="12"/>
      <c r="D16">
        <v>45.657899999999998</v>
      </c>
      <c r="E16" s="12"/>
      <c r="F16" s="12"/>
      <c r="G16" s="14"/>
    </row>
    <row r="17" spans="1:7" x14ac:dyDescent="0.25">
      <c r="A17">
        <v>4</v>
      </c>
      <c r="B17" s="12"/>
      <c r="C17" s="12"/>
      <c r="D17">
        <v>39.299500000000002</v>
      </c>
      <c r="E17" s="12"/>
      <c r="F17" s="12"/>
      <c r="G17" s="14"/>
    </row>
    <row r="18" spans="1:7" x14ac:dyDescent="0.25">
      <c r="A18">
        <v>5</v>
      </c>
      <c r="B18" s="12"/>
      <c r="C18" s="12"/>
      <c r="D18">
        <v>39.756900000000002</v>
      </c>
      <c r="E18" s="12"/>
      <c r="F18" s="12"/>
      <c r="G18" s="14"/>
    </row>
    <row r="19" spans="1:7" x14ac:dyDescent="0.25">
      <c r="A19">
        <v>6</v>
      </c>
      <c r="B19" s="12"/>
      <c r="C19" s="12"/>
      <c r="D19">
        <v>43.588900000000002</v>
      </c>
      <c r="E19" s="12"/>
      <c r="F19" s="12"/>
      <c r="G19" s="14"/>
    </row>
    <row r="20" spans="1:7" x14ac:dyDescent="0.25">
      <c r="A20">
        <v>7</v>
      </c>
      <c r="B20" s="12"/>
      <c r="C20" s="12"/>
      <c r="D20">
        <v>47.237200000000001</v>
      </c>
      <c r="E20" s="12"/>
      <c r="F20" s="12"/>
      <c r="G20" s="14"/>
    </row>
    <row r="21" spans="1:7" x14ac:dyDescent="0.25">
      <c r="A21">
        <v>8</v>
      </c>
      <c r="B21" s="12"/>
      <c r="C21" s="12"/>
      <c r="D21">
        <v>40.7654</v>
      </c>
      <c r="E21" s="12"/>
      <c r="F21" s="12"/>
      <c r="G21" s="14"/>
    </row>
    <row r="22" spans="1:7" x14ac:dyDescent="0.25">
      <c r="A22">
        <v>9</v>
      </c>
      <c r="B22" s="12"/>
      <c r="C22" s="12"/>
      <c r="D22">
        <v>38.857300000000002</v>
      </c>
      <c r="E22" s="12"/>
      <c r="F22" s="12"/>
      <c r="G22" s="14"/>
    </row>
    <row r="23" spans="1:7" x14ac:dyDescent="0.25">
      <c r="A23">
        <v>10</v>
      </c>
      <c r="B23" s="12"/>
      <c r="C23" s="12"/>
      <c r="D23">
        <v>39.254300000000001</v>
      </c>
      <c r="E23" s="12"/>
      <c r="F23" s="12"/>
      <c r="G23" s="14"/>
    </row>
    <row r="24" spans="1:7" x14ac:dyDescent="0.25">
      <c r="A24">
        <v>1</v>
      </c>
      <c r="B24" s="12">
        <v>4</v>
      </c>
      <c r="C24" s="12">
        <v>250</v>
      </c>
      <c r="D24">
        <v>38.668199999999999</v>
      </c>
      <c r="E24" s="12">
        <f>AVERAGE(D24:D33)</f>
        <v>44.408140000000003</v>
      </c>
      <c r="F24" s="12">
        <f>STDEV(D24:D33)</f>
        <v>5.8356074927408486</v>
      </c>
      <c r="G24" s="14">
        <f>_xlfn.CONFIDENCE.T(0.01,F24, 10)</f>
        <v>5.9971851540957735</v>
      </c>
    </row>
    <row r="25" spans="1:7" x14ac:dyDescent="0.25">
      <c r="A25">
        <v>2</v>
      </c>
      <c r="B25" s="12"/>
      <c r="C25" s="12"/>
      <c r="D25">
        <v>53.300400000000003</v>
      </c>
      <c r="E25" s="12"/>
      <c r="F25" s="12"/>
      <c r="G25" s="14"/>
    </row>
    <row r="26" spans="1:7" x14ac:dyDescent="0.25">
      <c r="A26">
        <v>3</v>
      </c>
      <c r="B26" s="12"/>
      <c r="C26" s="12"/>
      <c r="D26">
        <v>39.394500000000001</v>
      </c>
      <c r="E26" s="12"/>
      <c r="F26" s="12"/>
      <c r="G26" s="14"/>
    </row>
    <row r="27" spans="1:7" x14ac:dyDescent="0.25">
      <c r="A27">
        <v>4</v>
      </c>
      <c r="B27" s="12"/>
      <c r="C27" s="12"/>
      <c r="D27">
        <v>47.253399999999999</v>
      </c>
      <c r="E27" s="12"/>
      <c r="F27" s="12"/>
      <c r="G27" s="14"/>
    </row>
    <row r="28" spans="1:7" x14ac:dyDescent="0.25">
      <c r="A28">
        <v>5</v>
      </c>
      <c r="B28" s="12"/>
      <c r="C28" s="12"/>
      <c r="D28">
        <v>43.195399999999999</v>
      </c>
      <c r="E28" s="12"/>
      <c r="F28" s="12"/>
      <c r="G28" s="14"/>
    </row>
    <row r="29" spans="1:7" x14ac:dyDescent="0.25">
      <c r="A29">
        <v>6</v>
      </c>
      <c r="B29" s="12"/>
      <c r="C29" s="12"/>
      <c r="D29">
        <v>38.999899999999997</v>
      </c>
      <c r="E29" s="12"/>
      <c r="F29" s="12"/>
      <c r="G29" s="14"/>
    </row>
    <row r="30" spans="1:7" x14ac:dyDescent="0.25">
      <c r="A30">
        <v>7</v>
      </c>
      <c r="B30" s="12"/>
      <c r="C30" s="12"/>
      <c r="D30">
        <v>53.573999999999998</v>
      </c>
      <c r="E30" s="12"/>
      <c r="F30" s="12"/>
      <c r="G30" s="14"/>
    </row>
    <row r="31" spans="1:7" x14ac:dyDescent="0.25">
      <c r="A31">
        <v>8</v>
      </c>
      <c r="B31" s="12"/>
      <c r="C31" s="12"/>
      <c r="D31">
        <v>39.259399999999999</v>
      </c>
      <c r="E31" s="12"/>
      <c r="F31" s="12"/>
      <c r="G31" s="14"/>
    </row>
    <row r="32" spans="1:7" x14ac:dyDescent="0.25">
      <c r="A32">
        <v>9</v>
      </c>
      <c r="B32" s="12"/>
      <c r="C32" s="12"/>
      <c r="D32">
        <v>42.161700000000003</v>
      </c>
      <c r="E32" s="12"/>
      <c r="F32" s="12"/>
      <c r="G32" s="14"/>
    </row>
    <row r="33" spans="1:7" x14ac:dyDescent="0.25">
      <c r="A33">
        <v>10</v>
      </c>
      <c r="B33" s="12"/>
      <c r="C33" s="12"/>
      <c r="D33">
        <v>48.274500000000003</v>
      </c>
      <c r="E33" s="12"/>
      <c r="F33" s="12"/>
      <c r="G33" s="14"/>
    </row>
    <row r="34" spans="1:7" x14ac:dyDescent="0.25">
      <c r="A34" t="s">
        <v>0</v>
      </c>
      <c r="B34" t="s">
        <v>16</v>
      </c>
      <c r="C34" t="s">
        <v>17</v>
      </c>
      <c r="D34" t="s">
        <v>2</v>
      </c>
      <c r="E34" s="11" t="s">
        <v>35</v>
      </c>
      <c r="F34" s="11" t="s">
        <v>36</v>
      </c>
      <c r="G34" s="11" t="s">
        <v>37</v>
      </c>
    </row>
    <row r="35" spans="1:7" x14ac:dyDescent="0.25">
      <c r="A35">
        <v>1</v>
      </c>
      <c r="B35" s="12">
        <v>8</v>
      </c>
      <c r="C35" s="12">
        <v>25</v>
      </c>
      <c r="D35">
        <v>18.010400000000001</v>
      </c>
      <c r="E35" s="12">
        <f>AVERAGE(D35:D44)</f>
        <v>18.270019999999999</v>
      </c>
      <c r="F35" s="12">
        <f>STDEV(D35:D44)</f>
        <v>0.81133319200217924</v>
      </c>
      <c r="G35" s="12">
        <f>_xlfn.CONFIDENCE.T(0.01,F35, 10)</f>
        <v>0.83379757465752591</v>
      </c>
    </row>
    <row r="36" spans="1:7" x14ac:dyDescent="0.25">
      <c r="A36">
        <v>2</v>
      </c>
      <c r="B36" s="12"/>
      <c r="C36" s="12"/>
      <c r="D36">
        <v>18.1111</v>
      </c>
      <c r="E36" s="12"/>
      <c r="F36" s="12"/>
      <c r="G36" s="12"/>
    </row>
    <row r="37" spans="1:7" x14ac:dyDescent="0.25">
      <c r="A37">
        <v>3</v>
      </c>
      <c r="B37" s="12"/>
      <c r="C37" s="12"/>
      <c r="D37">
        <v>17.852399999999999</v>
      </c>
      <c r="E37" s="12"/>
      <c r="F37" s="12"/>
      <c r="G37" s="12"/>
    </row>
    <row r="38" spans="1:7" x14ac:dyDescent="0.25">
      <c r="A38">
        <v>4</v>
      </c>
      <c r="B38" s="12"/>
      <c r="C38" s="12"/>
      <c r="D38">
        <v>18.561499999999999</v>
      </c>
      <c r="E38" s="12"/>
      <c r="F38" s="12"/>
      <c r="G38" s="12"/>
    </row>
    <row r="39" spans="1:7" x14ac:dyDescent="0.25">
      <c r="A39">
        <v>5</v>
      </c>
      <c r="B39" s="12"/>
      <c r="C39" s="12"/>
      <c r="D39">
        <v>17.738600000000002</v>
      </c>
      <c r="E39" s="12"/>
      <c r="F39" s="12"/>
      <c r="G39" s="12"/>
    </row>
    <row r="40" spans="1:7" x14ac:dyDescent="0.25">
      <c r="A40">
        <v>6</v>
      </c>
      <c r="B40" s="12"/>
      <c r="C40" s="12"/>
      <c r="D40">
        <v>20.362100000000002</v>
      </c>
      <c r="E40" s="12"/>
      <c r="F40" s="12"/>
      <c r="G40" s="12"/>
    </row>
    <row r="41" spans="1:7" x14ac:dyDescent="0.25">
      <c r="A41">
        <v>7</v>
      </c>
      <c r="B41" s="12"/>
      <c r="C41" s="12"/>
      <c r="D41">
        <v>17.858000000000001</v>
      </c>
      <c r="E41" s="12"/>
      <c r="F41" s="12"/>
      <c r="G41" s="12"/>
    </row>
    <row r="42" spans="1:7" x14ac:dyDescent="0.25">
      <c r="A42">
        <v>8</v>
      </c>
      <c r="B42" s="12"/>
      <c r="C42" s="12"/>
      <c r="D42">
        <v>18.666699999999999</v>
      </c>
      <c r="E42" s="12"/>
      <c r="F42" s="12"/>
      <c r="G42" s="12"/>
    </row>
    <row r="43" spans="1:7" x14ac:dyDescent="0.25">
      <c r="A43">
        <v>9</v>
      </c>
      <c r="B43" s="12"/>
      <c r="C43" s="12"/>
      <c r="D43">
        <v>17.976299999999998</v>
      </c>
      <c r="E43" s="12"/>
      <c r="F43" s="12"/>
      <c r="G43" s="12"/>
    </row>
    <row r="44" spans="1:7" x14ac:dyDescent="0.25">
      <c r="A44">
        <v>10</v>
      </c>
      <c r="B44" s="12"/>
      <c r="C44" s="12"/>
      <c r="D44">
        <v>17.563099999999999</v>
      </c>
      <c r="E44" s="12"/>
      <c r="F44" s="12"/>
      <c r="G44" s="12"/>
    </row>
    <row r="45" spans="1:7" x14ac:dyDescent="0.25">
      <c r="A45">
        <v>1</v>
      </c>
      <c r="B45" s="12">
        <v>8</v>
      </c>
      <c r="C45" s="12">
        <v>100</v>
      </c>
      <c r="D45">
        <v>16.6325</v>
      </c>
      <c r="E45" s="12">
        <f>AVERAGE(D45:D54)</f>
        <v>17.31298</v>
      </c>
      <c r="F45" s="12">
        <f>STDEV(D45:D54)</f>
        <v>0.68520221800250758</v>
      </c>
      <c r="G45" s="12">
        <f>_xlfn.CONFIDENCE.T(0.01,F45, 10)</f>
        <v>0.70417425683098833</v>
      </c>
    </row>
    <row r="46" spans="1:7" x14ac:dyDescent="0.25">
      <c r="A46">
        <v>2</v>
      </c>
      <c r="B46" s="12"/>
      <c r="C46" s="12"/>
      <c r="D46">
        <v>18.3445</v>
      </c>
      <c r="E46" s="12"/>
      <c r="F46" s="12"/>
      <c r="G46" s="12"/>
    </row>
    <row r="47" spans="1:7" x14ac:dyDescent="0.25">
      <c r="A47">
        <v>3</v>
      </c>
      <c r="B47" s="12"/>
      <c r="C47" s="12"/>
      <c r="D47">
        <v>16.994</v>
      </c>
      <c r="E47" s="12"/>
      <c r="F47" s="12"/>
      <c r="G47" s="12"/>
    </row>
    <row r="48" spans="1:7" x14ac:dyDescent="0.25">
      <c r="A48">
        <v>4</v>
      </c>
      <c r="B48" s="12"/>
      <c r="C48" s="12"/>
      <c r="D48">
        <v>17.888200000000001</v>
      </c>
      <c r="E48" s="12"/>
      <c r="F48" s="12"/>
      <c r="G48" s="12"/>
    </row>
    <row r="49" spans="1:7" x14ac:dyDescent="0.25">
      <c r="A49">
        <v>5</v>
      </c>
      <c r="B49" s="12"/>
      <c r="C49" s="12"/>
      <c r="D49">
        <v>17.8736</v>
      </c>
      <c r="E49" s="12"/>
      <c r="F49" s="12"/>
      <c r="G49" s="12"/>
    </row>
    <row r="50" spans="1:7" x14ac:dyDescent="0.25">
      <c r="A50">
        <v>6</v>
      </c>
      <c r="B50" s="12"/>
      <c r="C50" s="12"/>
      <c r="D50">
        <v>16.495100000000001</v>
      </c>
      <c r="E50" s="12"/>
      <c r="F50" s="12"/>
      <c r="G50" s="12"/>
    </row>
    <row r="51" spans="1:7" x14ac:dyDescent="0.25">
      <c r="A51">
        <v>7</v>
      </c>
      <c r="B51" s="12"/>
      <c r="C51" s="12"/>
      <c r="D51">
        <v>17.783100000000001</v>
      </c>
      <c r="E51" s="12"/>
      <c r="F51" s="12"/>
      <c r="G51" s="12"/>
    </row>
    <row r="52" spans="1:7" x14ac:dyDescent="0.25">
      <c r="A52">
        <v>8</v>
      </c>
      <c r="B52" s="12"/>
      <c r="C52" s="12"/>
      <c r="D52">
        <v>16.374199999999998</v>
      </c>
      <c r="E52" s="12"/>
      <c r="F52" s="12"/>
      <c r="G52" s="12"/>
    </row>
    <row r="53" spans="1:7" x14ac:dyDescent="0.25">
      <c r="A53">
        <v>9</v>
      </c>
      <c r="B53" s="12"/>
      <c r="C53" s="12"/>
      <c r="D53">
        <v>17.666599999999999</v>
      </c>
      <c r="E53" s="12"/>
      <c r="F53" s="12"/>
      <c r="G53" s="12"/>
    </row>
    <row r="54" spans="1:7" x14ac:dyDescent="0.25">
      <c r="A54">
        <v>10</v>
      </c>
      <c r="B54" s="12"/>
      <c r="C54" s="12"/>
      <c r="D54">
        <v>17.077999999999999</v>
      </c>
      <c r="E54" s="12"/>
      <c r="F54" s="12"/>
      <c r="G54" s="12"/>
    </row>
    <row r="55" spans="1:7" x14ac:dyDescent="0.25">
      <c r="A55">
        <v>1</v>
      </c>
      <c r="B55" s="12">
        <v>8</v>
      </c>
      <c r="C55" s="12">
        <v>250</v>
      </c>
      <c r="D55">
        <v>18.372299999999999</v>
      </c>
      <c r="E55" s="12">
        <f>AVERAGE(D55:D64)</f>
        <v>19.244940000000003</v>
      </c>
      <c r="F55" s="12">
        <f>STDEV(D55:D64)</f>
        <v>2.427216129734707</v>
      </c>
      <c r="G55" s="12">
        <f>_xlfn.CONFIDENCE.T(0.01,F55, 10)</f>
        <v>2.4944214560582028</v>
      </c>
    </row>
    <row r="56" spans="1:7" x14ac:dyDescent="0.25">
      <c r="A56">
        <v>2</v>
      </c>
      <c r="B56" s="12"/>
      <c r="C56" s="12"/>
      <c r="D56">
        <v>18.743600000000001</v>
      </c>
      <c r="E56" s="12"/>
      <c r="F56" s="12"/>
      <c r="G56" s="12"/>
    </row>
    <row r="57" spans="1:7" x14ac:dyDescent="0.25">
      <c r="A57">
        <v>3</v>
      </c>
      <c r="B57" s="12"/>
      <c r="C57" s="12"/>
      <c r="D57">
        <v>18.543900000000001</v>
      </c>
      <c r="E57" s="12"/>
      <c r="F57" s="12"/>
      <c r="G57" s="12"/>
    </row>
    <row r="58" spans="1:7" x14ac:dyDescent="0.25">
      <c r="A58">
        <v>4</v>
      </c>
      <c r="B58" s="12"/>
      <c r="C58" s="12"/>
      <c r="D58">
        <v>23.7666</v>
      </c>
      <c r="E58" s="12"/>
      <c r="F58" s="12"/>
      <c r="G58" s="12"/>
    </row>
    <row r="59" spans="1:7" x14ac:dyDescent="0.25">
      <c r="A59">
        <v>5</v>
      </c>
      <c r="B59" s="12"/>
      <c r="C59" s="12"/>
      <c r="D59">
        <v>17.909400000000002</v>
      </c>
      <c r="E59" s="12"/>
      <c r="F59" s="12"/>
      <c r="G59" s="12"/>
    </row>
    <row r="60" spans="1:7" x14ac:dyDescent="0.25">
      <c r="A60">
        <v>6</v>
      </c>
      <c r="B60" s="12"/>
      <c r="C60" s="12"/>
      <c r="D60">
        <v>18.363499999999998</v>
      </c>
      <c r="E60" s="12"/>
      <c r="F60" s="12"/>
      <c r="G60" s="12"/>
    </row>
    <row r="61" spans="1:7" x14ac:dyDescent="0.25">
      <c r="A61">
        <v>7</v>
      </c>
      <c r="B61" s="12"/>
      <c r="C61" s="12"/>
      <c r="D61">
        <v>18.017099999999999</v>
      </c>
      <c r="E61" s="12"/>
      <c r="F61" s="12"/>
      <c r="G61" s="12"/>
    </row>
    <row r="62" spans="1:7" x14ac:dyDescent="0.25">
      <c r="A62">
        <v>8</v>
      </c>
      <c r="B62" s="12"/>
      <c r="C62" s="12"/>
      <c r="D62">
        <v>18.4071</v>
      </c>
      <c r="E62" s="12"/>
      <c r="F62" s="12"/>
      <c r="G62" s="12"/>
    </row>
    <row r="63" spans="1:7" x14ac:dyDescent="0.25">
      <c r="A63">
        <v>9</v>
      </c>
      <c r="B63" s="12"/>
      <c r="C63" s="12"/>
      <c r="D63">
        <v>23.671299999999999</v>
      </c>
      <c r="E63" s="12"/>
      <c r="F63" s="12"/>
      <c r="G63" s="12"/>
    </row>
    <row r="64" spans="1:7" x14ac:dyDescent="0.25">
      <c r="A64">
        <v>10</v>
      </c>
      <c r="B64" s="12"/>
      <c r="C64" s="12"/>
      <c r="D64">
        <v>16.654599999999999</v>
      </c>
      <c r="E64" s="12"/>
      <c r="F64" s="12"/>
      <c r="G64" s="12"/>
    </row>
    <row r="65" spans="1:7" x14ac:dyDescent="0.25">
      <c r="A65" t="s">
        <v>0</v>
      </c>
      <c r="B65" t="s">
        <v>16</v>
      </c>
      <c r="C65" t="s">
        <v>17</v>
      </c>
      <c r="D65" t="s">
        <v>2</v>
      </c>
      <c r="E65" s="11" t="s">
        <v>35</v>
      </c>
      <c r="F65" s="11" t="s">
        <v>36</v>
      </c>
      <c r="G65" s="11" t="s">
        <v>37</v>
      </c>
    </row>
    <row r="66" spans="1:7" x14ac:dyDescent="0.25">
      <c r="A66">
        <v>1</v>
      </c>
      <c r="B66" s="12">
        <v>16</v>
      </c>
      <c r="C66" s="12">
        <v>25</v>
      </c>
      <c r="D66">
        <v>16.6968</v>
      </c>
      <c r="E66" s="12">
        <f>AVERAGE(D66:D75)</f>
        <v>16.836589999999998</v>
      </c>
      <c r="F66" s="12">
        <f>STDEV(D66:D75)</f>
        <v>0.12439322462792432</v>
      </c>
      <c r="G66" s="12">
        <f>_xlfn.CONFIDENCE.T(0.01,F66, 10)</f>
        <v>0.12783745324487297</v>
      </c>
    </row>
    <row r="67" spans="1:7" x14ac:dyDescent="0.25">
      <c r="A67">
        <v>2</v>
      </c>
      <c r="B67" s="12"/>
      <c r="C67" s="12"/>
      <c r="D67">
        <v>16.6891</v>
      </c>
      <c r="E67" s="12"/>
      <c r="F67" s="12"/>
      <c r="G67" s="12"/>
    </row>
    <row r="68" spans="1:7" x14ac:dyDescent="0.25">
      <c r="A68">
        <v>3</v>
      </c>
      <c r="B68" s="12"/>
      <c r="C68" s="12"/>
      <c r="D68">
        <v>16.7133</v>
      </c>
      <c r="E68" s="12"/>
      <c r="F68" s="12"/>
      <c r="G68" s="12"/>
    </row>
    <row r="69" spans="1:7" x14ac:dyDescent="0.25">
      <c r="A69">
        <v>4</v>
      </c>
      <c r="B69" s="12"/>
      <c r="C69" s="12"/>
      <c r="D69">
        <v>16.896599999999999</v>
      </c>
      <c r="E69" s="12"/>
      <c r="F69" s="12"/>
      <c r="G69" s="12"/>
    </row>
    <row r="70" spans="1:7" x14ac:dyDescent="0.25">
      <c r="A70">
        <v>5</v>
      </c>
      <c r="B70" s="12"/>
      <c r="C70" s="12"/>
      <c r="D70">
        <v>16.815799999999999</v>
      </c>
      <c r="E70" s="12"/>
      <c r="F70" s="12"/>
      <c r="G70" s="12"/>
    </row>
    <row r="71" spans="1:7" x14ac:dyDescent="0.25">
      <c r="A71">
        <v>6</v>
      </c>
      <c r="B71" s="12"/>
      <c r="C71" s="12"/>
      <c r="D71">
        <v>16.762</v>
      </c>
      <c r="E71" s="12"/>
      <c r="F71" s="12"/>
      <c r="G71" s="12"/>
    </row>
    <row r="72" spans="1:7" x14ac:dyDescent="0.25">
      <c r="A72">
        <v>7</v>
      </c>
      <c r="B72" s="12"/>
      <c r="C72" s="12"/>
      <c r="D72">
        <v>16.9636</v>
      </c>
      <c r="E72" s="12"/>
      <c r="F72" s="12"/>
      <c r="G72" s="12"/>
    </row>
    <row r="73" spans="1:7" x14ac:dyDescent="0.25">
      <c r="A73">
        <v>8</v>
      </c>
      <c r="B73" s="12"/>
      <c r="C73" s="12"/>
      <c r="D73">
        <v>16.956</v>
      </c>
      <c r="E73" s="12"/>
      <c r="F73" s="12"/>
      <c r="G73" s="12"/>
    </row>
    <row r="74" spans="1:7" x14ac:dyDescent="0.25">
      <c r="A74">
        <v>9</v>
      </c>
      <c r="B74" s="12"/>
      <c r="C74" s="12"/>
      <c r="D74">
        <v>16.8294</v>
      </c>
      <c r="E74" s="12"/>
      <c r="F74" s="12"/>
      <c r="G74" s="12"/>
    </row>
    <row r="75" spans="1:7" x14ac:dyDescent="0.25">
      <c r="A75">
        <v>10</v>
      </c>
      <c r="B75" s="12"/>
      <c r="C75" s="12"/>
      <c r="D75">
        <v>17.043299999999999</v>
      </c>
      <c r="E75" s="12"/>
      <c r="F75" s="12"/>
      <c r="G75" s="12"/>
    </row>
    <row r="76" spans="1:7" x14ac:dyDescent="0.25">
      <c r="A76">
        <v>1</v>
      </c>
      <c r="B76" s="12">
        <v>16</v>
      </c>
      <c r="C76" s="12">
        <v>100</v>
      </c>
      <c r="D76">
        <v>16.813400000000001</v>
      </c>
      <c r="E76" s="12">
        <f>AVERAGE(D76:D85)</f>
        <v>16.514488000000004</v>
      </c>
      <c r="F76" s="12">
        <f>STDEV(D76:D85)</f>
        <v>0.16929279388746044</v>
      </c>
      <c r="G76" s="12">
        <f>_xlfn.CONFIDENCE.T(0.01,F76, 10)</f>
        <v>0.17398021225043359</v>
      </c>
    </row>
    <row r="77" spans="1:7" x14ac:dyDescent="0.25">
      <c r="A77">
        <v>2</v>
      </c>
      <c r="B77" s="12"/>
      <c r="C77" s="12"/>
      <c r="D77">
        <v>16.486000000000001</v>
      </c>
      <c r="E77" s="12"/>
      <c r="F77" s="12"/>
      <c r="G77" s="12"/>
    </row>
    <row r="78" spans="1:7" x14ac:dyDescent="0.25">
      <c r="A78">
        <v>3</v>
      </c>
      <c r="B78" s="12"/>
      <c r="C78" s="12"/>
      <c r="D78">
        <v>16.4481</v>
      </c>
      <c r="E78" s="12"/>
      <c r="F78" s="12"/>
      <c r="G78" s="12"/>
    </row>
    <row r="79" spans="1:7" x14ac:dyDescent="0.25">
      <c r="A79">
        <v>4</v>
      </c>
      <c r="B79" s="12"/>
      <c r="C79" s="12"/>
      <c r="D79">
        <v>16.373899999999999</v>
      </c>
      <c r="E79" s="12"/>
      <c r="F79" s="12"/>
      <c r="G79" s="12"/>
    </row>
    <row r="80" spans="1:7" x14ac:dyDescent="0.25">
      <c r="A80">
        <v>5</v>
      </c>
      <c r="B80" s="12"/>
      <c r="C80" s="12"/>
      <c r="D80">
        <v>16.412400000000002</v>
      </c>
      <c r="E80" s="12"/>
      <c r="F80" s="12"/>
      <c r="G80" s="12"/>
    </row>
    <row r="81" spans="1:7" x14ac:dyDescent="0.25">
      <c r="A81">
        <v>6</v>
      </c>
      <c r="B81" s="12"/>
      <c r="C81" s="12"/>
      <c r="D81">
        <v>16.5318</v>
      </c>
      <c r="E81" s="12"/>
      <c r="F81" s="12"/>
      <c r="G81" s="12"/>
    </row>
    <row r="82" spans="1:7" x14ac:dyDescent="0.25">
      <c r="A82">
        <v>7</v>
      </c>
      <c r="B82" s="12"/>
      <c r="C82" s="12"/>
      <c r="D82">
        <v>16.710699999999999</v>
      </c>
      <c r="E82" s="12"/>
      <c r="F82" s="12"/>
      <c r="G82" s="12"/>
    </row>
    <row r="83" spans="1:7" x14ac:dyDescent="0.25">
      <c r="A83">
        <v>8</v>
      </c>
      <c r="B83" s="12"/>
      <c r="C83" s="12"/>
      <c r="D83">
        <v>16.445900000000002</v>
      </c>
      <c r="E83" s="12"/>
      <c r="F83" s="12"/>
      <c r="G83" s="12"/>
    </row>
    <row r="84" spans="1:7" x14ac:dyDescent="0.25">
      <c r="A84">
        <v>9</v>
      </c>
      <c r="B84" s="12"/>
      <c r="C84" s="12"/>
      <c r="D84">
        <v>16.666319999999999</v>
      </c>
      <c r="E84" s="12"/>
      <c r="F84" s="12"/>
      <c r="G84" s="12"/>
    </row>
    <row r="85" spans="1:7" x14ac:dyDescent="0.25">
      <c r="A85">
        <v>10</v>
      </c>
      <c r="B85" s="12"/>
      <c r="C85" s="12"/>
      <c r="D85">
        <v>16.256360000000001</v>
      </c>
      <c r="E85" s="12"/>
      <c r="F85" s="12"/>
      <c r="G85" s="12"/>
    </row>
    <row r="86" spans="1:7" x14ac:dyDescent="0.25">
      <c r="A86">
        <v>1</v>
      </c>
      <c r="B86" s="12">
        <v>16</v>
      </c>
      <c r="C86" s="12">
        <v>250</v>
      </c>
      <c r="D86">
        <v>16.654599999999999</v>
      </c>
      <c r="E86" s="12">
        <f>AVERAGE(D86:D95)</f>
        <v>16.637249999999998</v>
      </c>
      <c r="F86" s="12">
        <f>STDEV(D86:D95)</f>
        <v>0.15968384911025488</v>
      </c>
      <c r="G86" s="12">
        <f>_xlfn.CONFIDENCE.T(0.01,F86, 10)</f>
        <v>0.16410521276904844</v>
      </c>
    </row>
    <row r="87" spans="1:7" x14ac:dyDescent="0.25">
      <c r="A87">
        <v>2</v>
      </c>
      <c r="B87" s="12"/>
      <c r="C87" s="12"/>
      <c r="D87">
        <v>16.6326</v>
      </c>
      <c r="E87" s="12"/>
      <c r="F87" s="12"/>
      <c r="G87" s="12"/>
    </row>
    <row r="88" spans="1:7" x14ac:dyDescent="0.25">
      <c r="A88">
        <v>3</v>
      </c>
      <c r="B88" s="12"/>
      <c r="C88" s="12"/>
      <c r="D88">
        <v>16.4528</v>
      </c>
      <c r="E88" s="12"/>
      <c r="F88" s="12"/>
      <c r="G88" s="12"/>
    </row>
    <row r="89" spans="1:7" x14ac:dyDescent="0.25">
      <c r="A89">
        <v>4</v>
      </c>
      <c r="B89" s="12"/>
      <c r="C89" s="12"/>
      <c r="D89">
        <v>16.428599999999999</v>
      </c>
      <c r="E89" s="12"/>
      <c r="F89" s="12"/>
      <c r="G89" s="12"/>
    </row>
    <row r="90" spans="1:7" x14ac:dyDescent="0.25">
      <c r="A90">
        <v>5</v>
      </c>
      <c r="B90" s="12"/>
      <c r="C90" s="12"/>
      <c r="D90">
        <v>16.677199999999999</v>
      </c>
      <c r="E90" s="12"/>
      <c r="F90" s="12"/>
      <c r="G90" s="12"/>
    </row>
    <row r="91" spans="1:7" x14ac:dyDescent="0.25">
      <c r="A91">
        <v>6</v>
      </c>
      <c r="B91" s="12"/>
      <c r="C91" s="12"/>
      <c r="D91">
        <v>16.6845</v>
      </c>
      <c r="E91" s="12"/>
      <c r="F91" s="12"/>
      <c r="G91" s="12"/>
    </row>
    <row r="92" spans="1:7" x14ac:dyDescent="0.25">
      <c r="A92">
        <v>7</v>
      </c>
      <c r="B92" s="12"/>
      <c r="C92" s="12"/>
      <c r="D92">
        <v>16.528700000000001</v>
      </c>
      <c r="E92" s="12"/>
      <c r="F92" s="12"/>
      <c r="G92" s="12"/>
    </row>
    <row r="93" spans="1:7" x14ac:dyDescent="0.25">
      <c r="A93">
        <v>8</v>
      </c>
      <c r="B93" s="12"/>
      <c r="C93" s="12"/>
      <c r="D93">
        <v>16.9681</v>
      </c>
      <c r="E93" s="12"/>
      <c r="F93" s="12"/>
      <c r="G93" s="12"/>
    </row>
    <row r="94" spans="1:7" x14ac:dyDescent="0.25">
      <c r="A94">
        <v>9</v>
      </c>
      <c r="B94" s="12"/>
      <c r="C94" s="12"/>
      <c r="D94">
        <v>16.563099999999999</v>
      </c>
      <c r="E94" s="12"/>
      <c r="F94" s="12"/>
      <c r="G94" s="12"/>
    </row>
    <row r="95" spans="1:7" x14ac:dyDescent="0.25">
      <c r="A95">
        <v>10</v>
      </c>
      <c r="B95" s="12"/>
      <c r="C95" s="12"/>
      <c r="D95">
        <v>16.782299999999999</v>
      </c>
      <c r="E95" s="12"/>
      <c r="F95" s="12"/>
      <c r="G95" s="12"/>
    </row>
    <row r="96" spans="1:7" x14ac:dyDescent="0.25">
      <c r="A96" t="s">
        <v>0</v>
      </c>
      <c r="B96" t="s">
        <v>16</v>
      </c>
      <c r="C96" t="s">
        <v>17</v>
      </c>
      <c r="D96" t="s">
        <v>2</v>
      </c>
      <c r="E96" s="11" t="s">
        <v>35</v>
      </c>
      <c r="F96" s="11" t="s">
        <v>36</v>
      </c>
      <c r="G96" s="11" t="s">
        <v>37</v>
      </c>
    </row>
    <row r="97" spans="1:7" x14ac:dyDescent="0.25">
      <c r="A97" s="1">
        <v>1</v>
      </c>
      <c r="B97" s="16">
        <v>32</v>
      </c>
      <c r="C97" s="12">
        <v>25</v>
      </c>
      <c r="D97">
        <v>16.532900000000001</v>
      </c>
      <c r="E97" s="12">
        <f>AVERAGE(D97:D106)</f>
        <v>16.611499999999999</v>
      </c>
      <c r="F97" s="12">
        <f>STDEV(D97:D106)</f>
        <v>0.16238166973727874</v>
      </c>
      <c r="G97" s="12">
        <f>_xlfn.CONFIDENCE.T(0.01,F97, 10)</f>
        <v>0.16687773128283248</v>
      </c>
    </row>
    <row r="98" spans="1:7" x14ac:dyDescent="0.25">
      <c r="A98" s="1">
        <v>2</v>
      </c>
      <c r="B98" s="16"/>
      <c r="C98" s="12"/>
      <c r="D98">
        <v>16.587599999999998</v>
      </c>
      <c r="E98" s="12"/>
      <c r="F98" s="12"/>
      <c r="G98" s="12"/>
    </row>
    <row r="99" spans="1:7" x14ac:dyDescent="0.25">
      <c r="A99" s="1">
        <v>3</v>
      </c>
      <c r="B99" s="16"/>
      <c r="C99" s="12"/>
      <c r="D99">
        <v>16.601299999999998</v>
      </c>
      <c r="E99" s="12"/>
      <c r="F99" s="12"/>
      <c r="G99" s="12"/>
    </row>
    <row r="100" spans="1:7" x14ac:dyDescent="0.25">
      <c r="A100" s="1">
        <v>4</v>
      </c>
      <c r="B100" s="16"/>
      <c r="C100" s="12"/>
      <c r="D100">
        <v>16.6586</v>
      </c>
      <c r="E100" s="12"/>
      <c r="F100" s="12"/>
      <c r="G100" s="12"/>
    </row>
    <row r="101" spans="1:7" x14ac:dyDescent="0.25">
      <c r="A101" s="1">
        <v>5</v>
      </c>
      <c r="B101" s="16"/>
      <c r="C101" s="12"/>
      <c r="D101">
        <v>16.577000000000002</v>
      </c>
      <c r="E101" s="12"/>
      <c r="F101" s="12"/>
      <c r="G101" s="12"/>
    </row>
    <row r="102" spans="1:7" x14ac:dyDescent="0.25">
      <c r="A102" s="1">
        <v>6</v>
      </c>
      <c r="B102" s="16"/>
      <c r="C102" s="12"/>
      <c r="D102">
        <v>16.607399999999998</v>
      </c>
      <c r="E102" s="12"/>
      <c r="F102" s="12"/>
      <c r="G102" s="12"/>
    </row>
    <row r="103" spans="1:7" x14ac:dyDescent="0.25">
      <c r="A103" s="1">
        <v>7</v>
      </c>
      <c r="B103" s="16"/>
      <c r="C103" s="12"/>
      <c r="D103">
        <v>16.660799999999998</v>
      </c>
      <c r="E103" s="12"/>
      <c r="F103" s="12"/>
      <c r="G103" s="12"/>
    </row>
    <row r="104" spans="1:7" x14ac:dyDescent="0.25">
      <c r="A104" s="1">
        <v>8</v>
      </c>
      <c r="B104" s="16"/>
      <c r="C104" s="12"/>
      <c r="D104">
        <v>16.786200000000001</v>
      </c>
      <c r="E104" s="12"/>
      <c r="F104" s="12"/>
      <c r="G104" s="12"/>
    </row>
    <row r="105" spans="1:7" x14ac:dyDescent="0.25">
      <c r="A105" s="1">
        <v>9</v>
      </c>
      <c r="B105" s="16"/>
      <c r="C105" s="12"/>
      <c r="D105">
        <v>16.857299999999999</v>
      </c>
      <c r="E105" s="12"/>
      <c r="F105" s="12"/>
      <c r="G105" s="12"/>
    </row>
    <row r="106" spans="1:7" x14ac:dyDescent="0.25">
      <c r="A106" s="1">
        <v>10</v>
      </c>
      <c r="B106" s="16"/>
      <c r="C106" s="12"/>
      <c r="D106">
        <v>16.245899999999999</v>
      </c>
      <c r="E106" s="12"/>
      <c r="F106" s="12"/>
      <c r="G106" s="12"/>
    </row>
    <row r="107" spans="1:7" x14ac:dyDescent="0.25">
      <c r="A107" s="1">
        <v>1</v>
      </c>
      <c r="B107" s="16">
        <v>32</v>
      </c>
      <c r="C107" s="12">
        <v>100</v>
      </c>
      <c r="D107">
        <v>16.768699999999999</v>
      </c>
      <c r="E107" s="12">
        <f>AVERAGE(D107:D116)</f>
        <v>16.98817</v>
      </c>
      <c r="F107" s="12">
        <f>STDEV(D107:D116)</f>
        <v>0.66915348521679063</v>
      </c>
      <c r="G107" s="12">
        <f>_xlfn.CONFIDENCE.T(0.01,F107, 10)</f>
        <v>0.6876811629886973</v>
      </c>
    </row>
    <row r="108" spans="1:7" x14ac:dyDescent="0.25">
      <c r="A108" s="1">
        <v>2</v>
      </c>
      <c r="B108" s="16"/>
      <c r="C108" s="12"/>
      <c r="D108">
        <v>16.746099999999998</v>
      </c>
      <c r="E108" s="12"/>
      <c r="F108" s="12"/>
      <c r="G108" s="12"/>
    </row>
    <row r="109" spans="1:7" x14ac:dyDescent="0.25">
      <c r="A109" s="1">
        <v>3</v>
      </c>
      <c r="B109" s="16"/>
      <c r="C109" s="12"/>
      <c r="D109">
        <v>16.830100000000002</v>
      </c>
      <c r="E109" s="12"/>
      <c r="F109" s="12"/>
      <c r="G109" s="12"/>
    </row>
    <row r="110" spans="1:7" x14ac:dyDescent="0.25">
      <c r="A110" s="1">
        <v>4</v>
      </c>
      <c r="B110" s="16"/>
      <c r="C110" s="12"/>
      <c r="D110">
        <v>16.587299999999999</v>
      </c>
      <c r="E110" s="12"/>
      <c r="F110" s="12"/>
      <c r="G110" s="12"/>
    </row>
    <row r="111" spans="1:7" x14ac:dyDescent="0.25">
      <c r="A111" s="1">
        <v>5</v>
      </c>
      <c r="B111" s="16"/>
      <c r="C111" s="12"/>
      <c r="D111">
        <v>16.6981</v>
      </c>
      <c r="E111" s="12"/>
      <c r="F111" s="12"/>
      <c r="G111" s="12"/>
    </row>
    <row r="112" spans="1:7" x14ac:dyDescent="0.25">
      <c r="A112" s="1">
        <v>6</v>
      </c>
      <c r="B112" s="16"/>
      <c r="C112" s="12"/>
      <c r="D112">
        <v>18.345099999999999</v>
      </c>
      <c r="E112" s="12"/>
      <c r="F112" s="12"/>
      <c r="G112" s="12"/>
    </row>
    <row r="113" spans="1:7" x14ac:dyDescent="0.25">
      <c r="A113" s="1">
        <v>7</v>
      </c>
      <c r="B113" s="16"/>
      <c r="C113" s="12"/>
      <c r="D113">
        <v>16.543299999999999</v>
      </c>
      <c r="E113" s="12"/>
      <c r="F113" s="12"/>
      <c r="G113" s="12"/>
    </row>
    <row r="114" spans="1:7" x14ac:dyDescent="0.25">
      <c r="A114" s="1">
        <v>8</v>
      </c>
      <c r="B114" s="16"/>
      <c r="C114" s="12"/>
      <c r="D114">
        <v>18.1236</v>
      </c>
      <c r="E114" s="12"/>
      <c r="F114" s="12"/>
      <c r="G114" s="12"/>
    </row>
    <row r="115" spans="1:7" x14ac:dyDescent="0.25">
      <c r="A115" s="1">
        <v>9</v>
      </c>
      <c r="B115" s="16"/>
      <c r="C115" s="12"/>
      <c r="D115">
        <v>16.783100000000001</v>
      </c>
      <c r="E115" s="12"/>
      <c r="F115" s="12"/>
      <c r="G115" s="12"/>
    </row>
    <row r="116" spans="1:7" x14ac:dyDescent="0.25">
      <c r="A116" s="1">
        <v>10</v>
      </c>
      <c r="B116" s="16"/>
      <c r="C116" s="12"/>
      <c r="D116">
        <v>16.456299999999999</v>
      </c>
      <c r="E116" s="12"/>
      <c r="F116" s="12"/>
      <c r="G116" s="12"/>
    </row>
    <row r="117" spans="1:7" x14ac:dyDescent="0.25">
      <c r="A117" s="1">
        <v>1</v>
      </c>
      <c r="B117" s="16">
        <v>32</v>
      </c>
      <c r="C117" s="12">
        <v>250</v>
      </c>
      <c r="D117">
        <v>16.3902</v>
      </c>
      <c r="E117" s="12">
        <f>AVERAGE(D117:D126)</f>
        <v>16.601956000000001</v>
      </c>
      <c r="F117" s="12">
        <f>STDEV(D117:D126)</f>
        <v>0.14621736720072315</v>
      </c>
      <c r="G117" s="12">
        <f>_xlfn.CONFIDENCE.T(0.01,F117, 10)</f>
        <v>0.15026586776748607</v>
      </c>
    </row>
    <row r="118" spans="1:7" x14ac:dyDescent="0.25">
      <c r="A118" s="1">
        <v>2</v>
      </c>
      <c r="B118" s="16"/>
      <c r="C118" s="12"/>
      <c r="D118">
        <v>16.492999999999999</v>
      </c>
      <c r="E118" s="12"/>
      <c r="F118" s="12"/>
      <c r="G118" s="12"/>
    </row>
    <row r="119" spans="1:7" x14ac:dyDescent="0.25">
      <c r="A119" s="1">
        <v>3</v>
      </c>
      <c r="B119" s="16"/>
      <c r="C119" s="12"/>
      <c r="D119">
        <v>16.796199999999999</v>
      </c>
      <c r="E119" s="12"/>
      <c r="F119" s="12"/>
      <c r="G119" s="12"/>
    </row>
    <row r="120" spans="1:7" x14ac:dyDescent="0.25">
      <c r="A120" s="1">
        <v>4</v>
      </c>
      <c r="B120" s="16"/>
      <c r="C120" s="12"/>
      <c r="D120">
        <v>16.480699999999999</v>
      </c>
      <c r="E120" s="12"/>
      <c r="F120" s="12"/>
      <c r="G120" s="12"/>
    </row>
    <row r="121" spans="1:7" x14ac:dyDescent="0.25">
      <c r="A121" s="1">
        <v>5</v>
      </c>
      <c r="B121" s="16"/>
      <c r="C121" s="12"/>
      <c r="D121">
        <v>16.466660000000001</v>
      </c>
      <c r="E121" s="12"/>
      <c r="F121" s="12"/>
      <c r="G121" s="12"/>
    </row>
    <row r="122" spans="1:7" x14ac:dyDescent="0.25">
      <c r="A122" s="1">
        <v>6</v>
      </c>
      <c r="B122" s="16"/>
      <c r="C122" s="12"/>
      <c r="D122">
        <v>16.586500000000001</v>
      </c>
      <c r="E122" s="12"/>
      <c r="F122" s="12"/>
      <c r="G122" s="12"/>
    </row>
    <row r="123" spans="1:7" x14ac:dyDescent="0.25">
      <c r="A123" s="1">
        <v>7</v>
      </c>
      <c r="B123" s="16"/>
      <c r="C123" s="12"/>
      <c r="D123">
        <v>16.784300000000002</v>
      </c>
      <c r="E123" s="12"/>
      <c r="F123" s="12"/>
      <c r="G123" s="12"/>
    </row>
    <row r="124" spans="1:7" x14ac:dyDescent="0.25">
      <c r="A124" s="1">
        <v>8</v>
      </c>
      <c r="B124" s="16"/>
      <c r="C124" s="12"/>
      <c r="D124">
        <v>16.5974</v>
      </c>
      <c r="E124" s="12"/>
      <c r="F124" s="12"/>
      <c r="G124" s="12"/>
    </row>
    <row r="125" spans="1:7" x14ac:dyDescent="0.25">
      <c r="A125" s="1">
        <v>9</v>
      </c>
      <c r="B125" s="16"/>
      <c r="C125" s="12"/>
      <c r="D125">
        <v>16.771899999999999</v>
      </c>
      <c r="E125" s="12"/>
      <c r="F125" s="12"/>
      <c r="G125" s="12"/>
    </row>
    <row r="126" spans="1:7" x14ac:dyDescent="0.25">
      <c r="A126" s="1">
        <v>10</v>
      </c>
      <c r="B126" s="16"/>
      <c r="C126" s="12"/>
      <c r="D126">
        <v>16.652699999999999</v>
      </c>
      <c r="E126" s="12"/>
      <c r="F126" s="12"/>
      <c r="G126" s="12"/>
    </row>
  </sheetData>
  <mergeCells count="62">
    <mergeCell ref="E14:E23"/>
    <mergeCell ref="F14:F23"/>
    <mergeCell ref="G14:G23"/>
    <mergeCell ref="E4:E13"/>
    <mergeCell ref="F4:F13"/>
    <mergeCell ref="G4:G13"/>
    <mergeCell ref="E35:E44"/>
    <mergeCell ref="F35:F44"/>
    <mergeCell ref="G35:G44"/>
    <mergeCell ref="E24:E33"/>
    <mergeCell ref="F24:F33"/>
    <mergeCell ref="G24:G33"/>
    <mergeCell ref="E55:E64"/>
    <mergeCell ref="F55:F64"/>
    <mergeCell ref="G55:G64"/>
    <mergeCell ref="E45:E54"/>
    <mergeCell ref="F45:F54"/>
    <mergeCell ref="G45:G54"/>
    <mergeCell ref="E76:E85"/>
    <mergeCell ref="F76:F85"/>
    <mergeCell ref="G76:G85"/>
    <mergeCell ref="E66:E75"/>
    <mergeCell ref="F66:F75"/>
    <mergeCell ref="G66:G75"/>
    <mergeCell ref="E97:E106"/>
    <mergeCell ref="F97:F106"/>
    <mergeCell ref="G97:G106"/>
    <mergeCell ref="E86:E95"/>
    <mergeCell ref="F86:F95"/>
    <mergeCell ref="G86:G95"/>
    <mergeCell ref="E117:E126"/>
    <mergeCell ref="F117:F126"/>
    <mergeCell ref="G117:G126"/>
    <mergeCell ref="E107:E116"/>
    <mergeCell ref="F107:F116"/>
    <mergeCell ref="G107:G116"/>
    <mergeCell ref="A1:C1"/>
    <mergeCell ref="A2:C2"/>
    <mergeCell ref="B4:B13"/>
    <mergeCell ref="B35:B44"/>
    <mergeCell ref="B45:B54"/>
    <mergeCell ref="B14:B23"/>
    <mergeCell ref="C14:C23"/>
    <mergeCell ref="B66:B75"/>
    <mergeCell ref="B97:B106"/>
    <mergeCell ref="B76:B85"/>
    <mergeCell ref="C76:C85"/>
    <mergeCell ref="B107:B116"/>
    <mergeCell ref="C107:C116"/>
    <mergeCell ref="C45:C54"/>
    <mergeCell ref="C4:C13"/>
    <mergeCell ref="C35:C44"/>
    <mergeCell ref="C66:C75"/>
    <mergeCell ref="C97:C106"/>
    <mergeCell ref="C117:C126"/>
    <mergeCell ref="B24:B33"/>
    <mergeCell ref="C24:C33"/>
    <mergeCell ref="B55:B64"/>
    <mergeCell ref="C55:C64"/>
    <mergeCell ref="B86:B95"/>
    <mergeCell ref="C86:C95"/>
    <mergeCell ref="B117:B12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3"/>
  <sheetViews>
    <sheetView workbookViewId="0">
      <selection activeCell="A2" sqref="A2:C2"/>
    </sheetView>
  </sheetViews>
  <sheetFormatPr defaultColWidth="11" defaultRowHeight="15.75" x14ac:dyDescent="0.25"/>
  <sheetData>
    <row r="1" spans="1:20" x14ac:dyDescent="0.25">
      <c r="A1" s="13" t="s">
        <v>3</v>
      </c>
      <c r="B1" s="13"/>
      <c r="C1" s="13"/>
    </row>
    <row r="2" spans="1:20" x14ac:dyDescent="0.25">
      <c r="A2" s="13" t="s">
        <v>7</v>
      </c>
      <c r="B2" s="13"/>
      <c r="C2" s="13"/>
      <c r="E2" t="s">
        <v>13</v>
      </c>
    </row>
    <row r="3" spans="1:20" x14ac:dyDescent="0.25">
      <c r="A3" t="s">
        <v>0</v>
      </c>
      <c r="C3" t="s">
        <v>2</v>
      </c>
      <c r="D3" t="s">
        <v>5</v>
      </c>
      <c r="E3" t="s">
        <v>6</v>
      </c>
      <c r="F3" t="s">
        <v>4</v>
      </c>
      <c r="G3" t="s">
        <v>0</v>
      </c>
      <c r="I3" t="s">
        <v>2</v>
      </c>
      <c r="J3" t="s">
        <v>5</v>
      </c>
      <c r="K3" t="s">
        <v>6</v>
      </c>
      <c r="L3" t="s">
        <v>4</v>
      </c>
      <c r="M3">
        <v>1.5E-3</v>
      </c>
      <c r="N3" t="s">
        <v>0</v>
      </c>
      <c r="P3" t="s">
        <v>2</v>
      </c>
      <c r="Q3" t="s">
        <v>5</v>
      </c>
      <c r="R3" t="s">
        <v>6</v>
      </c>
      <c r="S3" t="s">
        <v>4</v>
      </c>
      <c r="T3">
        <v>1.1999999999999999E-3</v>
      </c>
    </row>
    <row r="4" spans="1:20" x14ac:dyDescent="0.25">
      <c r="A4">
        <v>1</v>
      </c>
      <c r="B4" s="12">
        <v>6.9999999999999999E-4</v>
      </c>
      <c r="C4">
        <v>2.2023000000000001</v>
      </c>
      <c r="D4" s="12">
        <f>AVERAGE(C4:C13)</f>
        <v>2.1230800000000003</v>
      </c>
      <c r="E4" s="12">
        <f>STDEV(C4:C13)</f>
        <v>9.8845039216835656E-2</v>
      </c>
      <c r="F4" s="12">
        <f>_xlfn.CONFIDENCE.T(0.01,E4, 10)</f>
        <v>0.10158188371726844</v>
      </c>
    </row>
    <row r="5" spans="1:20" x14ac:dyDescent="0.25">
      <c r="A5">
        <v>2</v>
      </c>
      <c r="B5" s="12"/>
      <c r="C5">
        <v>2.1379999999999999</v>
      </c>
      <c r="D5" s="12"/>
      <c r="E5" s="12"/>
      <c r="F5" s="12"/>
    </row>
    <row r="6" spans="1:20" x14ac:dyDescent="0.25">
      <c r="A6">
        <v>3</v>
      </c>
      <c r="B6" s="12"/>
      <c r="C6">
        <v>2.1436999999999999</v>
      </c>
      <c r="D6" s="12"/>
      <c r="E6" s="12"/>
      <c r="F6" s="12"/>
    </row>
    <row r="7" spans="1:20" x14ac:dyDescent="0.25">
      <c r="A7">
        <v>4</v>
      </c>
      <c r="B7" s="12"/>
      <c r="C7">
        <v>2.0676999999999999</v>
      </c>
      <c r="D7" s="12"/>
      <c r="E7" s="12"/>
      <c r="F7" s="12"/>
    </row>
    <row r="8" spans="1:20" x14ac:dyDescent="0.25">
      <c r="A8">
        <v>5</v>
      </c>
      <c r="B8" s="12"/>
      <c r="C8">
        <v>2.0870000000000002</v>
      </c>
      <c r="D8" s="12"/>
      <c r="E8" s="12"/>
      <c r="F8" s="12"/>
    </row>
    <row r="9" spans="1:20" x14ac:dyDescent="0.25">
      <c r="A9">
        <v>6</v>
      </c>
      <c r="B9" s="12"/>
      <c r="C9">
        <v>1.8964000000000001</v>
      </c>
      <c r="D9" s="12"/>
      <c r="E9" s="12"/>
      <c r="F9" s="12"/>
    </row>
    <row r="10" spans="1:20" x14ac:dyDescent="0.25">
      <c r="A10">
        <v>7</v>
      </c>
      <c r="B10" s="12"/>
      <c r="C10">
        <v>2.2364000000000002</v>
      </c>
      <c r="D10" s="12"/>
      <c r="E10" s="12"/>
      <c r="F10" s="12"/>
    </row>
    <row r="11" spans="1:20" x14ac:dyDescent="0.25">
      <c r="A11">
        <v>8</v>
      </c>
      <c r="B11" s="12"/>
      <c r="C11">
        <v>2.1905000000000001</v>
      </c>
      <c r="D11" s="12"/>
      <c r="E11" s="12"/>
      <c r="F11" s="12"/>
    </row>
    <row r="12" spans="1:20" x14ac:dyDescent="0.25">
      <c r="A12">
        <v>9</v>
      </c>
      <c r="B12" s="12"/>
      <c r="C12">
        <v>2.0727000000000002</v>
      </c>
      <c r="D12" s="12"/>
      <c r="E12" s="12"/>
      <c r="F12" s="12"/>
    </row>
    <row r="13" spans="1:20" x14ac:dyDescent="0.25">
      <c r="A13">
        <v>10</v>
      </c>
      <c r="B13" s="12"/>
      <c r="C13">
        <v>2.1960999999999999</v>
      </c>
      <c r="D13" s="12"/>
      <c r="E13" s="12"/>
      <c r="F13" s="12"/>
    </row>
    <row r="14" spans="1:20" x14ac:dyDescent="0.25">
      <c r="A14">
        <v>1</v>
      </c>
      <c r="B14" s="12">
        <v>5.0000000000000001E-4</v>
      </c>
      <c r="C14">
        <v>0.20130000000000001</v>
      </c>
      <c r="D14" s="12">
        <f>AVERAGE(C14:C23)</f>
        <v>0.21929000000000004</v>
      </c>
      <c r="E14" s="12">
        <f>STDEV(C14:C23)</f>
        <v>1.0707676374140811E-2</v>
      </c>
      <c r="F14" s="12">
        <f>_xlfn.CONFIDENCE.T(0.01,E14, 10)</f>
        <v>1.1004153015044304E-2</v>
      </c>
      <c r="T14">
        <v>6.9999999999999999E-4</v>
      </c>
    </row>
    <row r="15" spans="1:20" x14ac:dyDescent="0.25">
      <c r="A15">
        <v>2</v>
      </c>
      <c r="B15" s="12"/>
      <c r="C15">
        <v>0.22270000000000001</v>
      </c>
      <c r="D15" s="12"/>
      <c r="E15" s="12"/>
      <c r="F15" s="12"/>
    </row>
    <row r="16" spans="1:20" x14ac:dyDescent="0.25">
      <c r="A16">
        <v>3</v>
      </c>
      <c r="B16" s="12"/>
      <c r="C16">
        <v>0.2326</v>
      </c>
      <c r="D16" s="12"/>
      <c r="E16" s="12"/>
      <c r="F16" s="12"/>
    </row>
    <row r="17" spans="1:6" x14ac:dyDescent="0.25">
      <c r="A17">
        <v>4</v>
      </c>
      <c r="B17" s="12"/>
      <c r="C17">
        <v>0.2268</v>
      </c>
      <c r="D17" s="12"/>
      <c r="E17" s="12"/>
      <c r="F17" s="12"/>
    </row>
    <row r="18" spans="1:6" x14ac:dyDescent="0.25">
      <c r="A18">
        <v>5</v>
      </c>
      <c r="B18" s="12"/>
      <c r="C18">
        <v>0.22109999999999999</v>
      </c>
      <c r="D18" s="12"/>
      <c r="E18" s="12"/>
      <c r="F18" s="12"/>
    </row>
    <row r="19" spans="1:6" x14ac:dyDescent="0.25">
      <c r="A19">
        <v>6</v>
      </c>
      <c r="B19" s="12"/>
      <c r="C19">
        <v>0.21079999999999999</v>
      </c>
      <c r="D19" s="12"/>
      <c r="E19" s="12"/>
      <c r="F19" s="12"/>
    </row>
    <row r="20" spans="1:6" x14ac:dyDescent="0.25">
      <c r="A20">
        <v>7</v>
      </c>
      <c r="B20" s="12"/>
      <c r="C20">
        <v>0.21260000000000001</v>
      </c>
      <c r="D20" s="12"/>
      <c r="E20" s="12"/>
      <c r="F20" s="12"/>
    </row>
    <row r="21" spans="1:6" x14ac:dyDescent="0.25">
      <c r="A21">
        <v>8</v>
      </c>
      <c r="B21" s="12"/>
      <c r="C21">
        <v>0.20930000000000001</v>
      </c>
      <c r="D21" s="12"/>
      <c r="E21" s="12"/>
      <c r="F21" s="12"/>
    </row>
    <row r="22" spans="1:6" x14ac:dyDescent="0.25">
      <c r="A22">
        <v>9</v>
      </c>
      <c r="B22" s="12"/>
      <c r="C22">
        <v>0.22090000000000001</v>
      </c>
      <c r="D22" s="12"/>
      <c r="E22" s="12"/>
      <c r="F22" s="12"/>
    </row>
    <row r="23" spans="1:6" x14ac:dyDescent="0.25">
      <c r="A23">
        <v>10</v>
      </c>
      <c r="B23" s="12"/>
      <c r="C23">
        <v>0.23480000000000001</v>
      </c>
      <c r="D23" s="12"/>
      <c r="E23" s="12"/>
      <c r="F23" s="12"/>
    </row>
    <row r="24" spans="1:6" x14ac:dyDescent="0.25">
      <c r="A24">
        <v>1</v>
      </c>
      <c r="B24" s="12">
        <v>1E-3</v>
      </c>
      <c r="C24">
        <v>12.3263</v>
      </c>
      <c r="D24" s="12">
        <f>AVERAGE(C24:C33)</f>
        <v>12.41878</v>
      </c>
      <c r="E24" s="12">
        <f>STDEV(C24:C33)</f>
        <v>6.6459090173329127E-2</v>
      </c>
      <c r="F24" s="14">
        <f>_xlfn.CONFIDENCE.T(0.01,E24, 10)</f>
        <v>6.829922496295307E-2</v>
      </c>
    </row>
    <row r="25" spans="1:6" x14ac:dyDescent="0.25">
      <c r="A25">
        <v>2</v>
      </c>
      <c r="B25" s="12"/>
      <c r="C25">
        <v>12.458299999999999</v>
      </c>
      <c r="D25" s="12"/>
      <c r="E25" s="12"/>
      <c r="F25" s="14"/>
    </row>
    <row r="26" spans="1:6" x14ac:dyDescent="0.25">
      <c r="A26">
        <v>3</v>
      </c>
      <c r="B26" s="12"/>
      <c r="C26">
        <v>12.515700000000001</v>
      </c>
      <c r="D26" s="12"/>
      <c r="E26" s="12"/>
      <c r="F26" s="14"/>
    </row>
    <row r="27" spans="1:6" x14ac:dyDescent="0.25">
      <c r="A27">
        <v>4</v>
      </c>
      <c r="B27" s="12"/>
      <c r="C27">
        <v>12.391500000000001</v>
      </c>
      <c r="D27" s="12"/>
      <c r="E27" s="12"/>
      <c r="F27" s="14"/>
    </row>
    <row r="28" spans="1:6" x14ac:dyDescent="0.25">
      <c r="A28">
        <v>5</v>
      </c>
      <c r="B28" s="12"/>
      <c r="C28">
        <v>12.412800000000001</v>
      </c>
      <c r="D28" s="12"/>
      <c r="E28" s="12"/>
      <c r="F28" s="14"/>
    </row>
    <row r="29" spans="1:6" x14ac:dyDescent="0.25">
      <c r="A29">
        <v>6</v>
      </c>
      <c r="B29" s="12"/>
      <c r="C29">
        <v>12.49</v>
      </c>
      <c r="D29" s="12"/>
      <c r="E29" s="12"/>
      <c r="F29" s="14"/>
    </row>
    <row r="30" spans="1:6" x14ac:dyDescent="0.25">
      <c r="A30">
        <v>7</v>
      </c>
      <c r="B30" s="12"/>
      <c r="C30">
        <v>12.3795</v>
      </c>
      <c r="D30" s="12"/>
      <c r="E30" s="12"/>
      <c r="F30" s="14"/>
    </row>
    <row r="31" spans="1:6" x14ac:dyDescent="0.25">
      <c r="A31">
        <v>8</v>
      </c>
      <c r="B31" s="12"/>
      <c r="C31">
        <v>12.4946</v>
      </c>
      <c r="D31" s="12"/>
      <c r="E31" s="12"/>
      <c r="F31" s="14"/>
    </row>
    <row r="32" spans="1:6" x14ac:dyDescent="0.25">
      <c r="A32">
        <v>9</v>
      </c>
      <c r="B32" s="12"/>
      <c r="C32">
        <v>12.366</v>
      </c>
      <c r="D32" s="12"/>
      <c r="E32" s="12"/>
      <c r="F32" s="14"/>
    </row>
    <row r="33" spans="1:6" x14ac:dyDescent="0.25">
      <c r="A33">
        <v>10</v>
      </c>
      <c r="B33" s="12"/>
      <c r="C33">
        <v>12.3531</v>
      </c>
      <c r="D33" s="12"/>
      <c r="E33" s="12"/>
      <c r="F33" s="14"/>
    </row>
    <row r="34" spans="1:6" x14ac:dyDescent="0.25">
      <c r="A34">
        <v>1</v>
      </c>
      <c r="B34" s="12">
        <v>1.1999999999999999E-3</v>
      </c>
      <c r="C34">
        <v>21.691800000000001</v>
      </c>
      <c r="D34" s="12">
        <f>AVERAGE(C34:C43)</f>
        <v>21.581830000000004</v>
      </c>
      <c r="E34" s="12">
        <f>STDEV(C34:C43)</f>
        <v>0.14530405706655253</v>
      </c>
      <c r="F34" s="12">
        <f>_xlfn.CONFIDENCE.T(0.01,E34, 10)</f>
        <v>0.14932726968930024</v>
      </c>
    </row>
    <row r="35" spans="1:6" x14ac:dyDescent="0.25">
      <c r="A35">
        <v>2</v>
      </c>
      <c r="B35" s="12"/>
      <c r="C35">
        <v>21.521000000000001</v>
      </c>
      <c r="D35" s="12"/>
      <c r="E35" s="12"/>
      <c r="F35" s="12"/>
    </row>
    <row r="36" spans="1:6" x14ac:dyDescent="0.25">
      <c r="A36">
        <v>3</v>
      </c>
      <c r="B36" s="12"/>
      <c r="C36">
        <v>21.7074</v>
      </c>
      <c r="D36" s="12"/>
      <c r="E36" s="12"/>
      <c r="F36" s="12"/>
    </row>
    <row r="37" spans="1:6" x14ac:dyDescent="0.25">
      <c r="A37">
        <v>4</v>
      </c>
      <c r="B37" s="12"/>
      <c r="C37">
        <v>21.459700000000002</v>
      </c>
      <c r="D37" s="12"/>
      <c r="E37" s="12"/>
      <c r="F37" s="12"/>
    </row>
    <row r="38" spans="1:6" x14ac:dyDescent="0.25">
      <c r="A38">
        <v>5</v>
      </c>
      <c r="B38" s="12"/>
      <c r="C38">
        <v>21.676500000000001</v>
      </c>
      <c r="D38" s="12"/>
      <c r="E38" s="12"/>
      <c r="F38" s="12"/>
    </row>
    <row r="39" spans="1:6" x14ac:dyDescent="0.25">
      <c r="A39">
        <v>6</v>
      </c>
      <c r="B39" s="12"/>
      <c r="C39">
        <v>21.548100000000002</v>
      </c>
      <c r="D39" s="12"/>
      <c r="E39" s="12"/>
      <c r="F39" s="12"/>
    </row>
    <row r="40" spans="1:6" x14ac:dyDescent="0.25">
      <c r="A40">
        <v>7</v>
      </c>
      <c r="B40" s="12"/>
      <c r="C40">
        <v>21.572299999999998</v>
      </c>
      <c r="D40" s="12"/>
      <c r="E40" s="12"/>
      <c r="F40" s="12"/>
    </row>
    <row r="41" spans="1:6" x14ac:dyDescent="0.25">
      <c r="A41">
        <v>8</v>
      </c>
      <c r="B41" s="12"/>
      <c r="C41">
        <v>21.728100000000001</v>
      </c>
      <c r="D41" s="12"/>
      <c r="E41" s="12"/>
      <c r="F41" s="12"/>
    </row>
    <row r="42" spans="1:6" x14ac:dyDescent="0.25">
      <c r="A42">
        <v>9</v>
      </c>
      <c r="B42" s="12"/>
      <c r="C42">
        <v>21.2559</v>
      </c>
      <c r="D42" s="12"/>
      <c r="E42" s="12"/>
      <c r="F42" s="12"/>
    </row>
    <row r="43" spans="1:6" x14ac:dyDescent="0.25">
      <c r="A43">
        <v>10</v>
      </c>
      <c r="B43" s="12"/>
      <c r="C43">
        <v>21.657499999999999</v>
      </c>
      <c r="D43" s="12"/>
      <c r="E43" s="12"/>
      <c r="F43" s="12"/>
    </row>
    <row r="44" spans="1:6" x14ac:dyDescent="0.25">
      <c r="A44">
        <v>1</v>
      </c>
      <c r="B44" s="15">
        <v>1.5E-3</v>
      </c>
      <c r="C44">
        <v>34.079799999999999</v>
      </c>
      <c r="D44" s="12">
        <f>AVERAGE(C44:C53)</f>
        <v>33.985340000000008</v>
      </c>
      <c r="E44" s="12">
        <f>STDEV(C44:C53)</f>
        <v>0.11211975938452916</v>
      </c>
      <c r="F44" s="12">
        <f>_xlfn.CONFIDENCE.T(0.01,E44, 10)</f>
        <v>0.11522415743315811</v>
      </c>
    </row>
    <row r="45" spans="1:6" x14ac:dyDescent="0.25">
      <c r="A45">
        <v>2</v>
      </c>
      <c r="B45" s="15"/>
      <c r="C45">
        <v>33.9392</v>
      </c>
      <c r="D45" s="12"/>
      <c r="E45" s="12"/>
      <c r="F45" s="12"/>
    </row>
    <row r="46" spans="1:6" x14ac:dyDescent="0.25">
      <c r="A46">
        <v>3</v>
      </c>
      <c r="B46" s="15"/>
      <c r="C46">
        <v>33.839500000000001</v>
      </c>
      <c r="D46" s="12"/>
      <c r="E46" s="12"/>
      <c r="F46" s="12"/>
    </row>
    <row r="47" spans="1:6" x14ac:dyDescent="0.25">
      <c r="A47">
        <v>4</v>
      </c>
      <c r="B47" s="15"/>
      <c r="C47">
        <v>33.995800000000003</v>
      </c>
      <c r="D47" s="12"/>
      <c r="E47" s="12"/>
      <c r="F47" s="12"/>
    </row>
    <row r="48" spans="1:6" x14ac:dyDescent="0.25">
      <c r="A48">
        <v>5</v>
      </c>
      <c r="B48" s="15"/>
      <c r="C48">
        <v>34.025100000000002</v>
      </c>
      <c r="D48" s="12"/>
      <c r="E48" s="12"/>
      <c r="F48" s="12"/>
    </row>
    <row r="49" spans="1:6" x14ac:dyDescent="0.25">
      <c r="A49">
        <v>6</v>
      </c>
      <c r="B49" s="15"/>
      <c r="C49">
        <v>33.851999999999997</v>
      </c>
      <c r="D49" s="12"/>
      <c r="E49" s="12"/>
      <c r="F49" s="12"/>
    </row>
    <row r="50" spans="1:6" x14ac:dyDescent="0.25">
      <c r="A50">
        <v>7</v>
      </c>
      <c r="B50" s="15"/>
      <c r="C50">
        <v>34.204900000000002</v>
      </c>
      <c r="D50" s="12"/>
      <c r="E50" s="12"/>
      <c r="F50" s="12"/>
    </row>
    <row r="51" spans="1:6" x14ac:dyDescent="0.25">
      <c r="A51">
        <v>8</v>
      </c>
      <c r="B51" s="15"/>
      <c r="C51">
        <v>33.899299999999997</v>
      </c>
      <c r="D51" s="12"/>
      <c r="E51" s="12"/>
      <c r="F51" s="12"/>
    </row>
    <row r="52" spans="1:6" x14ac:dyDescent="0.25">
      <c r="A52">
        <v>9</v>
      </c>
      <c r="B52" s="15"/>
      <c r="C52">
        <v>34.057000000000002</v>
      </c>
      <c r="D52" s="12"/>
      <c r="E52" s="12"/>
      <c r="F52" s="12"/>
    </row>
    <row r="53" spans="1:6" x14ac:dyDescent="0.25">
      <c r="A53">
        <v>10</v>
      </c>
      <c r="B53" s="15"/>
      <c r="C53">
        <v>33.960799999999999</v>
      </c>
      <c r="D53" s="12"/>
      <c r="E53" s="12"/>
      <c r="F53" s="12"/>
    </row>
    <row r="54" spans="1:6" x14ac:dyDescent="0.25">
      <c r="A54">
        <v>1</v>
      </c>
      <c r="B54" s="12">
        <v>2E-3</v>
      </c>
      <c r="C54">
        <v>48.329799999999999</v>
      </c>
      <c r="D54" s="12">
        <f>AVERAGE(C54:C63)</f>
        <v>48.344910000000006</v>
      </c>
      <c r="E54" s="12">
        <f>STDEV(C54:C63)</f>
        <v>8.840967078826252E-2</v>
      </c>
      <c r="F54" s="12">
        <f>_xlfn.CONFIDENCE.T(0.01,E54, 10)</f>
        <v>9.0857578373701745E-2</v>
      </c>
    </row>
    <row r="55" spans="1:6" x14ac:dyDescent="0.25">
      <c r="A55">
        <v>2</v>
      </c>
      <c r="B55" s="12"/>
      <c r="C55">
        <v>48.383699999999997</v>
      </c>
      <c r="D55" s="12"/>
      <c r="E55" s="12"/>
      <c r="F55" s="12"/>
    </row>
    <row r="56" spans="1:6" x14ac:dyDescent="0.25">
      <c r="A56">
        <v>3</v>
      </c>
      <c r="B56" s="12"/>
      <c r="C56">
        <v>48.274999999999999</v>
      </c>
      <c r="D56" s="12"/>
      <c r="E56" s="12"/>
      <c r="F56" s="12"/>
    </row>
    <row r="57" spans="1:6" x14ac:dyDescent="0.25">
      <c r="A57">
        <v>4</v>
      </c>
      <c r="B57" s="12"/>
      <c r="C57">
        <v>48.2654</v>
      </c>
      <c r="D57" s="12"/>
      <c r="E57" s="12"/>
      <c r="F57" s="12"/>
    </row>
    <row r="58" spans="1:6" x14ac:dyDescent="0.25">
      <c r="A58">
        <v>5</v>
      </c>
      <c r="B58" s="12"/>
      <c r="C58">
        <v>48.1614</v>
      </c>
      <c r="D58" s="12"/>
      <c r="E58" s="12"/>
      <c r="F58" s="12"/>
    </row>
    <row r="59" spans="1:6" x14ac:dyDescent="0.25">
      <c r="A59">
        <v>6</v>
      </c>
      <c r="B59" s="12"/>
      <c r="C59">
        <v>48.457599999999999</v>
      </c>
      <c r="D59" s="12"/>
      <c r="E59" s="12"/>
      <c r="F59" s="12"/>
    </row>
    <row r="60" spans="1:6" x14ac:dyDescent="0.25">
      <c r="A60">
        <v>7</v>
      </c>
      <c r="B60" s="12"/>
      <c r="C60">
        <v>48.401200000000003</v>
      </c>
      <c r="D60" s="12"/>
      <c r="E60" s="12"/>
      <c r="F60" s="12"/>
    </row>
    <row r="61" spans="1:6" x14ac:dyDescent="0.25">
      <c r="A61">
        <v>8</v>
      </c>
      <c r="B61" s="12"/>
      <c r="C61">
        <v>48.378100000000003</v>
      </c>
      <c r="D61" s="12"/>
      <c r="E61" s="12"/>
      <c r="F61" s="12"/>
    </row>
    <row r="62" spans="1:6" x14ac:dyDescent="0.25">
      <c r="A62">
        <v>9</v>
      </c>
      <c r="B62" s="12"/>
      <c r="C62">
        <v>48.421100000000003</v>
      </c>
      <c r="D62" s="12"/>
      <c r="E62" s="12"/>
      <c r="F62" s="12"/>
    </row>
    <row r="63" spans="1:6" x14ac:dyDescent="0.25">
      <c r="A63">
        <v>10</v>
      </c>
      <c r="B63" s="12"/>
      <c r="C63">
        <v>48.375799999999998</v>
      </c>
      <c r="D63" s="12"/>
      <c r="E63" s="12"/>
      <c r="F63" s="12"/>
    </row>
    <row r="64" spans="1:6" x14ac:dyDescent="0.25">
      <c r="A64">
        <v>1</v>
      </c>
      <c r="B64" s="12">
        <v>2.5000000000000001E-3</v>
      </c>
      <c r="C64">
        <v>57.448500000000003</v>
      </c>
      <c r="D64" s="12">
        <f>AVERAGE(C64:C73)</f>
        <v>57.479650000000007</v>
      </c>
      <c r="E64" s="12">
        <f>STDEV(C64:C73)</f>
        <v>5.6546838992112866E-2</v>
      </c>
      <c r="F64" s="12">
        <f>_xlfn.CONFIDENCE.T(0.01,E64, 10)</f>
        <v>5.811252105909983E-2</v>
      </c>
    </row>
    <row r="65" spans="1:6" x14ac:dyDescent="0.25">
      <c r="A65">
        <v>2</v>
      </c>
      <c r="B65" s="12"/>
      <c r="C65">
        <v>57.473799999999997</v>
      </c>
      <c r="D65" s="12"/>
      <c r="E65" s="12"/>
      <c r="F65" s="12"/>
    </row>
    <row r="66" spans="1:6" x14ac:dyDescent="0.25">
      <c r="A66">
        <v>3</v>
      </c>
      <c r="B66" s="12"/>
      <c r="C66">
        <v>57.482700000000001</v>
      </c>
      <c r="D66" s="12"/>
      <c r="E66" s="12"/>
      <c r="F66" s="12"/>
    </row>
    <row r="67" spans="1:6" x14ac:dyDescent="0.25">
      <c r="A67">
        <v>4</v>
      </c>
      <c r="B67" s="12"/>
      <c r="C67">
        <v>57.4238</v>
      </c>
      <c r="D67" s="12"/>
      <c r="E67" s="12"/>
      <c r="F67" s="12"/>
    </row>
    <row r="68" spans="1:6" x14ac:dyDescent="0.25">
      <c r="A68">
        <v>5</v>
      </c>
      <c r="B68" s="12"/>
      <c r="C68">
        <v>57.564700000000002</v>
      </c>
      <c r="D68" s="12"/>
      <c r="E68" s="12"/>
      <c r="F68" s="12"/>
    </row>
    <row r="69" spans="1:6" x14ac:dyDescent="0.25">
      <c r="A69">
        <v>6</v>
      </c>
      <c r="B69" s="12"/>
      <c r="C69">
        <v>57.5167</v>
      </c>
      <c r="D69" s="12"/>
      <c r="E69" s="12"/>
      <c r="F69" s="12"/>
    </row>
    <row r="70" spans="1:6" x14ac:dyDescent="0.25">
      <c r="A70">
        <v>7</v>
      </c>
      <c r="B70" s="12"/>
      <c r="C70">
        <v>57.411200000000001</v>
      </c>
      <c r="D70" s="12"/>
      <c r="E70" s="12"/>
      <c r="F70" s="12"/>
    </row>
    <row r="71" spans="1:6" x14ac:dyDescent="0.25">
      <c r="A71">
        <v>8</v>
      </c>
      <c r="B71" s="12"/>
      <c r="C71">
        <v>57.467700000000001</v>
      </c>
      <c r="D71" s="12"/>
      <c r="E71" s="12"/>
      <c r="F71" s="12"/>
    </row>
    <row r="72" spans="1:6" x14ac:dyDescent="0.25">
      <c r="A72">
        <v>9</v>
      </c>
      <c r="B72" s="12"/>
      <c r="C72">
        <v>57.4328</v>
      </c>
      <c r="D72" s="12"/>
      <c r="E72" s="12"/>
      <c r="F72" s="12"/>
    </row>
    <row r="73" spans="1:6" x14ac:dyDescent="0.25">
      <c r="A73">
        <v>10</v>
      </c>
      <c r="B73" s="12"/>
      <c r="C73">
        <v>57.574599999999997</v>
      </c>
      <c r="D73" s="12"/>
      <c r="E73" s="12"/>
      <c r="F73" s="12"/>
    </row>
    <row r="74" spans="1:6" x14ac:dyDescent="0.25">
      <c r="A74">
        <v>1</v>
      </c>
      <c r="B74" s="12">
        <v>3.0000000000000001E-3</v>
      </c>
      <c r="C74">
        <v>63.587800000000001</v>
      </c>
      <c r="D74" s="12">
        <f>AVERAGE(C74:C83)</f>
        <v>63.565570000000001</v>
      </c>
      <c r="E74" s="12">
        <f>STDEV(C74:C83)</f>
        <v>5.8724007015871008E-2</v>
      </c>
      <c r="F74" s="12">
        <f>_xlfn.CONFIDENCE.T(0.01,E74, 10)</f>
        <v>6.0349971018902021E-2</v>
      </c>
    </row>
    <row r="75" spans="1:6" x14ac:dyDescent="0.25">
      <c r="A75">
        <v>2</v>
      </c>
      <c r="B75" s="12"/>
      <c r="C75">
        <v>63.5991</v>
      </c>
      <c r="D75" s="12"/>
      <c r="E75" s="12"/>
      <c r="F75" s="12"/>
    </row>
    <row r="76" spans="1:6" x14ac:dyDescent="0.25">
      <c r="A76">
        <v>3</v>
      </c>
      <c r="B76" s="12"/>
      <c r="C76">
        <v>63.594900000000003</v>
      </c>
      <c r="D76" s="12"/>
      <c r="E76" s="12"/>
      <c r="F76" s="12"/>
    </row>
    <row r="77" spans="1:6" x14ac:dyDescent="0.25">
      <c r="A77">
        <v>4</v>
      </c>
      <c r="B77" s="12"/>
      <c r="C77">
        <v>63.542000000000002</v>
      </c>
      <c r="D77" s="12"/>
      <c r="E77" s="12"/>
      <c r="F77" s="12"/>
    </row>
    <row r="78" spans="1:6" x14ac:dyDescent="0.25">
      <c r="A78">
        <v>5</v>
      </c>
      <c r="B78" s="12"/>
      <c r="C78">
        <v>63.517600000000002</v>
      </c>
      <c r="D78" s="12"/>
      <c r="E78" s="12"/>
      <c r="F78" s="12"/>
    </row>
    <row r="79" spans="1:6" x14ac:dyDescent="0.25">
      <c r="A79">
        <v>6</v>
      </c>
      <c r="B79" s="12"/>
      <c r="C79">
        <v>63.567799999999998</v>
      </c>
      <c r="D79" s="12"/>
      <c r="E79" s="12"/>
      <c r="F79" s="12"/>
    </row>
    <row r="80" spans="1:6" x14ac:dyDescent="0.25">
      <c r="A80">
        <v>7</v>
      </c>
      <c r="B80" s="12"/>
      <c r="C80">
        <v>63.537999999999997</v>
      </c>
      <c r="D80" s="12"/>
      <c r="E80" s="12"/>
      <c r="F80" s="12"/>
    </row>
    <row r="81" spans="1:6" x14ac:dyDescent="0.25">
      <c r="A81">
        <v>8</v>
      </c>
      <c r="B81" s="12"/>
      <c r="C81">
        <v>63.548400000000001</v>
      </c>
      <c r="D81" s="12"/>
      <c r="E81" s="12"/>
      <c r="F81" s="12"/>
    </row>
    <row r="82" spans="1:6" x14ac:dyDescent="0.25">
      <c r="A82">
        <v>9</v>
      </c>
      <c r="B82" s="12"/>
      <c r="C82">
        <v>63.47</v>
      </c>
      <c r="D82" s="12"/>
      <c r="E82" s="12"/>
      <c r="F82" s="12"/>
    </row>
    <row r="83" spans="1:6" x14ac:dyDescent="0.25">
      <c r="A83">
        <v>10</v>
      </c>
      <c r="B83" s="12"/>
      <c r="C83">
        <v>63.690100000000001</v>
      </c>
      <c r="D83" s="12"/>
      <c r="E83" s="12"/>
      <c r="F83" s="12"/>
    </row>
    <row r="84" spans="1:6" x14ac:dyDescent="0.25">
      <c r="A84">
        <v>1</v>
      </c>
      <c r="B84" s="12">
        <v>3.5000000000000001E-3</v>
      </c>
      <c r="C84">
        <v>67.975099999999998</v>
      </c>
      <c r="D84" s="12">
        <f>AVERAGE(C84:C93)</f>
        <v>67.953620000000001</v>
      </c>
      <c r="E84" s="12">
        <f>STDEV(C84:C93)</f>
        <v>6.0831347912806644E-2</v>
      </c>
      <c r="F84" s="12">
        <f>_xlfn.CONFIDENCE.T(0.01,E84, 10)</f>
        <v>6.2515660462107769E-2</v>
      </c>
    </row>
    <row r="85" spans="1:6" x14ac:dyDescent="0.25">
      <c r="A85">
        <v>2</v>
      </c>
      <c r="B85" s="12"/>
      <c r="C85">
        <v>68.001800000000003</v>
      </c>
      <c r="D85" s="12"/>
      <c r="E85" s="12"/>
      <c r="F85" s="12"/>
    </row>
    <row r="86" spans="1:6" x14ac:dyDescent="0.25">
      <c r="A86">
        <v>3</v>
      </c>
      <c r="B86" s="12"/>
      <c r="C86">
        <v>67.872699999999995</v>
      </c>
      <c r="D86" s="12"/>
      <c r="E86" s="12"/>
      <c r="F86" s="12"/>
    </row>
    <row r="87" spans="1:6" x14ac:dyDescent="0.25">
      <c r="A87">
        <v>4</v>
      </c>
      <c r="B87" s="12"/>
      <c r="C87">
        <v>67.973500000000001</v>
      </c>
      <c r="D87" s="12"/>
      <c r="E87" s="12"/>
      <c r="F87" s="12"/>
    </row>
    <row r="88" spans="1:6" x14ac:dyDescent="0.25">
      <c r="A88">
        <v>5</v>
      </c>
      <c r="B88" s="12"/>
      <c r="C88">
        <v>67.8339</v>
      </c>
      <c r="D88" s="12"/>
      <c r="E88" s="12"/>
      <c r="F88" s="12"/>
    </row>
    <row r="89" spans="1:6" x14ac:dyDescent="0.25">
      <c r="A89">
        <v>6</v>
      </c>
      <c r="B89" s="12"/>
      <c r="C89">
        <v>67.967699999999994</v>
      </c>
      <c r="D89" s="12"/>
      <c r="E89" s="12"/>
      <c r="F89" s="12"/>
    </row>
    <row r="90" spans="1:6" x14ac:dyDescent="0.25">
      <c r="A90">
        <v>7</v>
      </c>
      <c r="B90" s="12"/>
      <c r="C90">
        <v>67.941299999999998</v>
      </c>
      <c r="D90" s="12"/>
      <c r="E90" s="12"/>
      <c r="F90" s="12"/>
    </row>
    <row r="91" spans="1:6" x14ac:dyDescent="0.25">
      <c r="A91">
        <v>8</v>
      </c>
      <c r="B91" s="12"/>
      <c r="C91">
        <v>68.046999999999997</v>
      </c>
      <c r="D91" s="12"/>
      <c r="E91" s="12"/>
      <c r="F91" s="12"/>
    </row>
    <row r="92" spans="1:6" x14ac:dyDescent="0.25">
      <c r="A92">
        <v>9</v>
      </c>
      <c r="B92" s="12"/>
      <c r="C92">
        <v>67.966499999999996</v>
      </c>
      <c r="D92" s="12"/>
      <c r="E92" s="12"/>
      <c r="F92" s="12"/>
    </row>
    <row r="93" spans="1:6" x14ac:dyDescent="0.25">
      <c r="A93">
        <v>10</v>
      </c>
      <c r="B93" s="12"/>
      <c r="C93">
        <v>67.956699999999998</v>
      </c>
      <c r="D93" s="12"/>
      <c r="E93" s="12"/>
      <c r="F93" s="12"/>
    </row>
    <row r="94" spans="1:6" x14ac:dyDescent="0.25">
      <c r="A94" s="1">
        <v>1</v>
      </c>
      <c r="B94" s="16">
        <v>4.0000000000000001E-3</v>
      </c>
      <c r="C94">
        <v>71.251999999999995</v>
      </c>
      <c r="D94" s="12">
        <f>AVERAGE(C94:C103)</f>
        <v>71.172399999999996</v>
      </c>
      <c r="E94" s="12">
        <f>STDEV(C94:C103)</f>
        <v>4.7235862082390251E-2</v>
      </c>
      <c r="F94" s="12">
        <f>_xlfn.CONFIDENCE.T(0.01,E94, 10)</f>
        <v>4.8543739649010431E-2</v>
      </c>
    </row>
    <row r="95" spans="1:6" x14ac:dyDescent="0.25">
      <c r="A95" s="1">
        <v>2</v>
      </c>
      <c r="B95" s="16"/>
      <c r="C95">
        <v>71.2136</v>
      </c>
      <c r="D95" s="12"/>
      <c r="E95" s="12"/>
      <c r="F95" s="12"/>
    </row>
    <row r="96" spans="1:6" x14ac:dyDescent="0.25">
      <c r="A96" s="1">
        <v>3</v>
      </c>
      <c r="B96" s="16"/>
      <c r="C96">
        <v>71.1233</v>
      </c>
      <c r="D96" s="12"/>
      <c r="E96" s="12"/>
      <c r="F96" s="12"/>
    </row>
    <row r="97" spans="1:6" x14ac:dyDescent="0.25">
      <c r="A97" s="1">
        <v>4</v>
      </c>
      <c r="B97" s="16"/>
      <c r="C97">
        <v>71.143100000000004</v>
      </c>
      <c r="D97" s="12"/>
      <c r="E97" s="12"/>
      <c r="F97" s="12"/>
    </row>
    <row r="98" spans="1:6" x14ac:dyDescent="0.25">
      <c r="A98" s="1">
        <v>5</v>
      </c>
      <c r="B98" s="16"/>
      <c r="C98">
        <v>71.186800000000005</v>
      </c>
      <c r="D98" s="12"/>
      <c r="E98" s="12"/>
      <c r="F98" s="12"/>
    </row>
    <row r="99" spans="1:6" x14ac:dyDescent="0.25">
      <c r="A99" s="1">
        <v>6</v>
      </c>
      <c r="B99" s="16"/>
      <c r="C99">
        <v>71.098399999999998</v>
      </c>
      <c r="D99" s="12"/>
      <c r="E99" s="12"/>
      <c r="F99" s="12"/>
    </row>
    <row r="100" spans="1:6" x14ac:dyDescent="0.25">
      <c r="A100" s="1">
        <v>7</v>
      </c>
      <c r="B100" s="16"/>
      <c r="C100">
        <v>71.210700000000003</v>
      </c>
      <c r="D100" s="12"/>
      <c r="E100" s="12"/>
      <c r="F100" s="12"/>
    </row>
    <row r="101" spans="1:6" x14ac:dyDescent="0.25">
      <c r="A101" s="1">
        <v>8</v>
      </c>
      <c r="B101" s="16"/>
      <c r="C101">
        <v>71.190200000000004</v>
      </c>
      <c r="D101" s="12"/>
      <c r="E101" s="12"/>
      <c r="F101" s="12"/>
    </row>
    <row r="102" spans="1:6" x14ac:dyDescent="0.25">
      <c r="A102" s="1">
        <v>9</v>
      </c>
      <c r="B102" s="16"/>
      <c r="C102">
        <v>71.136300000000006</v>
      </c>
      <c r="D102" s="12"/>
      <c r="E102" s="12"/>
      <c r="F102" s="12"/>
    </row>
    <row r="103" spans="1:6" x14ac:dyDescent="0.25">
      <c r="A103" s="1">
        <v>10</v>
      </c>
      <c r="B103" s="16"/>
      <c r="C103">
        <v>71.169600000000003</v>
      </c>
      <c r="D103" s="12"/>
      <c r="E103" s="12"/>
    </row>
    <row r="104" spans="1:6" x14ac:dyDescent="0.25">
      <c r="A104">
        <v>1</v>
      </c>
      <c r="B104" s="12">
        <v>4.4999999999999997E-3</v>
      </c>
      <c r="C104">
        <v>73.766300000000001</v>
      </c>
      <c r="D104" s="12">
        <f>AVERAGE(C104:C113)</f>
        <v>73.770679999999999</v>
      </c>
      <c r="E104" s="12">
        <f>STDEV(C104:C113)</f>
        <v>5.1765299402418898E-2</v>
      </c>
      <c r="F104" s="12">
        <f>_xlfn.CONFIDENCE.T(0.01,E104, 10)</f>
        <v>5.3198589086001086E-2</v>
      </c>
    </row>
    <row r="105" spans="1:6" x14ac:dyDescent="0.25">
      <c r="A105">
        <v>2</v>
      </c>
      <c r="B105" s="12"/>
      <c r="C105">
        <v>73.708600000000004</v>
      </c>
      <c r="D105" s="12"/>
      <c r="E105" s="12"/>
      <c r="F105" s="12"/>
    </row>
    <row r="106" spans="1:6" x14ac:dyDescent="0.25">
      <c r="A106">
        <v>3</v>
      </c>
      <c r="B106" s="12"/>
      <c r="C106">
        <v>73.824799999999996</v>
      </c>
      <c r="D106" s="12"/>
      <c r="E106" s="12"/>
      <c r="F106" s="12"/>
    </row>
    <row r="107" spans="1:6" x14ac:dyDescent="0.25">
      <c r="A107">
        <v>4</v>
      </c>
      <c r="B107" s="12"/>
      <c r="C107">
        <v>73.870599999999996</v>
      </c>
      <c r="D107" s="12"/>
      <c r="E107" s="12"/>
      <c r="F107" s="12"/>
    </row>
    <row r="108" spans="1:6" x14ac:dyDescent="0.25">
      <c r="A108">
        <v>5</v>
      </c>
      <c r="B108" s="12"/>
      <c r="C108">
        <v>73.809100000000001</v>
      </c>
      <c r="D108" s="12"/>
      <c r="E108" s="12"/>
      <c r="F108" s="12"/>
    </row>
    <row r="109" spans="1:6" x14ac:dyDescent="0.25">
      <c r="A109">
        <v>6</v>
      </c>
      <c r="B109" s="12"/>
      <c r="C109">
        <v>73.750299999999996</v>
      </c>
      <c r="D109" s="12"/>
      <c r="E109" s="12"/>
      <c r="F109" s="12"/>
    </row>
    <row r="110" spans="1:6" x14ac:dyDescent="0.25">
      <c r="A110">
        <v>7</v>
      </c>
      <c r="B110" s="12"/>
      <c r="C110">
        <v>73.786199999999994</v>
      </c>
      <c r="D110" s="12"/>
      <c r="E110" s="12"/>
      <c r="F110" s="12"/>
    </row>
    <row r="111" spans="1:6" x14ac:dyDescent="0.25">
      <c r="A111">
        <v>8</v>
      </c>
      <c r="B111" s="12"/>
      <c r="C111">
        <v>73.723299999999995</v>
      </c>
      <c r="D111" s="12"/>
      <c r="E111" s="12"/>
      <c r="F111" s="12"/>
    </row>
    <row r="112" spans="1:6" x14ac:dyDescent="0.25">
      <c r="A112">
        <v>9</v>
      </c>
      <c r="B112" s="12"/>
      <c r="C112">
        <v>73.722999999999999</v>
      </c>
      <c r="D112" s="12"/>
      <c r="E112" s="12"/>
      <c r="F112" s="12"/>
    </row>
    <row r="113" spans="1:6" x14ac:dyDescent="0.25">
      <c r="A113">
        <v>10</v>
      </c>
      <c r="B113" s="12"/>
      <c r="C113">
        <v>73.744600000000005</v>
      </c>
      <c r="D113" s="12"/>
      <c r="E113" s="12"/>
      <c r="F113" s="12"/>
    </row>
    <row r="114" spans="1:6" x14ac:dyDescent="0.25">
      <c r="A114" s="1">
        <v>1</v>
      </c>
      <c r="B114" s="16">
        <v>5.0000000000000001E-3</v>
      </c>
      <c r="C114">
        <v>75.765500000000003</v>
      </c>
      <c r="D114" s="12">
        <f>AVERAGE(C114:C123)</f>
        <v>75.782360000000011</v>
      </c>
      <c r="E114" s="12">
        <f>STDEV(C114:C123)</f>
        <v>2.7759771052531405E-2</v>
      </c>
      <c r="F114" s="12">
        <f>_xlfn.CONFIDENCE.T(0.01,E114, 10)</f>
        <v>2.8528390068117304E-2</v>
      </c>
    </row>
    <row r="115" spans="1:6" x14ac:dyDescent="0.25">
      <c r="A115" s="1">
        <v>2</v>
      </c>
      <c r="B115" s="16"/>
      <c r="C115">
        <v>75.775800000000004</v>
      </c>
      <c r="D115" s="12"/>
      <c r="E115" s="12"/>
      <c r="F115" s="12"/>
    </row>
    <row r="116" spans="1:6" x14ac:dyDescent="0.25">
      <c r="A116" s="1">
        <v>3</v>
      </c>
      <c r="B116" s="16"/>
      <c r="C116">
        <v>75.789299999999997</v>
      </c>
      <c r="D116" s="12"/>
      <c r="E116" s="12"/>
      <c r="F116" s="12"/>
    </row>
    <row r="117" spans="1:6" x14ac:dyDescent="0.25">
      <c r="A117" s="1">
        <v>4</v>
      </c>
      <c r="B117" s="16"/>
      <c r="C117">
        <v>75.774500000000003</v>
      </c>
      <c r="D117" s="12"/>
      <c r="E117" s="12"/>
      <c r="F117" s="12"/>
    </row>
    <row r="118" spans="1:6" x14ac:dyDescent="0.25">
      <c r="A118" s="1">
        <v>5</v>
      </c>
      <c r="B118" s="16"/>
      <c r="C118">
        <v>75.762</v>
      </c>
      <c r="D118" s="12"/>
      <c r="E118" s="12"/>
      <c r="F118" s="12"/>
    </row>
    <row r="119" spans="1:6" x14ac:dyDescent="0.25">
      <c r="A119" s="1">
        <v>6</v>
      </c>
      <c r="B119" s="16"/>
      <c r="C119">
        <v>75.788700000000006</v>
      </c>
      <c r="D119" s="12"/>
      <c r="E119" s="12"/>
      <c r="F119" s="12"/>
    </row>
    <row r="120" spans="1:6" x14ac:dyDescent="0.25">
      <c r="A120" s="1">
        <v>7</v>
      </c>
      <c r="B120" s="16"/>
      <c r="C120">
        <v>75.817800000000005</v>
      </c>
      <c r="D120" s="12"/>
      <c r="E120" s="12"/>
      <c r="F120" s="12"/>
    </row>
    <row r="121" spans="1:6" x14ac:dyDescent="0.25">
      <c r="A121" s="1">
        <v>8</v>
      </c>
      <c r="B121" s="16"/>
      <c r="C121">
        <v>75.767499999999998</v>
      </c>
      <c r="D121" s="12"/>
      <c r="E121" s="12"/>
      <c r="F121" s="12"/>
    </row>
    <row r="122" spans="1:6" x14ac:dyDescent="0.25">
      <c r="A122" s="1">
        <v>9</v>
      </c>
      <c r="B122" s="16"/>
      <c r="C122">
        <v>75.744299999999996</v>
      </c>
      <c r="D122" s="12"/>
      <c r="E122" s="12"/>
      <c r="F122" s="12"/>
    </row>
    <row r="123" spans="1:6" x14ac:dyDescent="0.25">
      <c r="A123" s="1">
        <v>10</v>
      </c>
      <c r="B123" s="16"/>
      <c r="C123">
        <v>75.838200000000001</v>
      </c>
      <c r="D123" s="12"/>
      <c r="E123" s="12"/>
      <c r="F123" s="12"/>
    </row>
  </sheetData>
  <mergeCells count="50">
    <mergeCell ref="D4:D13"/>
    <mergeCell ref="E4:E13"/>
    <mergeCell ref="F4:F13"/>
    <mergeCell ref="D14:D23"/>
    <mergeCell ref="E14:E23"/>
    <mergeCell ref="F14:F23"/>
    <mergeCell ref="E104:E113"/>
    <mergeCell ref="F104:F113"/>
    <mergeCell ref="D34:D43"/>
    <mergeCell ref="E34:E43"/>
    <mergeCell ref="D64:D73"/>
    <mergeCell ref="E64:E73"/>
    <mergeCell ref="F64:F73"/>
    <mergeCell ref="D84:D93"/>
    <mergeCell ref="E84:E93"/>
    <mergeCell ref="F84:F93"/>
    <mergeCell ref="D94:D103"/>
    <mergeCell ref="E94:E103"/>
    <mergeCell ref="F94:F102"/>
    <mergeCell ref="F34:F43"/>
    <mergeCell ref="D114:D123"/>
    <mergeCell ref="F114:F123"/>
    <mergeCell ref="E114:E123"/>
    <mergeCell ref="F24:F33"/>
    <mergeCell ref="D54:D63"/>
    <mergeCell ref="E54:E63"/>
    <mergeCell ref="F54:F63"/>
    <mergeCell ref="D74:D83"/>
    <mergeCell ref="E74:E83"/>
    <mergeCell ref="F74:F83"/>
    <mergeCell ref="D44:D53"/>
    <mergeCell ref="E44:E53"/>
    <mergeCell ref="F44:F53"/>
    <mergeCell ref="D24:D33"/>
    <mergeCell ref="E24:E33"/>
    <mergeCell ref="D104:D113"/>
    <mergeCell ref="B94:B103"/>
    <mergeCell ref="B114:B123"/>
    <mergeCell ref="B44:B53"/>
    <mergeCell ref="B14:B23"/>
    <mergeCell ref="B4:B13"/>
    <mergeCell ref="B34:B43"/>
    <mergeCell ref="B64:B73"/>
    <mergeCell ref="B84:B93"/>
    <mergeCell ref="B104:B113"/>
    <mergeCell ref="A1:C1"/>
    <mergeCell ref="A2:C2"/>
    <mergeCell ref="B24:B33"/>
    <mergeCell ref="B54:B63"/>
    <mergeCell ref="B74:B8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4"/>
  <sheetViews>
    <sheetView workbookViewId="0">
      <selection activeCell="A3" sqref="A3:F3"/>
    </sheetView>
  </sheetViews>
  <sheetFormatPr defaultColWidth="11" defaultRowHeight="15.75" x14ac:dyDescent="0.25"/>
  <cols>
    <col min="4" max="4" width="22.25" style="6" bestFit="1" customWidth="1"/>
    <col min="5" max="5" width="25.625" style="6" bestFit="1" customWidth="1"/>
    <col min="6" max="6" width="21.75" style="6" bestFit="1" customWidth="1"/>
  </cols>
  <sheetData>
    <row r="1" spans="1:18" x14ac:dyDescent="0.25">
      <c r="A1" s="13" t="s">
        <v>21</v>
      </c>
      <c r="B1" s="13"/>
      <c r="C1" s="13"/>
    </row>
    <row r="2" spans="1:18" x14ac:dyDescent="0.25">
      <c r="A2" s="13" t="s">
        <v>19</v>
      </c>
      <c r="B2" s="13"/>
      <c r="C2" s="13"/>
      <c r="E2" s="6" t="s">
        <v>13</v>
      </c>
    </row>
    <row r="3" spans="1:18" x14ac:dyDescent="0.25">
      <c r="A3" t="s">
        <v>0</v>
      </c>
      <c r="B3" t="s">
        <v>20</v>
      </c>
      <c r="C3" t="s">
        <v>2</v>
      </c>
      <c r="D3" s="6" t="s">
        <v>35</v>
      </c>
      <c r="E3" s="6" t="s">
        <v>36</v>
      </c>
      <c r="F3" s="6" t="s">
        <v>37</v>
      </c>
      <c r="G3" t="s">
        <v>0</v>
      </c>
      <c r="H3" t="s">
        <v>20</v>
      </c>
      <c r="I3" t="s">
        <v>2</v>
      </c>
      <c r="J3" t="s">
        <v>5</v>
      </c>
      <c r="K3" t="s">
        <v>6</v>
      </c>
      <c r="L3" t="s">
        <v>4</v>
      </c>
      <c r="M3" t="s">
        <v>0</v>
      </c>
      <c r="N3" t="s">
        <v>20</v>
      </c>
      <c r="O3" t="s">
        <v>2</v>
      </c>
      <c r="P3" t="s">
        <v>5</v>
      </c>
      <c r="Q3" t="s">
        <v>6</v>
      </c>
      <c r="R3" t="s">
        <v>4</v>
      </c>
    </row>
    <row r="4" spans="1:18" x14ac:dyDescent="0.25">
      <c r="A4">
        <v>1</v>
      </c>
      <c r="B4" s="12">
        <v>0</v>
      </c>
      <c r="C4">
        <v>94.120500000000007</v>
      </c>
      <c r="D4" s="12">
        <f>AVERAGE(C4:C13)</f>
        <v>94.119659999999996</v>
      </c>
      <c r="E4" s="12">
        <f>STDEV(C4:C13)</f>
        <v>7.9190347335438927E-4</v>
      </c>
      <c r="F4" s="14">
        <f>_xlfn.CONFIDENCE.T(0.01,E4, 10)</f>
        <v>8.138298814280322E-4</v>
      </c>
    </row>
    <row r="5" spans="1:18" x14ac:dyDescent="0.25">
      <c r="A5">
        <v>2</v>
      </c>
      <c r="B5" s="12"/>
      <c r="C5">
        <v>94.118099999999998</v>
      </c>
      <c r="D5" s="12"/>
      <c r="E5" s="12"/>
      <c r="F5" s="14"/>
    </row>
    <row r="6" spans="1:18" x14ac:dyDescent="0.25">
      <c r="A6">
        <v>3</v>
      </c>
      <c r="B6" s="12"/>
      <c r="C6">
        <v>94.119699999999995</v>
      </c>
      <c r="D6" s="12"/>
      <c r="E6" s="12"/>
      <c r="F6" s="14"/>
    </row>
    <row r="7" spans="1:18" x14ac:dyDescent="0.25">
      <c r="A7">
        <v>4</v>
      </c>
      <c r="B7" s="12"/>
      <c r="C7">
        <v>94.119200000000006</v>
      </c>
      <c r="D7" s="12"/>
      <c r="E7" s="12"/>
      <c r="F7" s="14"/>
    </row>
    <row r="8" spans="1:18" x14ac:dyDescent="0.25">
      <c r="A8">
        <v>5</v>
      </c>
      <c r="B8" s="12"/>
      <c r="C8">
        <v>94.1203</v>
      </c>
      <c r="D8" s="12"/>
      <c r="E8" s="12"/>
      <c r="F8" s="14"/>
    </row>
    <row r="9" spans="1:18" x14ac:dyDescent="0.25">
      <c r="A9">
        <v>6</v>
      </c>
      <c r="B9" s="12"/>
      <c r="C9">
        <v>94.118700000000004</v>
      </c>
      <c r="D9" s="12"/>
      <c r="E9" s="12"/>
      <c r="F9" s="14"/>
    </row>
    <row r="10" spans="1:18" x14ac:dyDescent="0.25">
      <c r="A10">
        <v>7</v>
      </c>
      <c r="B10" s="12"/>
      <c r="C10">
        <v>94.120400000000004</v>
      </c>
      <c r="D10" s="12"/>
      <c r="E10" s="12"/>
      <c r="F10" s="14"/>
    </row>
    <row r="11" spans="1:18" ht="18.75" customHeight="1" x14ac:dyDescent="0.25">
      <c r="A11">
        <v>8</v>
      </c>
      <c r="B11" s="12"/>
      <c r="C11">
        <v>94.120099999999994</v>
      </c>
      <c r="D11" s="12"/>
      <c r="E11" s="12"/>
      <c r="F11" s="14"/>
    </row>
    <row r="12" spans="1:18" x14ac:dyDescent="0.25">
      <c r="A12">
        <v>9</v>
      </c>
      <c r="B12" s="12"/>
      <c r="C12">
        <v>94.120099999999994</v>
      </c>
      <c r="D12" s="12"/>
      <c r="E12" s="12"/>
      <c r="F12" s="14"/>
    </row>
    <row r="13" spans="1:18" x14ac:dyDescent="0.25">
      <c r="A13">
        <v>10</v>
      </c>
      <c r="B13" s="12"/>
      <c r="C13">
        <v>94.119500000000002</v>
      </c>
      <c r="D13" s="12"/>
      <c r="E13" s="12"/>
      <c r="F13" s="14"/>
    </row>
    <row r="14" spans="1:18" x14ac:dyDescent="0.25">
      <c r="A14">
        <v>1</v>
      </c>
      <c r="B14" s="12">
        <v>10</v>
      </c>
      <c r="C14">
        <v>93.103099999999998</v>
      </c>
      <c r="D14" s="12">
        <f>AVERAGE(C14:C23)</f>
        <v>93.199580000000012</v>
      </c>
      <c r="E14" s="12">
        <f>STDEV(C14:C23)</f>
        <v>4.4598400569231055E-2</v>
      </c>
      <c r="F14" s="12">
        <f>_xlfn.CONFIDENCE.T(0.01,E14, 10)</f>
        <v>4.583325148631389E-2</v>
      </c>
    </row>
    <row r="15" spans="1:18" x14ac:dyDescent="0.25">
      <c r="A15">
        <v>2</v>
      </c>
      <c r="B15" s="12"/>
      <c r="C15">
        <v>93.181299999999993</v>
      </c>
      <c r="D15" s="12"/>
      <c r="E15" s="12"/>
      <c r="F15" s="12"/>
    </row>
    <row r="16" spans="1:18" x14ac:dyDescent="0.25">
      <c r="A16">
        <v>3</v>
      </c>
      <c r="B16" s="12"/>
      <c r="C16">
        <v>93.1815</v>
      </c>
      <c r="D16" s="12"/>
      <c r="E16" s="12"/>
      <c r="F16" s="12"/>
    </row>
    <row r="17" spans="1:6" x14ac:dyDescent="0.25">
      <c r="A17">
        <v>4</v>
      </c>
      <c r="B17" s="12"/>
      <c r="C17">
        <v>93.187399999999997</v>
      </c>
      <c r="D17" s="12"/>
      <c r="E17" s="12"/>
      <c r="F17" s="12"/>
    </row>
    <row r="18" spans="1:6" x14ac:dyDescent="0.25">
      <c r="A18">
        <v>5</v>
      </c>
      <c r="B18" s="12"/>
      <c r="C18">
        <v>93.253200000000007</v>
      </c>
      <c r="D18" s="12"/>
      <c r="E18" s="12"/>
      <c r="F18" s="12"/>
    </row>
    <row r="19" spans="1:6" x14ac:dyDescent="0.25">
      <c r="A19">
        <v>6</v>
      </c>
      <c r="B19" s="12"/>
      <c r="C19">
        <v>93.238600000000005</v>
      </c>
      <c r="D19" s="12"/>
      <c r="E19" s="12"/>
      <c r="F19" s="12"/>
    </row>
    <row r="20" spans="1:6" x14ac:dyDescent="0.25">
      <c r="A20">
        <v>7</v>
      </c>
      <c r="B20" s="12"/>
      <c r="C20">
        <v>93.168199999999999</v>
      </c>
      <c r="D20" s="12"/>
      <c r="E20" s="12"/>
      <c r="F20" s="12"/>
    </row>
    <row r="21" spans="1:6" x14ac:dyDescent="0.25">
      <c r="A21">
        <v>8</v>
      </c>
      <c r="B21" s="12"/>
      <c r="C21">
        <v>93.224999999999994</v>
      </c>
      <c r="D21" s="12"/>
      <c r="E21" s="12"/>
      <c r="F21" s="12"/>
    </row>
    <row r="22" spans="1:6" x14ac:dyDescent="0.25">
      <c r="A22">
        <v>9</v>
      </c>
      <c r="B22" s="12"/>
      <c r="C22">
        <v>93.223600000000005</v>
      </c>
      <c r="D22" s="12"/>
      <c r="E22" s="12"/>
      <c r="F22" s="12"/>
    </row>
    <row r="23" spans="1:6" x14ac:dyDescent="0.25">
      <c r="A23">
        <v>10</v>
      </c>
      <c r="B23" s="12"/>
      <c r="C23">
        <v>93.233900000000006</v>
      </c>
      <c r="D23" s="12"/>
      <c r="E23" s="12"/>
      <c r="F23" s="12"/>
    </row>
    <row r="24" spans="1:6" x14ac:dyDescent="0.25">
      <c r="A24" s="1">
        <v>1</v>
      </c>
      <c r="B24" s="16">
        <v>100</v>
      </c>
      <c r="C24">
        <v>84.92</v>
      </c>
      <c r="D24" s="12">
        <f>AVERAGE(C24:C33)</f>
        <v>84.932959999999994</v>
      </c>
      <c r="E24" s="12">
        <f>STDEV(C24:C33)</f>
        <v>6.3811862359423113E-2</v>
      </c>
      <c r="F24" s="12">
        <f>_xlfn.CONFIDENCE.T(0.01,E24, 10)</f>
        <v>6.5578700087896749E-2</v>
      </c>
    </row>
    <row r="25" spans="1:6" x14ac:dyDescent="0.25">
      <c r="A25" s="1">
        <v>2</v>
      </c>
      <c r="B25" s="16"/>
      <c r="C25">
        <v>84.955799999999996</v>
      </c>
      <c r="D25" s="12"/>
      <c r="E25" s="12"/>
      <c r="F25" s="12"/>
    </row>
    <row r="26" spans="1:6" x14ac:dyDescent="0.25">
      <c r="A26" s="1">
        <v>3</v>
      </c>
      <c r="B26" s="16"/>
      <c r="C26">
        <v>84.892600000000002</v>
      </c>
      <c r="D26" s="12"/>
      <c r="E26" s="12"/>
      <c r="F26" s="12"/>
    </row>
    <row r="27" spans="1:6" x14ac:dyDescent="0.25">
      <c r="A27" s="1">
        <v>4</v>
      </c>
      <c r="B27" s="16"/>
      <c r="C27">
        <v>84.962500000000006</v>
      </c>
      <c r="D27" s="12"/>
      <c r="E27" s="12"/>
      <c r="F27" s="12"/>
    </row>
    <row r="28" spans="1:6" x14ac:dyDescent="0.25">
      <c r="A28" s="1">
        <v>5</v>
      </c>
      <c r="B28" s="16"/>
      <c r="C28">
        <v>84.864400000000003</v>
      </c>
      <c r="D28" s="12"/>
      <c r="E28" s="12"/>
      <c r="F28" s="12"/>
    </row>
    <row r="29" spans="1:6" x14ac:dyDescent="0.25">
      <c r="A29" s="1">
        <v>6</v>
      </c>
      <c r="B29" s="16"/>
      <c r="C29">
        <v>84.924700000000001</v>
      </c>
      <c r="D29" s="12"/>
      <c r="E29" s="12"/>
      <c r="F29" s="12"/>
    </row>
    <row r="30" spans="1:6" x14ac:dyDescent="0.25">
      <c r="A30" s="1">
        <v>7</v>
      </c>
      <c r="B30" s="16"/>
      <c r="C30">
        <v>84.867199999999997</v>
      </c>
      <c r="D30" s="12"/>
      <c r="E30" s="12"/>
      <c r="F30" s="12"/>
    </row>
    <row r="31" spans="1:6" x14ac:dyDescent="0.25">
      <c r="A31" s="1">
        <v>8</v>
      </c>
      <c r="B31" s="16"/>
      <c r="C31">
        <v>85.086600000000004</v>
      </c>
      <c r="D31" s="12"/>
      <c r="E31" s="12"/>
      <c r="F31" s="12"/>
    </row>
    <row r="32" spans="1:6" x14ac:dyDescent="0.25">
      <c r="A32" s="1">
        <v>9</v>
      </c>
      <c r="B32" s="16"/>
      <c r="C32">
        <v>84.909099999999995</v>
      </c>
      <c r="D32" s="12"/>
      <c r="E32" s="12"/>
      <c r="F32" s="12"/>
    </row>
    <row r="33" spans="1:6" x14ac:dyDescent="0.25">
      <c r="A33" s="1">
        <v>10</v>
      </c>
      <c r="B33" s="16"/>
      <c r="C33">
        <v>84.946700000000007</v>
      </c>
      <c r="D33" s="12"/>
      <c r="E33" s="12"/>
      <c r="F33" s="12"/>
    </row>
    <row r="34" spans="1:6" x14ac:dyDescent="0.25">
      <c r="A34">
        <v>1</v>
      </c>
      <c r="B34" s="12">
        <v>300</v>
      </c>
      <c r="C34">
        <v>66.617500000000007</v>
      </c>
      <c r="D34" s="12">
        <f>AVERAGE(C34:C43)</f>
        <v>66.558689999999999</v>
      </c>
      <c r="E34" s="12">
        <f>STDEV(C34:C43)</f>
        <v>8.399325965020453E-2</v>
      </c>
      <c r="F34" s="12">
        <f>_xlfn.CONFIDENCE.T(0.01,E34, 10)</f>
        <v>8.6318884613970359E-2</v>
      </c>
    </row>
    <row r="35" spans="1:6" x14ac:dyDescent="0.25">
      <c r="A35">
        <v>2</v>
      </c>
      <c r="B35" s="12"/>
      <c r="C35">
        <v>66.541200000000003</v>
      </c>
      <c r="D35" s="12"/>
      <c r="E35" s="12"/>
      <c r="F35" s="12"/>
    </row>
    <row r="36" spans="1:6" x14ac:dyDescent="0.25">
      <c r="A36">
        <v>3</v>
      </c>
      <c r="B36" s="12"/>
      <c r="C36">
        <v>66.515600000000006</v>
      </c>
      <c r="D36" s="12"/>
      <c r="E36" s="12"/>
      <c r="F36" s="12"/>
    </row>
    <row r="37" spans="1:6" x14ac:dyDescent="0.25">
      <c r="A37">
        <v>4</v>
      </c>
      <c r="B37" s="12"/>
      <c r="C37">
        <v>66.5137</v>
      </c>
      <c r="D37" s="12"/>
      <c r="E37" s="12"/>
      <c r="F37" s="12"/>
    </row>
    <row r="38" spans="1:6" x14ac:dyDescent="0.25">
      <c r="A38">
        <v>5</v>
      </c>
      <c r="B38" s="12"/>
      <c r="C38">
        <v>66.580799999999996</v>
      </c>
      <c r="D38" s="12"/>
      <c r="E38" s="12"/>
      <c r="F38" s="12"/>
    </row>
    <row r="39" spans="1:6" x14ac:dyDescent="0.25">
      <c r="A39">
        <v>6</v>
      </c>
      <c r="B39" s="12"/>
      <c r="C39">
        <v>66.5869</v>
      </c>
      <c r="D39" s="12"/>
      <c r="E39" s="12"/>
      <c r="F39" s="12"/>
    </row>
    <row r="40" spans="1:6" x14ac:dyDescent="0.25">
      <c r="A40">
        <v>7</v>
      </c>
      <c r="B40" s="12"/>
      <c r="C40">
        <v>66.730400000000003</v>
      </c>
      <c r="D40" s="12"/>
      <c r="E40" s="12"/>
      <c r="F40" s="12"/>
    </row>
    <row r="41" spans="1:6" x14ac:dyDescent="0.25">
      <c r="A41">
        <v>8</v>
      </c>
      <c r="B41" s="12"/>
      <c r="C41">
        <v>66.597899999999996</v>
      </c>
      <c r="D41" s="12"/>
      <c r="E41" s="12"/>
      <c r="F41" s="12"/>
    </row>
    <row r="42" spans="1:6" x14ac:dyDescent="0.25">
      <c r="A42">
        <v>9</v>
      </c>
      <c r="B42" s="12"/>
      <c r="C42">
        <v>66.4679</v>
      </c>
      <c r="D42" s="12"/>
      <c r="E42" s="12"/>
      <c r="F42" s="12"/>
    </row>
    <row r="43" spans="1:6" x14ac:dyDescent="0.25">
      <c r="A43">
        <v>10</v>
      </c>
      <c r="B43" s="12"/>
      <c r="C43">
        <v>66.435000000000002</v>
      </c>
      <c r="D43" s="12"/>
      <c r="E43" s="12"/>
      <c r="F43" s="12"/>
    </row>
    <row r="44" spans="1:6" x14ac:dyDescent="0.25">
      <c r="A44">
        <v>1</v>
      </c>
      <c r="B44" s="12">
        <v>500</v>
      </c>
      <c r="C44">
        <v>48.394100000000002</v>
      </c>
      <c r="D44" s="12">
        <f>AVERAGE(C44:C53)</f>
        <v>48.206779999999995</v>
      </c>
      <c r="E44" s="12">
        <f>STDEV(C44:C53)</f>
        <v>0.10908322816394224</v>
      </c>
      <c r="F44" s="12">
        <f>_xlfn.CONFIDENCE.T(0.01,E44, 10)</f>
        <v>0.11210355002789565</v>
      </c>
    </row>
    <row r="45" spans="1:6" x14ac:dyDescent="0.25">
      <c r="A45">
        <v>2</v>
      </c>
      <c r="B45" s="12"/>
      <c r="C45">
        <v>48.214199999999998</v>
      </c>
      <c r="D45" s="12"/>
      <c r="E45" s="12"/>
      <c r="F45" s="12"/>
    </row>
    <row r="46" spans="1:6" x14ac:dyDescent="0.25">
      <c r="A46">
        <v>3</v>
      </c>
      <c r="B46" s="12"/>
      <c r="C46">
        <v>48.226500000000001</v>
      </c>
      <c r="D46" s="12"/>
      <c r="E46" s="12"/>
      <c r="F46" s="12"/>
    </row>
    <row r="47" spans="1:6" x14ac:dyDescent="0.25">
      <c r="A47">
        <v>4</v>
      </c>
      <c r="B47" s="12"/>
      <c r="C47">
        <v>48.015599999999999</v>
      </c>
      <c r="D47" s="12"/>
      <c r="E47" s="12"/>
      <c r="F47" s="12"/>
    </row>
    <row r="48" spans="1:6" x14ac:dyDescent="0.25">
      <c r="A48">
        <v>5</v>
      </c>
      <c r="B48" s="12"/>
      <c r="C48">
        <v>48.174199999999999</v>
      </c>
      <c r="D48" s="12"/>
      <c r="E48" s="12"/>
      <c r="F48" s="12"/>
    </row>
    <row r="49" spans="1:6" x14ac:dyDescent="0.25">
      <c r="A49">
        <v>6</v>
      </c>
      <c r="B49" s="12"/>
      <c r="C49">
        <v>48.211599999999997</v>
      </c>
      <c r="D49" s="12"/>
      <c r="E49" s="12"/>
      <c r="F49" s="12"/>
    </row>
    <row r="50" spans="1:6" x14ac:dyDescent="0.25">
      <c r="A50">
        <v>7</v>
      </c>
      <c r="B50" s="12"/>
      <c r="C50">
        <v>48.274900000000002</v>
      </c>
      <c r="D50" s="12"/>
      <c r="E50" s="12"/>
      <c r="F50" s="12"/>
    </row>
    <row r="51" spans="1:6" x14ac:dyDescent="0.25">
      <c r="A51">
        <v>8</v>
      </c>
      <c r="B51" s="12"/>
      <c r="C51">
        <v>48.078200000000002</v>
      </c>
      <c r="D51" s="12"/>
      <c r="E51" s="12"/>
      <c r="F51" s="12"/>
    </row>
    <row r="52" spans="1:6" x14ac:dyDescent="0.25">
      <c r="A52">
        <v>9</v>
      </c>
      <c r="B52" s="12"/>
      <c r="C52">
        <v>48.1663</v>
      </c>
      <c r="D52" s="12"/>
      <c r="E52" s="12"/>
      <c r="F52" s="12"/>
    </row>
    <row r="53" spans="1:6" x14ac:dyDescent="0.25">
      <c r="A53">
        <v>10</v>
      </c>
      <c r="B53" s="12"/>
      <c r="C53">
        <v>48.312199999999997</v>
      </c>
      <c r="D53" s="12"/>
      <c r="E53" s="12"/>
      <c r="F53" s="12"/>
    </row>
    <row r="54" spans="1:6" x14ac:dyDescent="0.25">
      <c r="A54" t="s">
        <v>0</v>
      </c>
      <c r="B54" t="s">
        <v>20</v>
      </c>
      <c r="C54" t="s">
        <v>2</v>
      </c>
      <c r="D54" s="6" t="s">
        <v>35</v>
      </c>
      <c r="E54" s="6" t="s">
        <v>36</v>
      </c>
      <c r="F54" s="6" t="s">
        <v>37</v>
      </c>
    </row>
    <row r="55" spans="1:6" x14ac:dyDescent="0.25">
      <c r="A55">
        <v>1</v>
      </c>
      <c r="B55" s="12">
        <v>750</v>
      </c>
      <c r="C55">
        <v>26.026199999999999</v>
      </c>
      <c r="D55" s="12">
        <f>AVERAGE(C55:C64)</f>
        <v>25.496160000000003</v>
      </c>
      <c r="E55" s="12">
        <f>STDEV(C55:C64)</f>
        <v>0.27574922665349411</v>
      </c>
      <c r="F55" s="12">
        <f>_xlfn.CONFIDENCE.T(0.01,E55, 10)</f>
        <v>0.28338423555677017</v>
      </c>
    </row>
    <row r="56" spans="1:6" x14ac:dyDescent="0.25">
      <c r="A56">
        <v>2</v>
      </c>
      <c r="B56" s="12"/>
      <c r="C56">
        <v>25.582599999999999</v>
      </c>
      <c r="D56" s="12"/>
      <c r="E56" s="12"/>
      <c r="F56" s="12"/>
    </row>
    <row r="57" spans="1:6" x14ac:dyDescent="0.25">
      <c r="A57">
        <v>3</v>
      </c>
      <c r="B57" s="12"/>
      <c r="C57">
        <v>25.3233</v>
      </c>
      <c r="D57" s="12"/>
      <c r="E57" s="12"/>
      <c r="F57" s="12"/>
    </row>
    <row r="58" spans="1:6" x14ac:dyDescent="0.25">
      <c r="A58">
        <v>4</v>
      </c>
      <c r="B58" s="12"/>
      <c r="C58">
        <v>25.099499999999999</v>
      </c>
      <c r="D58" s="12"/>
      <c r="E58" s="12"/>
      <c r="F58" s="12"/>
    </row>
    <row r="59" spans="1:6" x14ac:dyDescent="0.25">
      <c r="A59">
        <v>5</v>
      </c>
      <c r="B59" s="12"/>
      <c r="C59">
        <v>25.728999999999999</v>
      </c>
      <c r="D59" s="12"/>
      <c r="E59" s="12"/>
      <c r="F59" s="12"/>
    </row>
    <row r="60" spans="1:6" x14ac:dyDescent="0.25">
      <c r="A60">
        <v>6</v>
      </c>
      <c r="B60" s="12"/>
      <c r="C60">
        <v>25.471299999999999</v>
      </c>
      <c r="D60" s="12"/>
      <c r="E60" s="12"/>
      <c r="F60" s="12"/>
    </row>
    <row r="61" spans="1:6" x14ac:dyDescent="0.25">
      <c r="A61">
        <v>7</v>
      </c>
      <c r="B61" s="12"/>
      <c r="C61">
        <v>25.353100000000001</v>
      </c>
      <c r="D61" s="12"/>
      <c r="E61" s="12"/>
      <c r="F61" s="12"/>
    </row>
    <row r="62" spans="1:6" x14ac:dyDescent="0.25">
      <c r="A62">
        <v>8</v>
      </c>
      <c r="B62" s="12"/>
      <c r="C62">
        <v>25.171299999999999</v>
      </c>
      <c r="D62" s="12"/>
      <c r="E62" s="12"/>
      <c r="F62" s="12"/>
    </row>
    <row r="63" spans="1:6" x14ac:dyDescent="0.25">
      <c r="A63">
        <v>9</v>
      </c>
      <c r="B63" s="12"/>
      <c r="C63">
        <v>25.653600000000001</v>
      </c>
      <c r="D63" s="12"/>
      <c r="E63" s="12"/>
      <c r="F63" s="12"/>
    </row>
    <row r="64" spans="1:6" x14ac:dyDescent="0.25">
      <c r="A64">
        <v>10</v>
      </c>
      <c r="B64" s="12"/>
      <c r="C64">
        <v>25.5517</v>
      </c>
      <c r="D64" s="12"/>
      <c r="E64" s="12"/>
      <c r="F64" s="12"/>
    </row>
    <row r="65" spans="1:6" x14ac:dyDescent="0.25">
      <c r="A65">
        <v>1</v>
      </c>
      <c r="B65" s="12">
        <v>1000</v>
      </c>
      <c r="C65">
        <v>8.5137</v>
      </c>
      <c r="D65" s="12">
        <f>AVERAGE(C65:C74)</f>
        <v>8.2366099999999989</v>
      </c>
      <c r="E65" s="12">
        <f>STDEV(C65:C74)</f>
        <v>0.19923105207550132</v>
      </c>
      <c r="F65" s="12">
        <f>_xlfn.CONFIDENCE.T(0.01,E65, 10)</f>
        <v>0.20474740791397827</v>
      </c>
    </row>
    <row r="66" spans="1:6" x14ac:dyDescent="0.25">
      <c r="A66">
        <v>2</v>
      </c>
      <c r="B66" s="12"/>
      <c r="C66">
        <v>8.4374000000000002</v>
      </c>
      <c r="D66" s="12"/>
      <c r="E66" s="12"/>
      <c r="F66" s="12"/>
    </row>
    <row r="67" spans="1:6" x14ac:dyDescent="0.25">
      <c r="A67">
        <v>3</v>
      </c>
      <c r="B67" s="12"/>
      <c r="C67">
        <v>8.3533000000000008</v>
      </c>
      <c r="D67" s="12"/>
      <c r="E67" s="12"/>
      <c r="F67" s="12"/>
    </row>
    <row r="68" spans="1:6" x14ac:dyDescent="0.25">
      <c r="A68">
        <v>4</v>
      </c>
      <c r="B68" s="12"/>
      <c r="C68">
        <v>7.9279999999999999</v>
      </c>
      <c r="D68" s="12"/>
      <c r="E68" s="12"/>
      <c r="F68" s="12"/>
    </row>
    <row r="69" spans="1:6" x14ac:dyDescent="0.25">
      <c r="A69">
        <v>5</v>
      </c>
      <c r="B69" s="12"/>
      <c r="C69">
        <v>7.9061000000000003</v>
      </c>
      <c r="D69" s="12"/>
      <c r="E69" s="12"/>
      <c r="F69" s="12"/>
    </row>
    <row r="70" spans="1:6" x14ac:dyDescent="0.25">
      <c r="A70">
        <v>6</v>
      </c>
      <c r="B70" s="12"/>
      <c r="C70">
        <v>8.2505000000000006</v>
      </c>
      <c r="D70" s="12"/>
      <c r="E70" s="12"/>
      <c r="F70" s="12"/>
    </row>
    <row r="71" spans="1:6" x14ac:dyDescent="0.25">
      <c r="A71">
        <v>7</v>
      </c>
      <c r="B71" s="12"/>
      <c r="C71">
        <v>8.1567000000000007</v>
      </c>
      <c r="D71" s="12"/>
      <c r="E71" s="12"/>
      <c r="F71" s="12"/>
    </row>
    <row r="72" spans="1:6" x14ac:dyDescent="0.25">
      <c r="A72">
        <v>8</v>
      </c>
      <c r="B72" s="12"/>
      <c r="C72">
        <v>8.3476999999999997</v>
      </c>
      <c r="D72" s="12"/>
      <c r="E72" s="12"/>
      <c r="F72" s="12"/>
    </row>
    <row r="73" spans="1:6" x14ac:dyDescent="0.25">
      <c r="A73">
        <v>9</v>
      </c>
      <c r="B73" s="12"/>
      <c r="C73">
        <v>8.2759</v>
      </c>
      <c r="D73" s="12"/>
      <c r="E73" s="12"/>
      <c r="F73" s="12"/>
    </row>
    <row r="74" spans="1:6" x14ac:dyDescent="0.25">
      <c r="A74">
        <v>10</v>
      </c>
      <c r="B74" s="12"/>
      <c r="C74">
        <v>8.1967999999999996</v>
      </c>
      <c r="D74" s="12"/>
      <c r="E74" s="12"/>
      <c r="F74" s="12"/>
    </row>
    <row r="75" spans="1:6" x14ac:dyDescent="0.25">
      <c r="A75">
        <v>1</v>
      </c>
      <c r="B75" s="12">
        <v>1250</v>
      </c>
      <c r="C75">
        <v>1.2914000000000001</v>
      </c>
      <c r="D75" s="12">
        <f>AVERAGE(C75:C84)</f>
        <v>1.3058099999999999</v>
      </c>
      <c r="E75" s="12">
        <f>STDEV(C75:C84)</f>
        <v>7.3545828494136125E-3</v>
      </c>
      <c r="F75" s="12">
        <f>_xlfn.CONFIDENCE.T(0.01,E75, 10)</f>
        <v>7.5582182547295996E-3</v>
      </c>
    </row>
    <row r="76" spans="1:6" x14ac:dyDescent="0.25">
      <c r="A76">
        <v>2</v>
      </c>
      <c r="B76" s="12"/>
      <c r="C76">
        <v>1.3012999999999999</v>
      </c>
      <c r="D76" s="12"/>
      <c r="E76" s="12"/>
      <c r="F76" s="12"/>
    </row>
    <row r="77" spans="1:6" x14ac:dyDescent="0.25">
      <c r="A77">
        <v>3</v>
      </c>
      <c r="B77" s="12"/>
      <c r="C77">
        <v>1.3149</v>
      </c>
      <c r="D77" s="12"/>
      <c r="E77" s="12"/>
      <c r="F77" s="12"/>
    </row>
    <row r="78" spans="1:6" x14ac:dyDescent="0.25">
      <c r="A78">
        <v>4</v>
      </c>
      <c r="B78" s="12"/>
      <c r="C78">
        <v>1.3112999999999999</v>
      </c>
      <c r="D78" s="12"/>
      <c r="E78" s="12"/>
      <c r="F78" s="12"/>
    </row>
    <row r="79" spans="1:6" x14ac:dyDescent="0.25">
      <c r="A79">
        <v>5</v>
      </c>
      <c r="B79" s="12"/>
      <c r="C79">
        <v>1.3099000000000001</v>
      </c>
      <c r="D79" s="12"/>
      <c r="E79" s="12"/>
      <c r="F79" s="12"/>
    </row>
    <row r="80" spans="1:6" x14ac:dyDescent="0.25">
      <c r="A80">
        <v>6</v>
      </c>
      <c r="B80" s="12"/>
      <c r="C80">
        <v>1.3116000000000001</v>
      </c>
      <c r="D80" s="12"/>
      <c r="E80" s="12"/>
      <c r="F80" s="12"/>
    </row>
    <row r="81" spans="1:6" x14ac:dyDescent="0.25">
      <c r="A81">
        <v>7</v>
      </c>
      <c r="B81" s="12"/>
      <c r="C81">
        <v>1.3047</v>
      </c>
      <c r="D81" s="12"/>
      <c r="E81" s="12"/>
      <c r="F81" s="12"/>
    </row>
    <row r="82" spans="1:6" x14ac:dyDescent="0.25">
      <c r="A82">
        <v>8</v>
      </c>
      <c r="B82" s="12"/>
      <c r="C82">
        <v>1.2986</v>
      </c>
      <c r="D82" s="12"/>
      <c r="E82" s="12"/>
      <c r="F82" s="12"/>
    </row>
    <row r="83" spans="1:6" x14ac:dyDescent="0.25">
      <c r="A83">
        <v>9</v>
      </c>
      <c r="B83" s="12"/>
      <c r="C83">
        <v>1.3116000000000001</v>
      </c>
      <c r="D83" s="12"/>
      <c r="E83" s="12"/>
      <c r="F83" s="12"/>
    </row>
    <row r="84" spans="1:6" x14ac:dyDescent="0.25">
      <c r="A84">
        <v>10</v>
      </c>
      <c r="B84" s="12"/>
      <c r="C84">
        <v>1.3028</v>
      </c>
      <c r="D84" s="12"/>
      <c r="E84" s="12"/>
      <c r="F84" s="12"/>
    </row>
    <row r="85" spans="1:6" x14ac:dyDescent="0.25">
      <c r="A85">
        <v>1</v>
      </c>
      <c r="B85" s="12">
        <v>1500</v>
      </c>
      <c r="C85">
        <v>0.10639999999999999</v>
      </c>
      <c r="D85" s="12">
        <f>AVERAGE(C85:C94)</f>
        <v>0.10688</v>
      </c>
      <c r="E85" s="12">
        <f>STDEV(C85:C94)</f>
        <v>1.2524003619716275E-2</v>
      </c>
      <c r="F85" s="12">
        <f>_xlfn.CONFIDENCE.T(0.01,E85, 10)</f>
        <v>1.2870771153035063E-2</v>
      </c>
    </row>
    <row r="86" spans="1:6" x14ac:dyDescent="0.25">
      <c r="A86">
        <v>2</v>
      </c>
      <c r="B86" s="12"/>
      <c r="C86">
        <v>9.9400000000000002E-2</v>
      </c>
      <c r="D86" s="12"/>
      <c r="E86" s="12"/>
      <c r="F86" s="12"/>
    </row>
    <row r="87" spans="1:6" x14ac:dyDescent="0.25">
      <c r="A87">
        <v>3</v>
      </c>
      <c r="B87" s="12"/>
      <c r="C87">
        <v>0.12570000000000001</v>
      </c>
      <c r="D87" s="12"/>
      <c r="E87" s="12"/>
      <c r="F87" s="12"/>
    </row>
    <row r="88" spans="1:6" x14ac:dyDescent="0.25">
      <c r="A88">
        <v>4</v>
      </c>
      <c r="B88" s="12"/>
      <c r="C88">
        <v>9.4E-2</v>
      </c>
      <c r="D88" s="12"/>
      <c r="E88" s="12"/>
      <c r="F88" s="12"/>
    </row>
    <row r="89" spans="1:6" x14ac:dyDescent="0.25">
      <c r="A89">
        <v>5</v>
      </c>
      <c r="B89" s="12"/>
      <c r="C89">
        <v>0.10199999999999999</v>
      </c>
      <c r="D89" s="12"/>
      <c r="E89" s="12"/>
      <c r="F89" s="12"/>
    </row>
    <row r="90" spans="1:6" x14ac:dyDescent="0.25">
      <c r="A90">
        <v>6</v>
      </c>
      <c r="B90" s="12"/>
      <c r="C90">
        <v>0.1268</v>
      </c>
      <c r="D90" s="12"/>
      <c r="E90" s="12"/>
      <c r="F90" s="12"/>
    </row>
    <row r="91" spans="1:6" x14ac:dyDescent="0.25">
      <c r="A91">
        <v>7</v>
      </c>
      <c r="B91" s="12"/>
      <c r="C91">
        <v>0.1203</v>
      </c>
      <c r="D91" s="12"/>
      <c r="E91" s="12"/>
      <c r="F91" s="12"/>
    </row>
    <row r="92" spans="1:6" x14ac:dyDescent="0.25">
      <c r="A92">
        <v>8</v>
      </c>
      <c r="B92" s="12"/>
      <c r="C92">
        <v>9.9099999999999994E-2</v>
      </c>
      <c r="D92" s="12"/>
      <c r="E92" s="12"/>
      <c r="F92" s="12"/>
    </row>
    <row r="93" spans="1:6" x14ac:dyDescent="0.25">
      <c r="A93">
        <v>9</v>
      </c>
      <c r="B93" s="12"/>
      <c r="C93">
        <v>9.74E-2</v>
      </c>
      <c r="D93" s="12"/>
      <c r="E93" s="12"/>
      <c r="F93" s="12"/>
    </row>
    <row r="94" spans="1:6" x14ac:dyDescent="0.25">
      <c r="A94">
        <v>10</v>
      </c>
      <c r="B94" s="12"/>
      <c r="C94">
        <v>9.7699999999999995E-2</v>
      </c>
      <c r="D94" s="12"/>
      <c r="E94" s="12"/>
      <c r="F94" s="12"/>
    </row>
  </sheetData>
  <mergeCells count="38">
    <mergeCell ref="D85:D94"/>
    <mergeCell ref="E85:E94"/>
    <mergeCell ref="F85:F94"/>
    <mergeCell ref="D65:D74"/>
    <mergeCell ref="E65:E74"/>
    <mergeCell ref="F65:F74"/>
    <mergeCell ref="D75:D84"/>
    <mergeCell ref="E75:E84"/>
    <mergeCell ref="F75:F84"/>
    <mergeCell ref="D44:D53"/>
    <mergeCell ref="E44:E53"/>
    <mergeCell ref="F44:F53"/>
    <mergeCell ref="D55:D64"/>
    <mergeCell ref="F55:F64"/>
    <mergeCell ref="E55:E64"/>
    <mergeCell ref="D24:D33"/>
    <mergeCell ref="E24:E33"/>
    <mergeCell ref="F24:F33"/>
    <mergeCell ref="D34:D43"/>
    <mergeCell ref="E34:E43"/>
    <mergeCell ref="F34:F43"/>
    <mergeCell ref="D4:D13"/>
    <mergeCell ref="E4:E13"/>
    <mergeCell ref="F4:F13"/>
    <mergeCell ref="D14:D23"/>
    <mergeCell ref="E14:E23"/>
    <mergeCell ref="F14:F23"/>
    <mergeCell ref="B85:B94"/>
    <mergeCell ref="A1:C1"/>
    <mergeCell ref="A2:C2"/>
    <mergeCell ref="B4:B13"/>
    <mergeCell ref="B34:B43"/>
    <mergeCell ref="B75:B84"/>
    <mergeCell ref="B55:B64"/>
    <mergeCell ref="B44:B53"/>
    <mergeCell ref="B65:B74"/>
    <mergeCell ref="B24:B33"/>
    <mergeCell ref="B14:B2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workbookViewId="0">
      <selection activeCell="A3" sqref="A3:F3"/>
    </sheetView>
  </sheetViews>
  <sheetFormatPr defaultColWidth="11" defaultRowHeight="15.75" x14ac:dyDescent="0.25"/>
  <cols>
    <col min="2" max="2" width="12.375" bestFit="1" customWidth="1"/>
    <col min="4" max="4" width="10.25" bestFit="1" customWidth="1"/>
    <col min="5" max="5" width="14.875" bestFit="1" customWidth="1"/>
    <col min="6" max="6" width="13.625" bestFit="1" customWidth="1"/>
  </cols>
  <sheetData>
    <row r="1" spans="1:18" x14ac:dyDescent="0.25">
      <c r="A1" s="13" t="s">
        <v>24</v>
      </c>
      <c r="B1" s="13"/>
      <c r="C1" s="13"/>
    </row>
    <row r="2" spans="1:18" x14ac:dyDescent="0.25">
      <c r="A2" s="13" t="s">
        <v>25</v>
      </c>
      <c r="B2" s="13"/>
      <c r="C2" s="13"/>
    </row>
    <row r="3" spans="1:18" x14ac:dyDescent="0.25">
      <c r="A3" t="s">
        <v>0</v>
      </c>
      <c r="B3" t="s">
        <v>38</v>
      </c>
      <c r="C3" t="s">
        <v>2</v>
      </c>
      <c r="D3" s="6" t="s">
        <v>35</v>
      </c>
      <c r="E3" s="6" t="s">
        <v>36</v>
      </c>
      <c r="F3" s="6" t="s">
        <v>37</v>
      </c>
    </row>
    <row r="4" spans="1:18" x14ac:dyDescent="0.25">
      <c r="A4">
        <v>1</v>
      </c>
      <c r="B4" s="12">
        <v>64</v>
      </c>
      <c r="C4">
        <v>75.863100000000003</v>
      </c>
      <c r="D4" s="12">
        <f>AVERAGE(C4:C13)</f>
        <v>75.868039999999979</v>
      </c>
      <c r="E4" s="12">
        <f>STDEV(C4:C13)</f>
        <v>7.7219790209503425E-2</v>
      </c>
      <c r="F4" s="14">
        <f>_xlfn.CONFIDENCE.T(0.01,E4, 10)</f>
        <v>7.9357869771552472E-2</v>
      </c>
      <c r="H4" s="12"/>
      <c r="L4" s="2"/>
      <c r="N4" s="12"/>
      <c r="R4" s="2"/>
    </row>
    <row r="5" spans="1:18" x14ac:dyDescent="0.25">
      <c r="A5">
        <v>2</v>
      </c>
      <c r="B5" s="12"/>
      <c r="C5">
        <v>75.832400000000007</v>
      </c>
      <c r="D5" s="12"/>
      <c r="E5" s="12"/>
      <c r="F5" s="14"/>
      <c r="H5" s="12"/>
      <c r="N5" s="12"/>
    </row>
    <row r="6" spans="1:18" x14ac:dyDescent="0.25">
      <c r="A6">
        <v>3</v>
      </c>
      <c r="B6" s="12"/>
      <c r="C6">
        <v>76.010499999999993</v>
      </c>
      <c r="D6" s="12"/>
      <c r="E6" s="12"/>
      <c r="F6" s="14"/>
      <c r="H6" s="12"/>
      <c r="N6" s="12"/>
    </row>
    <row r="7" spans="1:18" x14ac:dyDescent="0.25">
      <c r="A7">
        <v>4</v>
      </c>
      <c r="B7" s="12"/>
      <c r="C7">
        <v>75.915400000000005</v>
      </c>
      <c r="D7" s="12"/>
      <c r="E7" s="12"/>
      <c r="F7" s="14"/>
      <c r="H7" s="12"/>
      <c r="N7" s="12"/>
    </row>
    <row r="8" spans="1:18" x14ac:dyDescent="0.25">
      <c r="A8">
        <v>5</v>
      </c>
      <c r="B8" s="12"/>
      <c r="C8">
        <v>75.825699999999998</v>
      </c>
      <c r="D8" s="12"/>
      <c r="E8" s="12"/>
      <c r="F8" s="14"/>
      <c r="H8" s="12"/>
      <c r="N8" s="12"/>
    </row>
    <row r="9" spans="1:18" x14ac:dyDescent="0.25">
      <c r="A9">
        <v>6</v>
      </c>
      <c r="B9" s="12"/>
      <c r="C9">
        <v>75.915400000000005</v>
      </c>
      <c r="D9" s="12"/>
      <c r="E9" s="12"/>
      <c r="F9" s="14"/>
      <c r="H9" s="12"/>
      <c r="N9" s="12"/>
    </row>
    <row r="10" spans="1:18" x14ac:dyDescent="0.25">
      <c r="A10">
        <v>7</v>
      </c>
      <c r="B10" s="12"/>
      <c r="C10">
        <v>75.718500000000006</v>
      </c>
      <c r="D10" s="12"/>
      <c r="E10" s="12"/>
      <c r="F10" s="14"/>
      <c r="H10" s="12"/>
      <c r="N10" s="12"/>
    </row>
    <row r="11" spans="1:18" x14ac:dyDescent="0.25">
      <c r="A11">
        <v>8</v>
      </c>
      <c r="B11" s="12"/>
      <c r="C11">
        <v>75.824799999999996</v>
      </c>
      <c r="D11" s="12"/>
      <c r="E11" s="12"/>
      <c r="F11" s="14"/>
      <c r="H11" s="12"/>
      <c r="N11" s="12"/>
    </row>
    <row r="12" spans="1:18" x14ac:dyDescent="0.25">
      <c r="A12">
        <v>9</v>
      </c>
      <c r="B12" s="12"/>
      <c r="C12">
        <v>75.907600000000002</v>
      </c>
      <c r="D12" s="12"/>
      <c r="E12" s="12"/>
      <c r="F12" s="14"/>
      <c r="H12" s="12"/>
      <c r="N12" s="12"/>
    </row>
    <row r="13" spans="1:18" x14ac:dyDescent="0.25">
      <c r="A13">
        <v>10</v>
      </c>
      <c r="B13" s="12"/>
      <c r="C13">
        <v>75.867000000000004</v>
      </c>
      <c r="D13" s="12"/>
      <c r="E13" s="12"/>
      <c r="F13" s="14"/>
      <c r="H13" s="12"/>
      <c r="N13" s="12"/>
    </row>
    <row r="14" spans="1:18" x14ac:dyDescent="0.25">
      <c r="A14">
        <v>1</v>
      </c>
      <c r="B14" s="12">
        <v>128</v>
      </c>
      <c r="C14">
        <v>76.217200000000005</v>
      </c>
      <c r="D14" s="12">
        <f>AVERAGE(C14:C23)</f>
        <v>76.249840000000006</v>
      </c>
      <c r="E14" s="12">
        <f>STDEV(C14:C23)</f>
        <v>0.10055661976109578</v>
      </c>
      <c r="F14" s="14">
        <f>_xlfn.CONFIDENCE.T(0.01,E14, 10)</f>
        <v>0.10334085490284675</v>
      </c>
      <c r="H14" s="12"/>
      <c r="L14" s="2"/>
    </row>
    <row r="15" spans="1:18" x14ac:dyDescent="0.25">
      <c r="A15">
        <v>2</v>
      </c>
      <c r="B15" s="12"/>
      <c r="C15">
        <v>76.171599999999998</v>
      </c>
      <c r="D15" s="12"/>
      <c r="E15" s="12"/>
      <c r="F15" s="14"/>
      <c r="H15" s="12"/>
    </row>
    <row r="16" spans="1:18" x14ac:dyDescent="0.25">
      <c r="A16">
        <v>3</v>
      </c>
      <c r="B16" s="12"/>
      <c r="C16">
        <v>76.285399999999996</v>
      </c>
      <c r="D16" s="12"/>
      <c r="E16" s="12"/>
      <c r="F16" s="14"/>
      <c r="H16" s="12"/>
    </row>
    <row r="17" spans="1:18" x14ac:dyDescent="0.25">
      <c r="A17">
        <v>4</v>
      </c>
      <c r="B17" s="12"/>
      <c r="C17">
        <v>76.229100000000003</v>
      </c>
      <c r="D17" s="12"/>
      <c r="E17" s="12"/>
      <c r="F17" s="14"/>
      <c r="H17" s="12"/>
    </row>
    <row r="18" spans="1:18" x14ac:dyDescent="0.25">
      <c r="A18">
        <v>5</v>
      </c>
      <c r="B18" s="12"/>
      <c r="C18">
        <v>76.081400000000002</v>
      </c>
      <c r="D18" s="12"/>
      <c r="E18" s="12"/>
      <c r="F18" s="14"/>
      <c r="H18" s="12"/>
    </row>
    <row r="19" spans="1:18" x14ac:dyDescent="0.25">
      <c r="A19">
        <v>6</v>
      </c>
      <c r="B19" s="12"/>
      <c r="C19">
        <v>76.427099999999996</v>
      </c>
      <c r="D19" s="12"/>
      <c r="E19" s="12"/>
      <c r="F19" s="14"/>
      <c r="H19" s="12"/>
    </row>
    <row r="20" spans="1:18" x14ac:dyDescent="0.25">
      <c r="A20">
        <v>7</v>
      </c>
      <c r="B20" s="12"/>
      <c r="C20">
        <v>76.229100000000003</v>
      </c>
      <c r="D20" s="12"/>
      <c r="E20" s="12"/>
      <c r="F20" s="14"/>
      <c r="H20" s="12"/>
    </row>
    <row r="21" spans="1:18" x14ac:dyDescent="0.25">
      <c r="A21">
        <v>8</v>
      </c>
      <c r="B21" s="12"/>
      <c r="C21">
        <v>76.381200000000007</v>
      </c>
      <c r="D21" s="12"/>
      <c r="E21" s="12"/>
      <c r="F21" s="14"/>
      <c r="H21" s="12"/>
    </row>
    <row r="22" spans="1:18" x14ac:dyDescent="0.25">
      <c r="A22">
        <v>9</v>
      </c>
      <c r="B22" s="12"/>
      <c r="C22">
        <v>76.284899999999993</v>
      </c>
      <c r="D22" s="12"/>
      <c r="E22" s="12"/>
      <c r="F22" s="14"/>
      <c r="H22" s="12"/>
    </row>
    <row r="23" spans="1:18" x14ac:dyDescent="0.25">
      <c r="A23">
        <v>10</v>
      </c>
      <c r="B23" s="12"/>
      <c r="C23">
        <v>76.191400000000002</v>
      </c>
      <c r="D23" s="12"/>
      <c r="E23" s="12"/>
      <c r="F23" s="14"/>
      <c r="H23" s="12"/>
    </row>
    <row r="24" spans="1:18" x14ac:dyDescent="0.25">
      <c r="A24">
        <v>1</v>
      </c>
      <c r="B24" s="12">
        <v>256</v>
      </c>
      <c r="C24">
        <v>76.221500000000006</v>
      </c>
      <c r="D24" s="12">
        <f>AVERAGE(C24:C33)</f>
        <v>76.358630000000005</v>
      </c>
      <c r="E24" s="12">
        <f>STDEV(C24:C33)</f>
        <v>0.14512116049088539</v>
      </c>
      <c r="F24" s="14">
        <f>_xlfn.CONFIDENCE.T(0.01,E24, 10)</f>
        <v>0.14913930903058728</v>
      </c>
      <c r="H24" s="3"/>
      <c r="L24" s="2"/>
      <c r="R24" s="2"/>
    </row>
    <row r="25" spans="1:18" x14ac:dyDescent="0.25">
      <c r="A25">
        <v>2</v>
      </c>
      <c r="B25" s="12"/>
      <c r="C25">
        <v>76.3172</v>
      </c>
      <c r="D25" s="12"/>
      <c r="E25" s="12"/>
      <c r="F25" s="14"/>
      <c r="H25" s="3"/>
    </row>
    <row r="26" spans="1:18" x14ac:dyDescent="0.25">
      <c r="A26">
        <v>3</v>
      </c>
      <c r="B26" s="12"/>
      <c r="C26">
        <v>76.204700000000003</v>
      </c>
      <c r="D26" s="12"/>
      <c r="E26" s="12"/>
      <c r="F26" s="14"/>
      <c r="H26" s="3"/>
    </row>
    <row r="27" spans="1:18" x14ac:dyDescent="0.25">
      <c r="A27">
        <v>4</v>
      </c>
      <c r="B27" s="12"/>
      <c r="C27">
        <v>76.427099999999996</v>
      </c>
      <c r="D27" s="12"/>
      <c r="E27" s="12"/>
      <c r="F27" s="14"/>
      <c r="H27" s="3"/>
    </row>
    <row r="28" spans="1:18" x14ac:dyDescent="0.25">
      <c r="A28">
        <v>5</v>
      </c>
      <c r="B28" s="12"/>
      <c r="C28">
        <v>76.341899999999995</v>
      </c>
      <c r="D28" s="12"/>
      <c r="E28" s="12"/>
      <c r="F28" s="14"/>
      <c r="H28" s="3"/>
    </row>
    <row r="29" spans="1:18" x14ac:dyDescent="0.25">
      <c r="A29">
        <v>6</v>
      </c>
      <c r="B29" s="12"/>
      <c r="C29">
        <v>76.370999999999995</v>
      </c>
      <c r="D29" s="12"/>
      <c r="E29" s="12"/>
      <c r="F29" s="14"/>
      <c r="H29" s="3"/>
    </row>
    <row r="30" spans="1:18" x14ac:dyDescent="0.25">
      <c r="A30">
        <v>7</v>
      </c>
      <c r="B30" s="12"/>
      <c r="C30">
        <v>76.271900000000002</v>
      </c>
      <c r="D30" s="12"/>
      <c r="E30" s="12"/>
      <c r="F30" s="14"/>
      <c r="H30" s="3"/>
    </row>
    <row r="31" spans="1:18" x14ac:dyDescent="0.25">
      <c r="A31">
        <v>8</v>
      </c>
      <c r="B31" s="12"/>
      <c r="C31">
        <v>76.511399999999995</v>
      </c>
      <c r="D31" s="12"/>
      <c r="E31" s="12"/>
      <c r="F31" s="14"/>
      <c r="H31" s="3"/>
    </row>
    <row r="32" spans="1:18" x14ac:dyDescent="0.25">
      <c r="A32">
        <v>9</v>
      </c>
      <c r="B32" s="12"/>
      <c r="C32">
        <v>76.248999999999995</v>
      </c>
      <c r="D32" s="12"/>
      <c r="E32" s="12"/>
      <c r="F32" s="14"/>
      <c r="H32" s="3"/>
    </row>
    <row r="33" spans="1:14" x14ac:dyDescent="0.25">
      <c r="A33">
        <v>10</v>
      </c>
      <c r="B33" s="12"/>
      <c r="C33">
        <v>76.670599999999993</v>
      </c>
      <c r="D33" s="12"/>
      <c r="E33" s="12"/>
      <c r="F33" s="14"/>
      <c r="H33" s="3"/>
    </row>
    <row r="34" spans="1:14" x14ac:dyDescent="0.25">
      <c r="A34">
        <v>1</v>
      </c>
      <c r="B34" s="12">
        <v>512</v>
      </c>
      <c r="C34">
        <v>76.789699999999996</v>
      </c>
      <c r="D34" s="12">
        <f>AVERAGE(C34:C43)</f>
        <v>76.805790000000002</v>
      </c>
      <c r="E34" s="12">
        <f>STDEV(C34:C43)</f>
        <v>9.1237814407064535E-2</v>
      </c>
      <c r="F34" s="14">
        <f>_xlfn.CONFIDENCE.T(0.01,E34, 10)</f>
        <v>9.3764028292656801E-2</v>
      </c>
      <c r="H34" s="3"/>
      <c r="N34" s="3"/>
    </row>
    <row r="35" spans="1:14" x14ac:dyDescent="0.25">
      <c r="A35">
        <v>2</v>
      </c>
      <c r="B35" s="12"/>
      <c r="C35">
        <v>76.680599999999998</v>
      </c>
      <c r="D35" s="12"/>
      <c r="E35" s="12"/>
      <c r="F35" s="14"/>
      <c r="H35" s="3"/>
      <c r="N35" s="3"/>
    </row>
    <row r="36" spans="1:14" x14ac:dyDescent="0.25">
      <c r="A36">
        <v>3</v>
      </c>
      <c r="B36" s="12"/>
      <c r="C36">
        <v>76.828000000000003</v>
      </c>
      <c r="D36" s="12"/>
      <c r="E36" s="12"/>
      <c r="F36" s="14"/>
      <c r="H36" s="3"/>
      <c r="N36" s="3"/>
    </row>
    <row r="37" spans="1:14" x14ac:dyDescent="0.25">
      <c r="A37">
        <v>4</v>
      </c>
      <c r="B37" s="12"/>
      <c r="C37">
        <v>76.691699999999997</v>
      </c>
      <c r="D37" s="12"/>
      <c r="E37" s="12"/>
      <c r="F37" s="14"/>
      <c r="H37" s="3"/>
      <c r="N37" s="3"/>
    </row>
    <row r="38" spans="1:14" x14ac:dyDescent="0.25">
      <c r="A38">
        <v>5</v>
      </c>
      <c r="B38" s="12"/>
      <c r="C38">
        <v>76.770399999999995</v>
      </c>
      <c r="D38" s="12"/>
      <c r="E38" s="12"/>
      <c r="F38" s="14"/>
      <c r="H38" s="3"/>
      <c r="N38" s="3"/>
    </row>
    <row r="39" spans="1:14" x14ac:dyDescent="0.25">
      <c r="A39">
        <v>6</v>
      </c>
      <c r="B39" s="12"/>
      <c r="C39">
        <v>76.978099999999998</v>
      </c>
      <c r="D39" s="12"/>
      <c r="E39" s="12"/>
      <c r="F39" s="14"/>
      <c r="H39" s="3"/>
      <c r="N39" s="3"/>
    </row>
    <row r="40" spans="1:14" x14ac:dyDescent="0.25">
      <c r="A40">
        <v>7</v>
      </c>
      <c r="B40" s="12"/>
      <c r="C40">
        <v>76.761399999999995</v>
      </c>
      <c r="D40" s="12"/>
      <c r="E40" s="12"/>
      <c r="F40" s="14"/>
      <c r="H40" s="3"/>
      <c r="N40" s="3"/>
    </row>
    <row r="41" spans="1:14" x14ac:dyDescent="0.25">
      <c r="A41">
        <v>8</v>
      </c>
      <c r="B41" s="12"/>
      <c r="C41">
        <v>76.810500000000005</v>
      </c>
      <c r="D41" s="12"/>
      <c r="E41" s="12"/>
      <c r="F41" s="14"/>
      <c r="H41" s="3"/>
      <c r="N41" s="3"/>
    </row>
    <row r="42" spans="1:14" x14ac:dyDescent="0.25">
      <c r="A42">
        <v>9</v>
      </c>
      <c r="B42" s="12"/>
      <c r="C42">
        <v>76.914400000000001</v>
      </c>
      <c r="D42" s="12"/>
      <c r="E42" s="12"/>
      <c r="F42" s="14"/>
      <c r="H42" s="3"/>
      <c r="N42" s="3"/>
    </row>
    <row r="43" spans="1:14" x14ac:dyDescent="0.25">
      <c r="A43">
        <v>10</v>
      </c>
      <c r="B43" s="12"/>
      <c r="C43">
        <v>76.833100000000002</v>
      </c>
      <c r="D43" s="12"/>
      <c r="E43" s="12"/>
      <c r="F43" s="14"/>
      <c r="H43" s="3"/>
      <c r="N43" s="3"/>
    </row>
    <row r="44" spans="1:14" x14ac:dyDescent="0.25">
      <c r="A44">
        <v>1</v>
      </c>
      <c r="B44" s="12">
        <v>1024</v>
      </c>
      <c r="C44">
        <v>80.100399999999993</v>
      </c>
      <c r="D44" s="12">
        <f>AVERAGE(C44:C53)</f>
        <v>80.049679999999995</v>
      </c>
      <c r="E44" s="12">
        <f>STDEV(C44:C53)</f>
        <v>6.277564637482784E-2</v>
      </c>
      <c r="F44" s="14">
        <f>_xlfn.CONFIDENCE.T(0.01,E44, 10)</f>
        <v>6.4513793113433193E-2</v>
      </c>
      <c r="H44" s="3"/>
      <c r="N44" s="3"/>
    </row>
    <row r="45" spans="1:14" x14ac:dyDescent="0.25">
      <c r="A45">
        <v>2</v>
      </c>
      <c r="B45" s="12"/>
      <c r="C45">
        <v>79.981800000000007</v>
      </c>
      <c r="D45" s="12"/>
      <c r="E45" s="12"/>
      <c r="F45" s="14"/>
      <c r="H45" s="3"/>
      <c r="N45" s="3"/>
    </row>
    <row r="46" spans="1:14" x14ac:dyDescent="0.25">
      <c r="A46">
        <v>3</v>
      </c>
      <c r="B46" s="12"/>
      <c r="C46">
        <v>79.998900000000006</v>
      </c>
      <c r="D46" s="12"/>
      <c r="E46" s="12"/>
      <c r="F46" s="14"/>
      <c r="H46" s="3"/>
      <c r="N46" s="3"/>
    </row>
    <row r="47" spans="1:14" x14ac:dyDescent="0.25">
      <c r="A47">
        <v>4</v>
      </c>
      <c r="B47" s="12"/>
      <c r="C47">
        <v>80.054100000000005</v>
      </c>
      <c r="D47" s="12"/>
      <c r="E47" s="12"/>
      <c r="F47" s="14"/>
      <c r="H47" s="3"/>
      <c r="N47" s="3"/>
    </row>
    <row r="48" spans="1:14" x14ac:dyDescent="0.25">
      <c r="A48">
        <v>5</v>
      </c>
      <c r="B48" s="12"/>
      <c r="C48">
        <v>80.117999999999995</v>
      </c>
      <c r="D48" s="12"/>
      <c r="E48" s="12"/>
      <c r="F48" s="14"/>
      <c r="H48" s="3"/>
      <c r="N48" s="3"/>
    </row>
    <row r="49" spans="1:14" x14ac:dyDescent="0.25">
      <c r="A49">
        <v>6</v>
      </c>
      <c r="B49" s="12"/>
      <c r="C49">
        <v>79.990700000000004</v>
      </c>
      <c r="D49" s="12"/>
      <c r="E49" s="12"/>
      <c r="F49" s="14"/>
      <c r="H49" s="3"/>
      <c r="N49" s="3"/>
    </row>
    <row r="50" spans="1:14" x14ac:dyDescent="0.25">
      <c r="A50">
        <v>7</v>
      </c>
      <c r="B50" s="12"/>
      <c r="C50">
        <v>80.011700000000005</v>
      </c>
      <c r="D50" s="12"/>
      <c r="E50" s="12"/>
      <c r="F50" s="14"/>
      <c r="H50" s="3"/>
      <c r="N50" s="3"/>
    </row>
    <row r="51" spans="1:14" x14ac:dyDescent="0.25">
      <c r="A51">
        <v>8</v>
      </c>
      <c r="B51" s="12"/>
      <c r="C51">
        <v>80.164100000000005</v>
      </c>
      <c r="D51" s="12"/>
      <c r="E51" s="12"/>
      <c r="F51" s="14"/>
      <c r="H51" s="3"/>
      <c r="N51" s="3"/>
    </row>
    <row r="52" spans="1:14" x14ac:dyDescent="0.25">
      <c r="A52">
        <v>9</v>
      </c>
      <c r="B52" s="12"/>
      <c r="C52">
        <v>80.075699999999998</v>
      </c>
      <c r="D52" s="12"/>
      <c r="E52" s="12"/>
      <c r="F52" s="14"/>
      <c r="H52" s="3"/>
      <c r="N52" s="3"/>
    </row>
    <row r="53" spans="1:14" x14ac:dyDescent="0.25">
      <c r="A53">
        <v>10</v>
      </c>
      <c r="B53" s="12"/>
      <c r="C53">
        <v>80.001400000000004</v>
      </c>
      <c r="D53" s="12"/>
      <c r="E53" s="12"/>
      <c r="F53" s="14"/>
      <c r="H53" s="3"/>
      <c r="N53" s="3"/>
    </row>
    <row r="54" spans="1:14" x14ac:dyDescent="0.25">
      <c r="A54">
        <v>1</v>
      </c>
      <c r="B54" s="12">
        <v>1536</v>
      </c>
      <c r="C54">
        <v>84.765699999999995</v>
      </c>
      <c r="D54" s="12">
        <f>AVERAGE(C54:C63)</f>
        <v>84.982420000000005</v>
      </c>
      <c r="E54" s="12">
        <f>STDEV(C54:C63)</f>
        <v>0.10512652482709846</v>
      </c>
      <c r="F54" s="14">
        <f>_xlfn.CONFIDENCE.T(0.01,E54, 10)</f>
        <v>0.10803729256620064</v>
      </c>
      <c r="N54" s="3"/>
    </row>
    <row r="55" spans="1:14" x14ac:dyDescent="0.25">
      <c r="A55">
        <v>2</v>
      </c>
      <c r="B55" s="12"/>
      <c r="C55">
        <v>85.039599999999993</v>
      </c>
      <c r="D55" s="12"/>
      <c r="E55" s="12"/>
      <c r="F55" s="14"/>
      <c r="N55" s="3"/>
    </row>
    <row r="56" spans="1:14" x14ac:dyDescent="0.25">
      <c r="A56">
        <v>3</v>
      </c>
      <c r="B56" s="12"/>
      <c r="C56">
        <v>85.043400000000005</v>
      </c>
      <c r="D56" s="12"/>
      <c r="E56" s="12"/>
      <c r="F56" s="14"/>
      <c r="N56" s="3"/>
    </row>
    <row r="57" spans="1:14" x14ac:dyDescent="0.25">
      <c r="A57">
        <v>4</v>
      </c>
      <c r="B57" s="12"/>
      <c r="C57">
        <v>84.857100000000003</v>
      </c>
      <c r="D57" s="12"/>
      <c r="E57" s="12"/>
      <c r="F57" s="14"/>
      <c r="N57" s="3"/>
    </row>
    <row r="58" spans="1:14" x14ac:dyDescent="0.25">
      <c r="A58">
        <v>5</v>
      </c>
      <c r="B58" s="12"/>
      <c r="C58">
        <v>84.917400000000001</v>
      </c>
      <c r="D58" s="12"/>
      <c r="E58" s="12"/>
      <c r="F58" s="14"/>
      <c r="N58" s="3"/>
    </row>
    <row r="59" spans="1:14" x14ac:dyDescent="0.25">
      <c r="A59">
        <v>6</v>
      </c>
      <c r="B59" s="12"/>
      <c r="C59">
        <v>85.109800000000007</v>
      </c>
      <c r="D59" s="12"/>
      <c r="E59" s="12"/>
      <c r="F59" s="14"/>
      <c r="N59" s="3"/>
    </row>
    <row r="60" spans="1:14" x14ac:dyDescent="0.25">
      <c r="A60">
        <v>7</v>
      </c>
      <c r="B60" s="12"/>
      <c r="C60">
        <v>85.049199999999999</v>
      </c>
      <c r="D60" s="12"/>
      <c r="E60" s="12"/>
      <c r="F60" s="14"/>
      <c r="N60" s="3"/>
    </row>
    <row r="61" spans="1:14" x14ac:dyDescent="0.25">
      <c r="A61">
        <v>8</v>
      </c>
      <c r="B61" s="12"/>
      <c r="C61">
        <v>84.980699999999999</v>
      </c>
      <c r="D61" s="12"/>
      <c r="E61" s="12"/>
      <c r="F61" s="14"/>
      <c r="N61" s="3"/>
    </row>
    <row r="62" spans="1:14" x14ac:dyDescent="0.25">
      <c r="A62">
        <v>9</v>
      </c>
      <c r="B62" s="12"/>
      <c r="C62">
        <v>85.041499999999999</v>
      </c>
      <c r="D62" s="12"/>
      <c r="E62" s="12"/>
      <c r="F62" s="14"/>
      <c r="N62" s="3"/>
    </row>
    <row r="63" spans="1:14" x14ac:dyDescent="0.25">
      <c r="A63">
        <v>10</v>
      </c>
      <c r="B63" s="12"/>
      <c r="C63">
        <v>85.019800000000004</v>
      </c>
      <c r="D63" s="12"/>
      <c r="E63" s="12"/>
      <c r="F63" s="14"/>
      <c r="N63" s="3"/>
    </row>
  </sheetData>
  <mergeCells count="29">
    <mergeCell ref="D54:D63"/>
    <mergeCell ref="E54:E63"/>
    <mergeCell ref="F54:F63"/>
    <mergeCell ref="D34:D43"/>
    <mergeCell ref="E34:E43"/>
    <mergeCell ref="F34:F43"/>
    <mergeCell ref="D44:D53"/>
    <mergeCell ref="E44:E53"/>
    <mergeCell ref="F44:F53"/>
    <mergeCell ref="H4:H13"/>
    <mergeCell ref="N4:N13"/>
    <mergeCell ref="H14:H23"/>
    <mergeCell ref="B24:B33"/>
    <mergeCell ref="B14:B23"/>
    <mergeCell ref="D4:D13"/>
    <mergeCell ref="E4:E13"/>
    <mergeCell ref="F4:F13"/>
    <mergeCell ref="D14:D23"/>
    <mergeCell ref="E14:E23"/>
    <mergeCell ref="F14:F23"/>
    <mergeCell ref="D24:D33"/>
    <mergeCell ref="E24:E33"/>
    <mergeCell ref="F24:F33"/>
    <mergeCell ref="B44:B53"/>
    <mergeCell ref="B34:B43"/>
    <mergeCell ref="B54:B63"/>
    <mergeCell ref="A1:C1"/>
    <mergeCell ref="A2:C2"/>
    <mergeCell ref="B4:B1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3"/>
  <sheetViews>
    <sheetView workbookViewId="0">
      <selection activeCell="A2" sqref="A2:C2"/>
    </sheetView>
  </sheetViews>
  <sheetFormatPr defaultColWidth="11" defaultRowHeight="15.75" x14ac:dyDescent="0.25"/>
  <sheetData>
    <row r="1" spans="1:14" x14ac:dyDescent="0.25">
      <c r="A1" s="13" t="s">
        <v>3</v>
      </c>
      <c r="B1" s="13"/>
      <c r="C1" s="13"/>
    </row>
    <row r="2" spans="1:14" x14ac:dyDescent="0.25">
      <c r="A2" s="13" t="s">
        <v>9</v>
      </c>
      <c r="B2" s="13"/>
      <c r="C2" s="13"/>
      <c r="E2" t="s">
        <v>22</v>
      </c>
      <c r="G2" t="s">
        <v>23</v>
      </c>
    </row>
    <row r="3" spans="1:14" x14ac:dyDescent="0.25">
      <c r="A3" t="s">
        <v>0</v>
      </c>
      <c r="B3" t="s">
        <v>8</v>
      </c>
      <c r="C3" t="s">
        <v>2</v>
      </c>
      <c r="D3" t="s">
        <v>5</v>
      </c>
      <c r="E3" t="s">
        <v>6</v>
      </c>
      <c r="F3" t="s">
        <v>4</v>
      </c>
    </row>
    <row r="4" spans="1:14" x14ac:dyDescent="0.25">
      <c r="A4">
        <v>1</v>
      </c>
      <c r="B4" s="12">
        <v>1</v>
      </c>
      <c r="C4">
        <v>86.388599999999997</v>
      </c>
      <c r="D4">
        <f>AVERAGE(C4:C13)</f>
        <v>86.434300000000007</v>
      </c>
      <c r="E4">
        <f>STDEV(C4:C13)</f>
        <v>4.0643941737975947E-2</v>
      </c>
      <c r="F4" s="2">
        <f>_xlfn.CONFIDENCE.T(0.01,E4, 10)</f>
        <v>4.1769300676601812E-2</v>
      </c>
      <c r="G4">
        <v>1</v>
      </c>
      <c r="H4" s="12">
        <v>3</v>
      </c>
      <c r="I4">
        <v>52.984699999999997</v>
      </c>
      <c r="J4">
        <f>AVERAGE(I4:I13)</f>
        <v>53.275399999999998</v>
      </c>
      <c r="K4">
        <f>STDEV(I4:I13)</f>
        <v>0.41111188258186027</v>
      </c>
      <c r="L4" s="2">
        <f>_xlfn.CONFIDENCE.T(0.01,K4, 10)</f>
        <v>0.42249484427443956</v>
      </c>
      <c r="N4" s="12"/>
    </row>
    <row r="5" spans="1:14" x14ac:dyDescent="0.25">
      <c r="A5">
        <v>2</v>
      </c>
      <c r="B5" s="12"/>
      <c r="C5">
        <v>86.466399999999993</v>
      </c>
      <c r="G5">
        <v>2</v>
      </c>
      <c r="H5" s="12"/>
      <c r="I5">
        <v>53.566099999999999</v>
      </c>
      <c r="N5" s="12"/>
    </row>
    <row r="6" spans="1:14" x14ac:dyDescent="0.25">
      <c r="A6">
        <v>3</v>
      </c>
      <c r="B6" s="12"/>
      <c r="C6">
        <v>86.447900000000004</v>
      </c>
      <c r="G6">
        <v>3</v>
      </c>
      <c r="H6" s="12"/>
      <c r="N6" s="12"/>
    </row>
    <row r="7" spans="1:14" x14ac:dyDescent="0.25">
      <c r="A7">
        <v>4</v>
      </c>
      <c r="B7" s="12"/>
      <c r="G7">
        <v>4</v>
      </c>
      <c r="H7" s="12"/>
      <c r="N7" s="12"/>
    </row>
    <row r="8" spans="1:14" x14ac:dyDescent="0.25">
      <c r="A8">
        <v>5</v>
      </c>
      <c r="B8" s="12"/>
      <c r="G8">
        <v>5</v>
      </c>
      <c r="H8" s="12"/>
      <c r="N8" s="12"/>
    </row>
    <row r="9" spans="1:14" x14ac:dyDescent="0.25">
      <c r="A9">
        <v>6</v>
      </c>
      <c r="B9" s="12"/>
      <c r="G9">
        <v>6</v>
      </c>
      <c r="H9" s="12"/>
      <c r="N9" s="12"/>
    </row>
    <row r="10" spans="1:14" x14ac:dyDescent="0.25">
      <c r="A10">
        <v>7</v>
      </c>
      <c r="B10" s="12"/>
      <c r="G10">
        <v>7</v>
      </c>
      <c r="H10" s="12"/>
      <c r="N10" s="12"/>
    </row>
    <row r="11" spans="1:14" x14ac:dyDescent="0.25">
      <c r="A11">
        <v>8</v>
      </c>
      <c r="B11" s="12"/>
      <c r="G11">
        <v>8</v>
      </c>
      <c r="H11" s="12"/>
      <c r="N11" s="12"/>
    </row>
    <row r="12" spans="1:14" x14ac:dyDescent="0.25">
      <c r="A12">
        <v>9</v>
      </c>
      <c r="B12" s="12"/>
      <c r="G12">
        <v>9</v>
      </c>
      <c r="H12" s="12"/>
      <c r="N12" s="12"/>
    </row>
    <row r="13" spans="1:14" x14ac:dyDescent="0.25">
      <c r="A13">
        <v>10</v>
      </c>
      <c r="B13" s="12"/>
      <c r="G13">
        <v>10</v>
      </c>
      <c r="H13" s="12"/>
      <c r="N13" s="12"/>
    </row>
    <row r="14" spans="1:14" x14ac:dyDescent="0.25">
      <c r="A14">
        <v>1</v>
      </c>
      <c r="B14" s="12">
        <v>5</v>
      </c>
      <c r="C14">
        <v>25.9191</v>
      </c>
      <c r="D14">
        <f>AVERAGE(C14:C23)</f>
        <v>26.461866666666666</v>
      </c>
      <c r="E14">
        <f>STDEV(C14:C23)</f>
        <v>0.47061453795365604</v>
      </c>
      <c r="F14">
        <f>_xlfn.CONFIDENCE.T(0.01,E14, 10)</f>
        <v>0.48364502304655688</v>
      </c>
      <c r="H14" s="12"/>
      <c r="N14" s="12"/>
    </row>
    <row r="15" spans="1:14" x14ac:dyDescent="0.25">
      <c r="A15">
        <v>2</v>
      </c>
      <c r="B15" s="12"/>
      <c r="C15">
        <v>26.7563</v>
      </c>
      <c r="H15" s="12"/>
      <c r="N15" s="12"/>
    </row>
    <row r="16" spans="1:14" x14ac:dyDescent="0.25">
      <c r="A16">
        <v>3</v>
      </c>
      <c r="B16" s="12"/>
      <c r="C16">
        <v>26.7102</v>
      </c>
      <c r="H16" s="12"/>
      <c r="N16" s="12"/>
    </row>
    <row r="17" spans="1:14" x14ac:dyDescent="0.25">
      <c r="A17">
        <v>4</v>
      </c>
      <c r="B17" s="12"/>
      <c r="H17" s="12"/>
      <c r="N17" s="12"/>
    </row>
    <row r="18" spans="1:14" x14ac:dyDescent="0.25">
      <c r="A18">
        <v>5</v>
      </c>
      <c r="B18" s="12"/>
      <c r="H18" s="12"/>
      <c r="N18" s="12"/>
    </row>
    <row r="19" spans="1:14" x14ac:dyDescent="0.25">
      <c r="A19">
        <v>6</v>
      </c>
      <c r="B19" s="12"/>
      <c r="H19" s="12"/>
      <c r="N19" s="12"/>
    </row>
    <row r="20" spans="1:14" x14ac:dyDescent="0.25">
      <c r="A20">
        <v>7</v>
      </c>
      <c r="B20" s="12"/>
      <c r="H20" s="12"/>
      <c r="N20" s="12"/>
    </row>
    <row r="21" spans="1:14" x14ac:dyDescent="0.25">
      <c r="A21">
        <v>8</v>
      </c>
      <c r="B21" s="12"/>
      <c r="H21" s="12"/>
      <c r="N21" s="12"/>
    </row>
    <row r="22" spans="1:14" x14ac:dyDescent="0.25">
      <c r="A22">
        <v>9</v>
      </c>
      <c r="B22" s="12"/>
      <c r="H22" s="12"/>
      <c r="N22" s="12"/>
    </row>
    <row r="23" spans="1:14" x14ac:dyDescent="0.25">
      <c r="A23">
        <v>10</v>
      </c>
      <c r="B23" s="12"/>
      <c r="H23" s="12"/>
      <c r="N23" s="12"/>
    </row>
    <row r="24" spans="1:14" x14ac:dyDescent="0.25">
      <c r="A24">
        <v>1</v>
      </c>
      <c r="B24" s="12">
        <v>6</v>
      </c>
      <c r="C24">
        <v>16.2135</v>
      </c>
      <c r="D24">
        <f>AVERAGE(C24:C33)</f>
        <v>16.368033333333333</v>
      </c>
      <c r="E24">
        <f>STDEV(C24:C33)</f>
        <v>0.13795891900610596</v>
      </c>
      <c r="F24">
        <f>_xlfn.CONFIDENCE.T(0.01,E24, 10)</f>
        <v>0.14177875773305751</v>
      </c>
      <c r="H24" s="12"/>
      <c r="N24" s="12"/>
    </row>
    <row r="25" spans="1:14" x14ac:dyDescent="0.25">
      <c r="A25">
        <v>2</v>
      </c>
      <c r="B25" s="12"/>
      <c r="C25">
        <v>16.411799999999999</v>
      </c>
      <c r="H25" s="12"/>
      <c r="N25" s="12"/>
    </row>
    <row r="26" spans="1:14" x14ac:dyDescent="0.25">
      <c r="A26">
        <v>3</v>
      </c>
      <c r="B26" s="12"/>
      <c r="C26">
        <v>16.4788</v>
      </c>
      <c r="H26" s="12"/>
      <c r="N26" s="12"/>
    </row>
    <row r="27" spans="1:14" x14ac:dyDescent="0.25">
      <c r="A27">
        <v>4</v>
      </c>
      <c r="B27" s="12"/>
      <c r="H27" s="12"/>
      <c r="N27" s="12"/>
    </row>
    <row r="28" spans="1:14" x14ac:dyDescent="0.25">
      <c r="A28">
        <v>5</v>
      </c>
      <c r="B28" s="12"/>
      <c r="H28" s="12"/>
      <c r="N28" s="12"/>
    </row>
    <row r="29" spans="1:14" x14ac:dyDescent="0.25">
      <c r="A29">
        <v>6</v>
      </c>
      <c r="B29" s="12"/>
      <c r="H29" s="12"/>
      <c r="N29" s="12"/>
    </row>
    <row r="30" spans="1:14" x14ac:dyDescent="0.25">
      <c r="A30">
        <v>7</v>
      </c>
      <c r="B30" s="12"/>
      <c r="H30" s="12"/>
      <c r="N30" s="12"/>
    </row>
    <row r="31" spans="1:14" x14ac:dyDescent="0.25">
      <c r="A31">
        <v>8</v>
      </c>
      <c r="B31" s="12"/>
      <c r="H31" s="12"/>
      <c r="N31" s="12"/>
    </row>
    <row r="32" spans="1:14" x14ac:dyDescent="0.25">
      <c r="A32">
        <v>9</v>
      </c>
      <c r="B32" s="12"/>
      <c r="H32" s="12"/>
      <c r="N32" s="12"/>
    </row>
    <row r="33" spans="1:14" x14ac:dyDescent="0.25">
      <c r="A33">
        <v>10</v>
      </c>
      <c r="B33" s="12"/>
      <c r="H33" s="12"/>
      <c r="N33" s="12"/>
    </row>
    <row r="34" spans="1:14" x14ac:dyDescent="0.25">
      <c r="A34">
        <v>1</v>
      </c>
      <c r="B34" s="12">
        <v>7</v>
      </c>
      <c r="C34">
        <v>9.5234000000000005</v>
      </c>
      <c r="D34">
        <f>AVERAGE(C34:C43)</f>
        <v>9.5576333333333334</v>
      </c>
      <c r="E34">
        <f>STDEV(C34:C43)</f>
        <v>0.11561575728824106</v>
      </c>
      <c r="F34">
        <f>_xlfn.CONFIDENCE.T(0.01,E34, 10)</f>
        <v>0.11881695334223381</v>
      </c>
      <c r="H34" s="12"/>
      <c r="N34" s="12"/>
    </row>
    <row r="35" spans="1:14" x14ac:dyDescent="0.25">
      <c r="A35">
        <v>2</v>
      </c>
      <c r="B35" s="12"/>
      <c r="C35">
        <v>9.6865000000000006</v>
      </c>
      <c r="H35" s="12"/>
      <c r="N35" s="12"/>
    </row>
    <row r="36" spans="1:14" x14ac:dyDescent="0.25">
      <c r="A36">
        <v>3</v>
      </c>
      <c r="B36" s="12"/>
      <c r="C36">
        <v>9.4629999999999992</v>
      </c>
      <c r="H36" s="12"/>
      <c r="N36" s="12"/>
    </row>
    <row r="37" spans="1:14" x14ac:dyDescent="0.25">
      <c r="A37">
        <v>4</v>
      </c>
      <c r="B37" s="12"/>
      <c r="H37" s="12"/>
      <c r="N37" s="12"/>
    </row>
    <row r="38" spans="1:14" x14ac:dyDescent="0.25">
      <c r="A38">
        <v>5</v>
      </c>
      <c r="B38" s="12"/>
      <c r="H38" s="12"/>
      <c r="N38" s="12"/>
    </row>
    <row r="39" spans="1:14" x14ac:dyDescent="0.25">
      <c r="A39">
        <v>6</v>
      </c>
      <c r="B39" s="12"/>
      <c r="H39" s="12"/>
      <c r="N39" s="12"/>
    </row>
    <row r="40" spans="1:14" x14ac:dyDescent="0.25">
      <c r="A40">
        <v>7</v>
      </c>
      <c r="B40" s="12"/>
      <c r="H40" s="12"/>
      <c r="N40" s="12"/>
    </row>
    <row r="41" spans="1:14" x14ac:dyDescent="0.25">
      <c r="A41">
        <v>8</v>
      </c>
      <c r="B41" s="12"/>
      <c r="H41" s="12"/>
      <c r="N41" s="12"/>
    </row>
    <row r="42" spans="1:14" x14ac:dyDescent="0.25">
      <c r="A42">
        <v>9</v>
      </c>
      <c r="B42" s="12"/>
      <c r="H42" s="12"/>
      <c r="N42" s="12"/>
    </row>
    <row r="43" spans="1:14" x14ac:dyDescent="0.25">
      <c r="A43">
        <v>10</v>
      </c>
      <c r="B43" s="12"/>
      <c r="H43" s="12"/>
      <c r="N43" s="12"/>
    </row>
    <row r="44" spans="1:14" x14ac:dyDescent="0.25">
      <c r="A44">
        <v>1</v>
      </c>
      <c r="B44" s="12">
        <v>8</v>
      </c>
      <c r="C44">
        <v>5.8432000000000004</v>
      </c>
      <c r="D44">
        <f>AVERAGE(C44:C53)</f>
        <v>5.7199333333333335</v>
      </c>
      <c r="E44">
        <f>STDEV(C44:C53)</f>
        <v>0.15964239203085556</v>
      </c>
      <c r="F44">
        <f>_xlfn.CONFIDENCE.T(0.01,E44, 10)</f>
        <v>0.16406260781636528</v>
      </c>
      <c r="H44" s="12"/>
      <c r="N44" s="12"/>
    </row>
    <row r="45" spans="1:14" x14ac:dyDescent="0.25">
      <c r="A45">
        <v>2</v>
      </c>
      <c r="B45" s="12"/>
      <c r="C45">
        <v>5.5396000000000001</v>
      </c>
      <c r="H45" s="12"/>
      <c r="N45" s="12"/>
    </row>
    <row r="46" spans="1:14" x14ac:dyDescent="0.25">
      <c r="A46">
        <v>3</v>
      </c>
      <c r="B46" s="12"/>
      <c r="C46">
        <v>5.7770000000000001</v>
      </c>
      <c r="H46" s="12"/>
      <c r="N46" s="12"/>
    </row>
    <row r="47" spans="1:14" x14ac:dyDescent="0.25">
      <c r="A47">
        <v>4</v>
      </c>
      <c r="B47" s="12"/>
      <c r="H47" s="12"/>
      <c r="N47" s="12"/>
    </row>
    <row r="48" spans="1:14" x14ac:dyDescent="0.25">
      <c r="A48">
        <v>5</v>
      </c>
      <c r="B48" s="12"/>
      <c r="H48" s="12"/>
      <c r="N48" s="12"/>
    </row>
    <row r="49" spans="1:14" x14ac:dyDescent="0.25">
      <c r="A49">
        <v>6</v>
      </c>
      <c r="B49" s="12"/>
      <c r="H49" s="12"/>
      <c r="N49" s="12"/>
    </row>
    <row r="50" spans="1:14" x14ac:dyDescent="0.25">
      <c r="A50">
        <v>7</v>
      </c>
      <c r="B50" s="12"/>
      <c r="H50" s="12"/>
      <c r="N50" s="12"/>
    </row>
    <row r="51" spans="1:14" x14ac:dyDescent="0.25">
      <c r="A51">
        <v>8</v>
      </c>
      <c r="B51" s="12"/>
      <c r="H51" s="12"/>
      <c r="N51" s="12"/>
    </row>
    <row r="52" spans="1:14" x14ac:dyDescent="0.25">
      <c r="A52">
        <v>9</v>
      </c>
      <c r="B52" s="12"/>
      <c r="H52" s="12"/>
      <c r="N52" s="12"/>
    </row>
    <row r="53" spans="1:14" x14ac:dyDescent="0.25">
      <c r="A53">
        <v>10</v>
      </c>
      <c r="B53" s="12"/>
      <c r="H53" s="12"/>
      <c r="N53" s="12"/>
    </row>
    <row r="54" spans="1:14" x14ac:dyDescent="0.25">
      <c r="A54">
        <v>1</v>
      </c>
      <c r="B54" s="12">
        <v>9</v>
      </c>
      <c r="C54">
        <v>3.4188999999999998</v>
      </c>
      <c r="D54">
        <f>AVERAGE(C54:C63)</f>
        <v>3.4230666666666671</v>
      </c>
      <c r="E54">
        <f>STDEV(C54:C63)</f>
        <v>4.6191160770577389E-2</v>
      </c>
      <c r="F54">
        <f>_xlfn.CONFIDENCE.T(0.01,E54, 10)</f>
        <v>4.7470112403610175E-2</v>
      </c>
      <c r="N54" s="12"/>
    </row>
    <row r="55" spans="1:14" x14ac:dyDescent="0.25">
      <c r="A55">
        <v>2</v>
      </c>
      <c r="B55" s="12"/>
      <c r="C55">
        <v>3.4712000000000001</v>
      </c>
      <c r="N55" s="12"/>
    </row>
    <row r="56" spans="1:14" x14ac:dyDescent="0.25">
      <c r="A56">
        <v>3</v>
      </c>
      <c r="B56" s="12"/>
      <c r="C56">
        <v>3.3791000000000002</v>
      </c>
      <c r="N56" s="12"/>
    </row>
    <row r="57" spans="1:14" x14ac:dyDescent="0.25">
      <c r="A57">
        <v>4</v>
      </c>
      <c r="B57" s="12"/>
      <c r="N57" s="12"/>
    </row>
    <row r="58" spans="1:14" x14ac:dyDescent="0.25">
      <c r="A58">
        <v>5</v>
      </c>
      <c r="B58" s="12"/>
      <c r="N58" s="12"/>
    </row>
    <row r="59" spans="1:14" x14ac:dyDescent="0.25">
      <c r="A59">
        <v>6</v>
      </c>
      <c r="B59" s="12"/>
      <c r="N59" s="12"/>
    </row>
    <row r="60" spans="1:14" x14ac:dyDescent="0.25">
      <c r="A60">
        <v>7</v>
      </c>
      <c r="B60" s="12"/>
      <c r="N60" s="12"/>
    </row>
    <row r="61" spans="1:14" x14ac:dyDescent="0.25">
      <c r="A61">
        <v>8</v>
      </c>
      <c r="B61" s="12"/>
      <c r="N61" s="12"/>
    </row>
    <row r="62" spans="1:14" x14ac:dyDescent="0.25">
      <c r="A62">
        <v>9</v>
      </c>
      <c r="B62" s="12"/>
      <c r="N62" s="12"/>
    </row>
    <row r="63" spans="1:14" x14ac:dyDescent="0.25">
      <c r="A63">
        <v>10</v>
      </c>
      <c r="B63" s="12"/>
      <c r="N63" s="12"/>
    </row>
    <row r="64" spans="1:14" x14ac:dyDescent="0.25">
      <c r="A64">
        <v>1</v>
      </c>
      <c r="B64" s="12">
        <v>10</v>
      </c>
      <c r="C64">
        <v>2.0474000000000001</v>
      </c>
      <c r="D64">
        <f>AVERAGE(C64:C73)</f>
        <v>2.0474000000000001</v>
      </c>
      <c r="E64" t="e">
        <f>STDEV(C64:C73)</f>
        <v>#DIV/0!</v>
      </c>
      <c r="F64" t="e">
        <f>_xlfn.CONFIDENCE.T(0.01,E64, 10)</f>
        <v>#DIV/0!</v>
      </c>
    </row>
    <row r="65" spans="1:6" x14ac:dyDescent="0.25">
      <c r="A65">
        <v>2</v>
      </c>
      <c r="B65" s="12"/>
    </row>
    <row r="66" spans="1:6" x14ac:dyDescent="0.25">
      <c r="A66">
        <v>3</v>
      </c>
      <c r="B66" s="12"/>
    </row>
    <row r="67" spans="1:6" x14ac:dyDescent="0.25">
      <c r="A67">
        <v>4</v>
      </c>
      <c r="B67" s="12"/>
    </row>
    <row r="68" spans="1:6" x14ac:dyDescent="0.25">
      <c r="A68">
        <v>5</v>
      </c>
      <c r="B68" s="12"/>
    </row>
    <row r="69" spans="1:6" x14ac:dyDescent="0.25">
      <c r="A69">
        <v>6</v>
      </c>
      <c r="B69" s="12"/>
    </row>
    <row r="70" spans="1:6" x14ac:dyDescent="0.25">
      <c r="A70">
        <v>7</v>
      </c>
      <c r="B70" s="12"/>
    </row>
    <row r="71" spans="1:6" x14ac:dyDescent="0.25">
      <c r="A71">
        <v>8</v>
      </c>
      <c r="B71" s="12"/>
    </row>
    <row r="72" spans="1:6" x14ac:dyDescent="0.25">
      <c r="A72">
        <v>9</v>
      </c>
      <c r="B72" s="12"/>
    </row>
    <row r="73" spans="1:6" x14ac:dyDescent="0.25">
      <c r="A73">
        <v>10</v>
      </c>
      <c r="B73" s="12"/>
    </row>
    <row r="74" spans="1:6" x14ac:dyDescent="0.25">
      <c r="A74">
        <v>1</v>
      </c>
      <c r="B74" s="12">
        <v>11</v>
      </c>
      <c r="C74">
        <v>1.4997</v>
      </c>
      <c r="D74">
        <f>AVERAGE(C74:C83)</f>
        <v>1.49665</v>
      </c>
      <c r="E74">
        <f>STDEV(C74:C83)</f>
        <v>4.3133513652379362E-3</v>
      </c>
      <c r="F74">
        <f>_xlfn.CONFIDENCE.T(0.01,E74, 10)</f>
        <v>4.432780443883848E-3</v>
      </c>
    </row>
    <row r="75" spans="1:6" x14ac:dyDescent="0.25">
      <c r="A75">
        <v>2</v>
      </c>
      <c r="B75" s="12"/>
      <c r="C75">
        <v>1.4936</v>
      </c>
    </row>
    <row r="76" spans="1:6" x14ac:dyDescent="0.25">
      <c r="A76">
        <v>3</v>
      </c>
      <c r="B76" s="12"/>
    </row>
    <row r="77" spans="1:6" x14ac:dyDescent="0.25">
      <c r="A77">
        <v>4</v>
      </c>
      <c r="B77" s="12"/>
    </row>
    <row r="78" spans="1:6" x14ac:dyDescent="0.25">
      <c r="A78">
        <v>5</v>
      </c>
      <c r="B78" s="12"/>
    </row>
    <row r="79" spans="1:6" x14ac:dyDescent="0.25">
      <c r="A79">
        <v>6</v>
      </c>
      <c r="B79" s="12"/>
    </row>
    <row r="80" spans="1:6" x14ac:dyDescent="0.25">
      <c r="A80">
        <v>7</v>
      </c>
      <c r="B80" s="12"/>
    </row>
    <row r="81" spans="1:2" x14ac:dyDescent="0.25">
      <c r="A81">
        <v>8</v>
      </c>
      <c r="B81" s="12"/>
    </row>
    <row r="82" spans="1:2" x14ac:dyDescent="0.25">
      <c r="A82">
        <v>9</v>
      </c>
      <c r="B82" s="12"/>
    </row>
    <row r="83" spans="1:2" x14ac:dyDescent="0.25">
      <c r="A83">
        <v>10</v>
      </c>
      <c r="B83" s="12"/>
    </row>
  </sheetData>
  <mergeCells count="21">
    <mergeCell ref="B14:B23"/>
    <mergeCell ref="H24:H33"/>
    <mergeCell ref="B64:B73"/>
    <mergeCell ref="H14:H23"/>
    <mergeCell ref="N14:N23"/>
    <mergeCell ref="B74:B83"/>
    <mergeCell ref="H44:H53"/>
    <mergeCell ref="N24:N33"/>
    <mergeCell ref="B44:B53"/>
    <mergeCell ref="H34:H43"/>
    <mergeCell ref="N34:N43"/>
    <mergeCell ref="B34:B43"/>
    <mergeCell ref="B24:B33"/>
    <mergeCell ref="N44:N53"/>
    <mergeCell ref="N54:N63"/>
    <mergeCell ref="B54:B63"/>
    <mergeCell ref="A1:C1"/>
    <mergeCell ref="A2:C2"/>
    <mergeCell ref="B4:B13"/>
    <mergeCell ref="H4:H13"/>
    <mergeCell ref="N4:N1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4"/>
  <sheetViews>
    <sheetView topLeftCell="A19" zoomScaleNormal="100" workbookViewId="0">
      <selection activeCell="A2" sqref="A2:C2"/>
    </sheetView>
  </sheetViews>
  <sheetFormatPr defaultColWidth="11" defaultRowHeight="15.75" x14ac:dyDescent="0.25"/>
  <cols>
    <col min="2" max="2" width="14.125" bestFit="1" customWidth="1"/>
    <col min="3" max="3" width="7.875" bestFit="1" customWidth="1"/>
    <col min="4" max="4" width="10.25" bestFit="1" customWidth="1"/>
    <col min="5" max="5" width="19.25" bestFit="1" customWidth="1"/>
    <col min="6" max="6" width="13.625" bestFit="1" customWidth="1"/>
  </cols>
  <sheetData>
    <row r="1" spans="1:14" x14ac:dyDescent="0.25">
      <c r="A1" s="13" t="s">
        <v>3</v>
      </c>
      <c r="B1" s="13"/>
      <c r="C1" s="13"/>
    </row>
    <row r="2" spans="1:14" x14ac:dyDescent="0.25">
      <c r="A2" s="13" t="s">
        <v>30</v>
      </c>
      <c r="B2" s="13"/>
      <c r="C2" s="13"/>
      <c r="E2" t="s">
        <v>22</v>
      </c>
      <c r="G2" t="s">
        <v>23</v>
      </c>
    </row>
    <row r="3" spans="1:14" x14ac:dyDescent="0.25">
      <c r="A3" t="s">
        <v>0</v>
      </c>
      <c r="B3" t="s">
        <v>39</v>
      </c>
      <c r="C3" t="s">
        <v>2</v>
      </c>
      <c r="D3" s="6" t="s">
        <v>35</v>
      </c>
      <c r="E3" s="6" t="s">
        <v>36</v>
      </c>
      <c r="F3" s="6" t="s">
        <v>37</v>
      </c>
    </row>
    <row r="4" spans="1:14" x14ac:dyDescent="0.25">
      <c r="A4">
        <v>1</v>
      </c>
      <c r="B4" s="12">
        <v>1</v>
      </c>
      <c r="C4">
        <v>94.848799999999997</v>
      </c>
      <c r="D4" s="12">
        <f>AVERAGE(C4:C13)</f>
        <v>94.878900000000002</v>
      </c>
      <c r="E4" s="12">
        <f>STDEV(C4:C13)</f>
        <v>3.421435696052455E-2</v>
      </c>
      <c r="F4" s="14">
        <f>_xlfn.CONFIDENCE.T(0.01,E4, 10)</f>
        <v>3.5161692056197277E-2</v>
      </c>
      <c r="G4">
        <v>1</v>
      </c>
      <c r="H4" s="12">
        <v>3</v>
      </c>
      <c r="I4">
        <v>81.467799999999997</v>
      </c>
      <c r="J4">
        <f>AVERAGE(I4:I13)</f>
        <v>81.518500000000003</v>
      </c>
      <c r="K4">
        <f>STDEV(I4:I13)</f>
        <v>4.3950767911381403E-2</v>
      </c>
      <c r="L4" s="2">
        <f>_xlfn.CONFIDENCE.T(0.01,K4, 10)</f>
        <v>4.5167687024379989E-2</v>
      </c>
      <c r="N4" s="12"/>
    </row>
    <row r="5" spans="1:14" x14ac:dyDescent="0.25">
      <c r="A5">
        <v>2</v>
      </c>
      <c r="B5" s="12"/>
      <c r="C5">
        <v>94.84</v>
      </c>
      <c r="D5" s="12"/>
      <c r="E5" s="12"/>
      <c r="F5" s="14"/>
      <c r="G5">
        <v>2</v>
      </c>
      <c r="H5" s="12"/>
      <c r="I5">
        <v>81.5458</v>
      </c>
      <c r="N5" s="12"/>
    </row>
    <row r="6" spans="1:14" x14ac:dyDescent="0.25">
      <c r="A6">
        <v>3</v>
      </c>
      <c r="B6" s="12"/>
      <c r="C6">
        <v>94.934899999999999</v>
      </c>
      <c r="D6" s="12"/>
      <c r="E6" s="12"/>
      <c r="F6" s="14"/>
      <c r="G6">
        <v>3</v>
      </c>
      <c r="H6" s="12"/>
      <c r="I6">
        <v>81.541899999999998</v>
      </c>
      <c r="N6" s="12"/>
    </row>
    <row r="7" spans="1:14" x14ac:dyDescent="0.25">
      <c r="A7">
        <v>4</v>
      </c>
      <c r="B7" s="12"/>
      <c r="C7" s="8">
        <v>94.847300000000004</v>
      </c>
      <c r="D7" s="12"/>
      <c r="E7" s="12"/>
      <c r="F7" s="14"/>
      <c r="G7">
        <v>4</v>
      </c>
      <c r="H7" s="12"/>
      <c r="N7" s="12"/>
    </row>
    <row r="8" spans="1:14" x14ac:dyDescent="0.25">
      <c r="A8">
        <v>5</v>
      </c>
      <c r="B8" s="12"/>
      <c r="C8">
        <v>94.884399999999999</v>
      </c>
      <c r="D8" s="12"/>
      <c r="E8" s="12"/>
      <c r="F8" s="14"/>
      <c r="G8">
        <v>5</v>
      </c>
      <c r="H8" s="12"/>
      <c r="N8" s="12"/>
    </row>
    <row r="9" spans="1:14" x14ac:dyDescent="0.25">
      <c r="A9">
        <v>6</v>
      </c>
      <c r="B9" s="12"/>
      <c r="C9" s="8">
        <v>94.865899999999996</v>
      </c>
      <c r="D9" s="12"/>
      <c r="E9" s="12"/>
      <c r="F9" s="14"/>
      <c r="G9">
        <v>6</v>
      </c>
      <c r="H9" s="12"/>
      <c r="N9" s="12"/>
    </row>
    <row r="10" spans="1:14" x14ac:dyDescent="0.25">
      <c r="A10">
        <v>7</v>
      </c>
      <c r="B10" s="12"/>
      <c r="C10">
        <v>94.923299999999998</v>
      </c>
      <c r="D10" s="12"/>
      <c r="E10" s="12"/>
      <c r="F10" s="14"/>
      <c r="G10">
        <v>7</v>
      </c>
      <c r="H10" s="12"/>
      <c r="N10" s="12"/>
    </row>
    <row r="11" spans="1:14" x14ac:dyDescent="0.25">
      <c r="A11">
        <v>8</v>
      </c>
      <c r="B11" s="12"/>
      <c r="C11">
        <v>94.914100000000005</v>
      </c>
      <c r="D11" s="12"/>
      <c r="E11" s="12"/>
      <c r="F11" s="14"/>
      <c r="G11">
        <v>8</v>
      </c>
      <c r="H11" s="12"/>
      <c r="N11" s="12"/>
    </row>
    <row r="12" spans="1:14" x14ac:dyDescent="0.25">
      <c r="A12">
        <v>9</v>
      </c>
      <c r="B12" s="12"/>
      <c r="C12" s="8">
        <v>94.8553</v>
      </c>
      <c r="D12" s="12"/>
      <c r="E12" s="12"/>
      <c r="F12" s="14"/>
      <c r="G12">
        <v>9</v>
      </c>
      <c r="H12" s="12"/>
      <c r="N12" s="12"/>
    </row>
    <row r="13" spans="1:14" x14ac:dyDescent="0.25">
      <c r="A13">
        <v>10</v>
      </c>
      <c r="B13" s="12"/>
      <c r="C13">
        <v>94.875</v>
      </c>
      <c r="D13" s="12"/>
      <c r="E13" s="12"/>
      <c r="F13" s="14"/>
      <c r="G13">
        <v>10</v>
      </c>
      <c r="H13" s="12"/>
      <c r="N13" s="12"/>
    </row>
    <row r="14" spans="1:14" x14ac:dyDescent="0.25">
      <c r="A14">
        <v>1</v>
      </c>
      <c r="B14" s="12">
        <v>5</v>
      </c>
      <c r="C14">
        <v>69.122799999999998</v>
      </c>
      <c r="D14" s="12">
        <f>AVERAGE(C14:C23)</f>
        <v>69.54495</v>
      </c>
      <c r="E14" s="12">
        <f>STDEV(C14:C23)</f>
        <v>0.17563265483515492</v>
      </c>
      <c r="F14" s="12">
        <f>_xlfn.CONFIDENCE.T(0.01,E14, 10)</f>
        <v>0.18049561274675574</v>
      </c>
      <c r="H14" s="12"/>
      <c r="N14" s="12"/>
    </row>
    <row r="15" spans="1:14" x14ac:dyDescent="0.25">
      <c r="A15">
        <v>2</v>
      </c>
      <c r="B15" s="12"/>
      <c r="C15">
        <v>69.540999999999997</v>
      </c>
      <c r="D15" s="12"/>
      <c r="E15" s="12"/>
      <c r="F15" s="12"/>
      <c r="H15" s="12"/>
      <c r="N15" s="12"/>
    </row>
    <row r="16" spans="1:14" x14ac:dyDescent="0.25">
      <c r="A16">
        <v>3</v>
      </c>
      <c r="B16" s="12"/>
      <c r="C16">
        <v>69.630300000000005</v>
      </c>
      <c r="D16" s="12"/>
      <c r="E16" s="12"/>
      <c r="F16" s="12"/>
      <c r="H16" s="12"/>
      <c r="N16" s="12"/>
    </row>
    <row r="17" spans="1:14" x14ac:dyDescent="0.25">
      <c r="A17">
        <v>4</v>
      </c>
      <c r="B17" s="12"/>
      <c r="C17">
        <v>69.484999999999999</v>
      </c>
      <c r="D17" s="12"/>
      <c r="E17" s="12"/>
      <c r="F17" s="12"/>
      <c r="H17" s="12"/>
      <c r="N17" s="12"/>
    </row>
    <row r="18" spans="1:14" x14ac:dyDescent="0.25">
      <c r="A18">
        <v>5</v>
      </c>
      <c r="B18" s="12"/>
      <c r="C18">
        <v>69.536900000000003</v>
      </c>
      <c r="D18" s="12"/>
      <c r="E18" s="12"/>
      <c r="F18" s="12"/>
      <c r="H18" s="12"/>
      <c r="N18" s="12"/>
    </row>
    <row r="19" spans="1:14" x14ac:dyDescent="0.25">
      <c r="A19">
        <v>6</v>
      </c>
      <c r="B19" s="12"/>
      <c r="C19" s="8">
        <v>69.708699999999993</v>
      </c>
      <c r="D19" s="12"/>
      <c r="E19" s="12"/>
      <c r="F19" s="12"/>
      <c r="H19" s="12"/>
      <c r="N19" s="12"/>
    </row>
    <row r="20" spans="1:14" x14ac:dyDescent="0.25">
      <c r="A20">
        <v>7</v>
      </c>
      <c r="B20" s="12"/>
      <c r="C20">
        <v>69.506399999999999</v>
      </c>
      <c r="D20" s="12"/>
      <c r="E20" s="12"/>
      <c r="F20" s="12"/>
      <c r="H20" s="12"/>
      <c r="N20" s="12"/>
    </row>
    <row r="21" spans="1:14" x14ac:dyDescent="0.25">
      <c r="A21">
        <v>8</v>
      </c>
      <c r="B21" s="12"/>
      <c r="C21" s="8">
        <v>69.721299999999999</v>
      </c>
      <c r="D21" s="12"/>
      <c r="E21" s="12"/>
      <c r="F21" s="12"/>
      <c r="H21" s="12"/>
      <c r="N21" s="12"/>
    </row>
    <row r="22" spans="1:14" x14ac:dyDescent="0.25">
      <c r="A22">
        <v>9</v>
      </c>
      <c r="B22" s="12"/>
      <c r="C22">
        <v>69.706500000000005</v>
      </c>
      <c r="D22" s="12"/>
      <c r="E22" s="12"/>
      <c r="F22" s="12"/>
      <c r="H22" s="12"/>
      <c r="N22" s="12"/>
    </row>
    <row r="23" spans="1:14" x14ac:dyDescent="0.25">
      <c r="A23">
        <v>10</v>
      </c>
      <c r="B23" s="12"/>
      <c r="C23">
        <v>69.490600000000001</v>
      </c>
      <c r="D23" s="12"/>
      <c r="E23" s="12"/>
      <c r="F23" s="12"/>
      <c r="H23" s="12"/>
      <c r="N23" s="12"/>
    </row>
    <row r="24" spans="1:14" x14ac:dyDescent="0.25">
      <c r="A24">
        <v>1</v>
      </c>
      <c r="B24" s="12">
        <v>10</v>
      </c>
      <c r="C24">
        <v>48.540900000000001</v>
      </c>
      <c r="D24" s="12">
        <f>AVERAGE(C24:C33)</f>
        <v>48.488770000000002</v>
      </c>
      <c r="E24" s="12">
        <f>STDEV(C24:C33)</f>
        <v>5.7096079842081995E-2</v>
      </c>
      <c r="F24" s="12">
        <f>_xlfn.CONFIDENCE.T(0.01,E24, 10)</f>
        <v>5.8676969417827726E-2</v>
      </c>
      <c r="H24" s="12"/>
      <c r="N24" s="12"/>
    </row>
    <row r="25" spans="1:14" x14ac:dyDescent="0.25">
      <c r="A25">
        <v>2</v>
      </c>
      <c r="B25" s="12"/>
      <c r="C25">
        <v>48.3611</v>
      </c>
      <c r="D25" s="12"/>
      <c r="E25" s="12"/>
      <c r="F25" s="12"/>
      <c r="H25" s="12"/>
      <c r="N25" s="12"/>
    </row>
    <row r="26" spans="1:14" x14ac:dyDescent="0.25">
      <c r="A26">
        <v>3</v>
      </c>
      <c r="B26" s="12"/>
      <c r="C26">
        <v>48.426099999999998</v>
      </c>
      <c r="D26" s="12"/>
      <c r="E26" s="12"/>
      <c r="F26" s="12"/>
      <c r="H26" s="12"/>
      <c r="N26" s="12"/>
    </row>
    <row r="27" spans="1:14" x14ac:dyDescent="0.25">
      <c r="A27">
        <v>4</v>
      </c>
      <c r="B27" s="12"/>
      <c r="C27">
        <v>48.480899999999998</v>
      </c>
      <c r="D27" s="12"/>
      <c r="E27" s="12"/>
      <c r="F27" s="12"/>
      <c r="H27" s="12"/>
      <c r="N27" s="12"/>
    </row>
    <row r="28" spans="1:14" x14ac:dyDescent="0.25">
      <c r="A28">
        <v>5</v>
      </c>
      <c r="B28" s="12"/>
      <c r="C28">
        <v>48.477200000000003</v>
      </c>
      <c r="D28" s="12"/>
      <c r="E28" s="12"/>
      <c r="F28" s="12"/>
      <c r="H28" s="12"/>
      <c r="N28" s="12"/>
    </row>
    <row r="29" spans="1:14" x14ac:dyDescent="0.25">
      <c r="A29">
        <v>6</v>
      </c>
      <c r="B29" s="12"/>
      <c r="C29">
        <v>48.529600000000002</v>
      </c>
      <c r="D29" s="12"/>
      <c r="E29" s="12"/>
      <c r="F29" s="12"/>
      <c r="H29" s="12"/>
      <c r="N29" s="12"/>
    </row>
    <row r="30" spans="1:14" x14ac:dyDescent="0.25">
      <c r="A30">
        <v>7</v>
      </c>
      <c r="B30" s="12"/>
      <c r="C30">
        <v>48.530900000000003</v>
      </c>
      <c r="D30" s="12"/>
      <c r="E30" s="12"/>
      <c r="F30" s="12"/>
      <c r="H30" s="12"/>
      <c r="N30" s="12"/>
    </row>
    <row r="31" spans="1:14" x14ac:dyDescent="0.25">
      <c r="A31">
        <v>8</v>
      </c>
      <c r="B31" s="12"/>
      <c r="C31">
        <v>48.532800000000002</v>
      </c>
      <c r="D31" s="12"/>
      <c r="E31" s="12"/>
      <c r="F31" s="12"/>
      <c r="H31" s="12"/>
      <c r="N31" s="12"/>
    </row>
    <row r="32" spans="1:14" x14ac:dyDescent="0.25">
      <c r="A32">
        <v>9</v>
      </c>
      <c r="B32" s="12"/>
      <c r="C32">
        <v>48.490900000000003</v>
      </c>
      <c r="D32" s="12"/>
      <c r="E32" s="12"/>
      <c r="F32" s="12"/>
      <c r="H32" s="12"/>
      <c r="N32" s="12"/>
    </row>
    <row r="33" spans="1:14" x14ac:dyDescent="0.25">
      <c r="A33">
        <v>10</v>
      </c>
      <c r="B33" s="12"/>
      <c r="C33">
        <v>48.517299999999999</v>
      </c>
      <c r="D33" s="12"/>
      <c r="E33" s="12"/>
      <c r="F33" s="12"/>
      <c r="H33" s="12"/>
      <c r="N33" s="12"/>
    </row>
    <row r="34" spans="1:14" x14ac:dyDescent="0.25">
      <c r="A34">
        <v>1</v>
      </c>
      <c r="B34" s="12">
        <v>15</v>
      </c>
      <c r="C34">
        <v>44.803199999999997</v>
      </c>
      <c r="D34" s="12">
        <f>AVERAGE(C34:C43)</f>
        <v>44.514819999999993</v>
      </c>
      <c r="E34" s="12">
        <f>STDEV(C34:C43)</f>
        <v>0.14536209042708934</v>
      </c>
      <c r="F34" s="12">
        <f>_xlfn.CONFIDENCE.T(0.01,E34, 10)</f>
        <v>0.14938690989105927</v>
      </c>
      <c r="H34" s="12"/>
      <c r="N34" s="12"/>
    </row>
    <row r="35" spans="1:14" x14ac:dyDescent="0.25">
      <c r="A35">
        <v>2</v>
      </c>
      <c r="B35" s="12"/>
      <c r="C35">
        <v>44.456899999999997</v>
      </c>
      <c r="D35" s="12"/>
      <c r="E35" s="12"/>
      <c r="F35" s="12"/>
      <c r="H35" s="12"/>
      <c r="N35" s="12"/>
    </row>
    <row r="36" spans="1:14" x14ac:dyDescent="0.25">
      <c r="A36">
        <v>3</v>
      </c>
      <c r="B36" s="12"/>
      <c r="C36">
        <v>44.361699999999999</v>
      </c>
      <c r="D36" s="12"/>
      <c r="E36" s="12"/>
      <c r="F36" s="12"/>
      <c r="H36" s="12"/>
      <c r="N36" s="12"/>
    </row>
    <row r="37" spans="1:14" x14ac:dyDescent="0.25">
      <c r="A37">
        <v>4</v>
      </c>
      <c r="B37" s="12"/>
      <c r="C37">
        <v>44.514899999999997</v>
      </c>
      <c r="D37" s="12"/>
      <c r="E37" s="12"/>
      <c r="F37" s="12"/>
      <c r="H37" s="12"/>
      <c r="N37" s="12"/>
    </row>
    <row r="38" spans="1:14" x14ac:dyDescent="0.25">
      <c r="A38">
        <v>5</v>
      </c>
      <c r="B38" s="12"/>
      <c r="C38">
        <v>44.374000000000002</v>
      </c>
      <c r="D38" s="12"/>
      <c r="E38" s="12"/>
      <c r="F38" s="12"/>
      <c r="H38" s="12"/>
      <c r="N38" s="12"/>
    </row>
    <row r="39" spans="1:14" x14ac:dyDescent="0.25">
      <c r="A39">
        <v>6</v>
      </c>
      <c r="B39" s="12"/>
      <c r="C39">
        <v>44.4694</v>
      </c>
      <c r="D39" s="12"/>
      <c r="E39" s="12"/>
      <c r="F39" s="12"/>
      <c r="H39" s="12"/>
      <c r="N39" s="12"/>
    </row>
    <row r="40" spans="1:14" x14ac:dyDescent="0.25">
      <c r="A40">
        <v>7</v>
      </c>
      <c r="B40" s="12"/>
      <c r="C40">
        <v>44.476300000000002</v>
      </c>
      <c r="D40" s="12"/>
      <c r="E40" s="12"/>
      <c r="F40" s="12"/>
      <c r="H40" s="12"/>
      <c r="N40" s="12"/>
    </row>
    <row r="41" spans="1:14" x14ac:dyDescent="0.25">
      <c r="A41">
        <v>8</v>
      </c>
      <c r="B41" s="12"/>
      <c r="C41">
        <v>44.403799999999997</v>
      </c>
      <c r="D41" s="12"/>
      <c r="E41" s="12"/>
      <c r="F41" s="12"/>
      <c r="H41" s="12"/>
      <c r="N41" s="12"/>
    </row>
    <row r="42" spans="1:14" x14ac:dyDescent="0.25">
      <c r="A42">
        <v>9</v>
      </c>
      <c r="B42" s="12"/>
      <c r="C42">
        <v>44.569400000000002</v>
      </c>
      <c r="D42" s="12"/>
      <c r="E42" s="12"/>
      <c r="F42" s="12"/>
      <c r="H42" s="12"/>
      <c r="N42" s="12"/>
    </row>
    <row r="43" spans="1:14" x14ac:dyDescent="0.25">
      <c r="A43">
        <v>10</v>
      </c>
      <c r="B43" s="12"/>
      <c r="C43">
        <v>44.718600000000002</v>
      </c>
      <c r="D43" s="12"/>
      <c r="E43" s="12"/>
      <c r="F43" s="12"/>
      <c r="H43" s="12"/>
      <c r="N43" s="12"/>
    </row>
    <row r="44" spans="1:14" x14ac:dyDescent="0.25">
      <c r="A44">
        <v>1</v>
      </c>
      <c r="B44" s="12">
        <v>50</v>
      </c>
      <c r="C44">
        <v>44.613199999999999</v>
      </c>
      <c r="D44" s="12">
        <f>AVERAGE(C44:C53)</f>
        <v>44.585119999999996</v>
      </c>
      <c r="E44" s="12">
        <f>STDEV(C44:C53)</f>
        <v>1.7973795740835651E-2</v>
      </c>
      <c r="F44" s="12">
        <f>_xlfn.CONFIDENCE.T(0.01,E44, 10)</f>
        <v>1.8471458389512408E-2</v>
      </c>
      <c r="H44" s="12"/>
      <c r="N44" s="12"/>
    </row>
    <row r="45" spans="1:14" x14ac:dyDescent="0.25">
      <c r="A45">
        <v>2</v>
      </c>
      <c r="B45" s="12"/>
      <c r="C45">
        <v>44.553100000000001</v>
      </c>
      <c r="D45" s="12"/>
      <c r="E45" s="12"/>
      <c r="F45" s="12"/>
      <c r="H45" s="12"/>
      <c r="N45" s="12"/>
    </row>
    <row r="46" spans="1:14" x14ac:dyDescent="0.25">
      <c r="A46">
        <v>3</v>
      </c>
      <c r="B46" s="12"/>
      <c r="C46">
        <v>44.600499999999997</v>
      </c>
      <c r="D46" s="12"/>
      <c r="E46" s="12"/>
      <c r="F46" s="12"/>
      <c r="H46" s="12"/>
      <c r="N46" s="12"/>
    </row>
    <row r="47" spans="1:14" x14ac:dyDescent="0.25">
      <c r="A47">
        <v>4</v>
      </c>
      <c r="B47" s="12"/>
      <c r="C47">
        <v>44.580500000000001</v>
      </c>
      <c r="D47" s="12"/>
      <c r="E47" s="12"/>
      <c r="F47" s="12"/>
      <c r="H47" s="12"/>
      <c r="N47" s="12"/>
    </row>
    <row r="48" spans="1:14" x14ac:dyDescent="0.25">
      <c r="A48">
        <v>5</v>
      </c>
      <c r="B48" s="12"/>
      <c r="C48">
        <v>44.604599999999998</v>
      </c>
      <c r="D48" s="12"/>
      <c r="E48" s="12"/>
      <c r="F48" s="12"/>
      <c r="H48" s="12"/>
      <c r="N48" s="12"/>
    </row>
    <row r="49" spans="1:14" x14ac:dyDescent="0.25">
      <c r="A49">
        <v>6</v>
      </c>
      <c r="B49" s="12"/>
      <c r="C49">
        <v>44.578299999999999</v>
      </c>
      <c r="D49" s="12"/>
      <c r="E49" s="12"/>
      <c r="F49" s="12"/>
      <c r="H49" s="12"/>
      <c r="N49" s="12"/>
    </row>
    <row r="50" spans="1:14" x14ac:dyDescent="0.25">
      <c r="A50">
        <v>7</v>
      </c>
      <c r="B50" s="12"/>
      <c r="C50">
        <v>44.584200000000003</v>
      </c>
      <c r="D50" s="12"/>
      <c r="E50" s="12"/>
      <c r="F50" s="12"/>
      <c r="H50" s="12"/>
      <c r="N50" s="12"/>
    </row>
    <row r="51" spans="1:14" x14ac:dyDescent="0.25">
      <c r="A51">
        <v>8</v>
      </c>
      <c r="B51" s="12"/>
      <c r="C51">
        <v>44.573700000000002</v>
      </c>
      <c r="D51" s="12"/>
      <c r="E51" s="12"/>
      <c r="F51" s="12"/>
      <c r="H51" s="12"/>
      <c r="N51" s="12"/>
    </row>
    <row r="52" spans="1:14" x14ac:dyDescent="0.25">
      <c r="A52">
        <v>9</v>
      </c>
      <c r="B52" s="12"/>
      <c r="C52">
        <v>44.592799999999997</v>
      </c>
      <c r="D52" s="12"/>
      <c r="E52" s="12"/>
      <c r="F52" s="12"/>
      <c r="H52" s="12"/>
      <c r="N52" s="12"/>
    </row>
    <row r="53" spans="1:14" x14ac:dyDescent="0.25">
      <c r="A53">
        <v>10</v>
      </c>
      <c r="B53" s="12"/>
      <c r="C53" s="7">
        <v>44.570300000000003</v>
      </c>
      <c r="D53" s="12"/>
      <c r="E53" s="12"/>
      <c r="F53" s="12"/>
      <c r="H53" s="12"/>
      <c r="N53" s="12"/>
    </row>
    <row r="54" spans="1:14" x14ac:dyDescent="0.25">
      <c r="A54">
        <v>1</v>
      </c>
      <c r="B54" s="12">
        <v>100</v>
      </c>
      <c r="C54">
        <v>44.173900000000003</v>
      </c>
      <c r="D54" s="12">
        <f>AVERAGE(C54:C63)</f>
        <v>44.202290000000005</v>
      </c>
      <c r="E54" s="12">
        <f>STDEV(C54:C63)</f>
        <v>3.2520265476570463E-2</v>
      </c>
      <c r="F54" s="12">
        <f>_xlfn.CONFIDENCE.T(0.01,E54, 10)</f>
        <v>3.3420694172105921E-2</v>
      </c>
      <c r="N54" s="12"/>
    </row>
    <row r="55" spans="1:14" x14ac:dyDescent="0.25">
      <c r="A55">
        <v>2</v>
      </c>
      <c r="B55" s="12"/>
      <c r="C55">
        <v>44.2104</v>
      </c>
      <c r="D55" s="12"/>
      <c r="E55" s="12"/>
      <c r="F55" s="12"/>
      <c r="N55" s="12"/>
    </row>
    <row r="56" spans="1:14" x14ac:dyDescent="0.25">
      <c r="A56">
        <v>3</v>
      </c>
      <c r="B56" s="12"/>
      <c r="C56">
        <v>44.1967</v>
      </c>
      <c r="D56" s="12"/>
      <c r="E56" s="12"/>
      <c r="F56" s="12"/>
      <c r="N56" s="12"/>
    </row>
    <row r="57" spans="1:14" x14ac:dyDescent="0.25">
      <c r="A57">
        <v>4</v>
      </c>
      <c r="B57" s="12"/>
      <c r="C57">
        <v>44.240600000000001</v>
      </c>
      <c r="D57" s="12"/>
      <c r="E57" s="12"/>
      <c r="F57" s="12"/>
      <c r="N57" s="12"/>
    </row>
    <row r="58" spans="1:14" x14ac:dyDescent="0.25">
      <c r="A58">
        <v>5</v>
      </c>
      <c r="B58" s="12"/>
      <c r="C58">
        <v>44.198799999999999</v>
      </c>
      <c r="D58" s="12"/>
      <c r="E58" s="12"/>
      <c r="F58" s="12"/>
      <c r="N58" s="12"/>
    </row>
    <row r="59" spans="1:14" x14ac:dyDescent="0.25">
      <c r="A59">
        <v>6</v>
      </c>
      <c r="B59" s="12"/>
      <c r="C59">
        <v>44.200800000000001</v>
      </c>
      <c r="D59" s="12"/>
      <c r="E59" s="12"/>
      <c r="F59" s="12"/>
      <c r="N59" s="12"/>
    </row>
    <row r="60" spans="1:14" x14ac:dyDescent="0.25">
      <c r="A60">
        <v>7</v>
      </c>
      <c r="B60" s="12"/>
      <c r="C60">
        <v>44.177599999999998</v>
      </c>
      <c r="D60" s="12"/>
      <c r="E60" s="12"/>
      <c r="F60" s="12"/>
      <c r="N60" s="12"/>
    </row>
    <row r="61" spans="1:14" x14ac:dyDescent="0.25">
      <c r="A61">
        <v>8</v>
      </c>
      <c r="B61" s="12"/>
      <c r="C61">
        <v>44.2361</v>
      </c>
      <c r="D61" s="12"/>
      <c r="E61" s="12"/>
      <c r="F61" s="12"/>
      <c r="N61" s="12"/>
    </row>
    <row r="62" spans="1:14" x14ac:dyDescent="0.25">
      <c r="A62">
        <v>9</v>
      </c>
      <c r="B62" s="12"/>
      <c r="C62" s="7">
        <v>44.142800000000001</v>
      </c>
      <c r="D62" s="12"/>
      <c r="E62" s="12"/>
      <c r="F62" s="12"/>
      <c r="N62" s="12"/>
    </row>
    <row r="63" spans="1:14" x14ac:dyDescent="0.25">
      <c r="A63">
        <v>10</v>
      </c>
      <c r="B63" s="12"/>
      <c r="C63">
        <v>44.245199999999997</v>
      </c>
      <c r="D63" s="12"/>
      <c r="E63" s="12"/>
      <c r="F63" s="12"/>
      <c r="N63" s="12"/>
    </row>
    <row r="64" spans="1:14" x14ac:dyDescent="0.25">
      <c r="A64" t="s">
        <v>0</v>
      </c>
      <c r="B64" t="s">
        <v>39</v>
      </c>
      <c r="C64" t="s">
        <v>2</v>
      </c>
      <c r="D64" s="6" t="s">
        <v>35</v>
      </c>
      <c r="E64" s="6" t="s">
        <v>36</v>
      </c>
      <c r="F64" s="6" t="s">
        <v>37</v>
      </c>
    </row>
    <row r="65" spans="1:6" x14ac:dyDescent="0.25">
      <c r="A65">
        <v>1</v>
      </c>
      <c r="B65" s="12">
        <v>250</v>
      </c>
      <c r="C65">
        <v>43.917499999999997</v>
      </c>
      <c r="D65" s="12">
        <f>AVERAGE(C65:C74)</f>
        <v>44.075199999999995</v>
      </c>
      <c r="E65" s="12">
        <f>STDEV(C65:C74)</f>
        <v>0.11533311175315937</v>
      </c>
      <c r="F65" s="12">
        <f>_xlfn.CONFIDENCE.T(0.01,E65, 10)</f>
        <v>0.11852648185165261</v>
      </c>
    </row>
    <row r="66" spans="1:6" x14ac:dyDescent="0.25">
      <c r="A66">
        <v>2</v>
      </c>
      <c r="B66" s="12"/>
      <c r="C66">
        <v>44.022399999999998</v>
      </c>
      <c r="D66" s="12"/>
      <c r="E66" s="12"/>
      <c r="F66" s="12"/>
    </row>
    <row r="67" spans="1:6" x14ac:dyDescent="0.25">
      <c r="A67">
        <v>3</v>
      </c>
      <c r="B67" s="12"/>
      <c r="C67" s="7">
        <v>44.013300000000001</v>
      </c>
      <c r="D67" s="12"/>
      <c r="E67" s="12"/>
      <c r="F67" s="12"/>
    </row>
    <row r="68" spans="1:6" x14ac:dyDescent="0.25">
      <c r="A68">
        <v>4</v>
      </c>
      <c r="B68" s="12"/>
      <c r="C68">
        <v>44.217100000000002</v>
      </c>
      <c r="D68" s="12"/>
      <c r="E68" s="12"/>
      <c r="F68" s="12"/>
    </row>
    <row r="69" spans="1:6" x14ac:dyDescent="0.25">
      <c r="A69">
        <v>5</v>
      </c>
      <c r="B69" s="12"/>
      <c r="C69">
        <v>43.922800000000002</v>
      </c>
      <c r="D69" s="12"/>
      <c r="E69" s="12"/>
      <c r="F69" s="12"/>
    </row>
    <row r="70" spans="1:6" x14ac:dyDescent="0.25">
      <c r="A70">
        <v>6</v>
      </c>
      <c r="B70" s="12"/>
      <c r="C70">
        <v>44.055</v>
      </c>
      <c r="D70" s="12"/>
      <c r="E70" s="12"/>
      <c r="F70" s="12"/>
    </row>
    <row r="71" spans="1:6" x14ac:dyDescent="0.25">
      <c r="A71">
        <v>7</v>
      </c>
      <c r="B71" s="12"/>
      <c r="C71">
        <v>44.169499999999999</v>
      </c>
      <c r="D71" s="12"/>
      <c r="E71" s="12"/>
      <c r="F71" s="12"/>
    </row>
    <row r="72" spans="1:6" x14ac:dyDescent="0.25">
      <c r="A72">
        <v>8</v>
      </c>
      <c r="B72" s="12"/>
      <c r="C72">
        <v>44.026699999999998</v>
      </c>
      <c r="D72" s="12"/>
      <c r="E72" s="12"/>
      <c r="F72" s="12"/>
    </row>
    <row r="73" spans="1:6" x14ac:dyDescent="0.25">
      <c r="A73">
        <v>9</v>
      </c>
      <c r="B73" s="12"/>
      <c r="C73">
        <v>44.196399999999997</v>
      </c>
      <c r="D73" s="12"/>
      <c r="E73" s="12"/>
      <c r="F73" s="12"/>
    </row>
    <row r="74" spans="1:6" x14ac:dyDescent="0.25">
      <c r="A74">
        <v>10</v>
      </c>
      <c r="B74" s="12"/>
      <c r="C74">
        <v>44.211300000000001</v>
      </c>
      <c r="D74" s="12"/>
      <c r="E74" s="12"/>
      <c r="F74" s="12"/>
    </row>
    <row r="75" spans="1:6" x14ac:dyDescent="0.25">
      <c r="A75">
        <v>1</v>
      </c>
      <c r="B75" s="12">
        <v>500</v>
      </c>
      <c r="C75">
        <v>43.096899999999998</v>
      </c>
      <c r="D75" s="12">
        <f>AVERAGE(C75:C84)</f>
        <v>43.465320000000006</v>
      </c>
      <c r="E75" s="12">
        <f>STDEV(C75:C84)</f>
        <v>0.28874999490139563</v>
      </c>
      <c r="F75" s="12">
        <f>_xlfn.CONFIDENCE.T(0.01,E75, 10)</f>
        <v>0.29674497210821615</v>
      </c>
    </row>
    <row r="76" spans="1:6" x14ac:dyDescent="0.25">
      <c r="A76">
        <v>2</v>
      </c>
      <c r="B76" s="12"/>
      <c r="C76">
        <v>43.509900000000002</v>
      </c>
      <c r="D76" s="12"/>
      <c r="E76" s="12"/>
      <c r="F76" s="12"/>
    </row>
    <row r="77" spans="1:6" x14ac:dyDescent="0.25">
      <c r="A77">
        <v>3</v>
      </c>
      <c r="B77" s="12"/>
      <c r="C77">
        <v>43.624499999999998</v>
      </c>
      <c r="D77" s="12"/>
      <c r="E77" s="12"/>
      <c r="F77" s="12"/>
    </row>
    <row r="78" spans="1:6" x14ac:dyDescent="0.25">
      <c r="A78">
        <v>4</v>
      </c>
      <c r="B78" s="12"/>
      <c r="C78">
        <v>43.578899999999997</v>
      </c>
      <c r="D78" s="12"/>
      <c r="E78" s="12"/>
      <c r="F78" s="12"/>
    </row>
    <row r="79" spans="1:6" x14ac:dyDescent="0.25">
      <c r="A79">
        <v>5</v>
      </c>
      <c r="B79" s="12"/>
      <c r="C79">
        <v>43.449100000000001</v>
      </c>
      <c r="D79" s="12"/>
      <c r="E79" s="12"/>
      <c r="F79" s="12"/>
    </row>
    <row r="80" spans="1:6" x14ac:dyDescent="0.25">
      <c r="A80">
        <v>6</v>
      </c>
      <c r="B80" s="12"/>
      <c r="C80">
        <v>44.151400000000002</v>
      </c>
      <c r="D80" s="12"/>
      <c r="E80" s="12"/>
      <c r="F80" s="12"/>
    </row>
    <row r="81" spans="1:6" x14ac:dyDescent="0.25">
      <c r="A81">
        <v>7</v>
      </c>
      <c r="B81" s="12"/>
      <c r="C81">
        <v>43.3476</v>
      </c>
      <c r="D81" s="12"/>
      <c r="E81" s="12"/>
      <c r="F81" s="12"/>
    </row>
    <row r="82" spans="1:6" x14ac:dyDescent="0.25">
      <c r="A82">
        <v>8</v>
      </c>
      <c r="B82" s="12"/>
      <c r="C82">
        <v>43.357100000000003</v>
      </c>
      <c r="D82" s="12"/>
      <c r="E82" s="12"/>
      <c r="F82" s="12"/>
    </row>
    <row r="83" spans="1:6" x14ac:dyDescent="0.25">
      <c r="A83">
        <v>9</v>
      </c>
      <c r="B83" s="12"/>
      <c r="C83">
        <v>43.2498</v>
      </c>
      <c r="D83" s="12"/>
      <c r="E83" s="12"/>
      <c r="F83" s="12"/>
    </row>
    <row r="84" spans="1:6" x14ac:dyDescent="0.25">
      <c r="A84">
        <v>10</v>
      </c>
      <c r="B84" s="12"/>
      <c r="C84">
        <v>43.287999999999997</v>
      </c>
      <c r="D84" s="12"/>
      <c r="E84" s="12"/>
      <c r="F84" s="12"/>
    </row>
    <row r="85" spans="1:6" x14ac:dyDescent="0.25">
      <c r="A85">
        <v>1</v>
      </c>
      <c r="B85" s="12">
        <v>1000</v>
      </c>
      <c r="C85">
        <v>41.738700000000001</v>
      </c>
      <c r="D85" s="12">
        <f>AVERAGE(C85:C94)</f>
        <v>41.217679999999994</v>
      </c>
      <c r="E85" s="12">
        <f>STDEV(C85:C94)</f>
        <v>0.18635463682631234</v>
      </c>
      <c r="F85" s="12">
        <f>_xlfn.CONFIDENCE.T(0.01,E85, 10)</f>
        <v>0.19151446747607725</v>
      </c>
    </row>
    <row r="86" spans="1:6" x14ac:dyDescent="0.25">
      <c r="A86">
        <v>2</v>
      </c>
      <c r="B86" s="12"/>
      <c r="C86">
        <v>41.1798</v>
      </c>
      <c r="D86" s="12"/>
      <c r="E86" s="12"/>
      <c r="F86" s="12"/>
    </row>
    <row r="87" spans="1:6" x14ac:dyDescent="0.25">
      <c r="A87">
        <v>3</v>
      </c>
      <c r="B87" s="12"/>
      <c r="C87">
        <v>41.0974</v>
      </c>
      <c r="D87" s="12"/>
      <c r="E87" s="12"/>
      <c r="F87" s="12"/>
    </row>
    <row r="88" spans="1:6" x14ac:dyDescent="0.25">
      <c r="A88">
        <v>4</v>
      </c>
      <c r="B88" s="12"/>
      <c r="C88" s="7">
        <v>41.144399999999997</v>
      </c>
      <c r="D88" s="12"/>
      <c r="E88" s="12"/>
      <c r="F88" s="12"/>
    </row>
    <row r="89" spans="1:6" x14ac:dyDescent="0.25">
      <c r="A89">
        <v>5</v>
      </c>
      <c r="B89" s="12"/>
      <c r="C89">
        <v>41.136800000000001</v>
      </c>
      <c r="D89" s="12"/>
      <c r="E89" s="12"/>
      <c r="F89" s="12"/>
    </row>
    <row r="90" spans="1:6" x14ac:dyDescent="0.25">
      <c r="A90">
        <v>6</v>
      </c>
      <c r="B90" s="12"/>
      <c r="C90">
        <v>41.146900000000002</v>
      </c>
      <c r="D90" s="12"/>
      <c r="E90" s="12"/>
      <c r="F90" s="12"/>
    </row>
    <row r="91" spans="1:6" x14ac:dyDescent="0.25">
      <c r="A91">
        <v>7</v>
      </c>
      <c r="B91" s="12"/>
      <c r="C91">
        <v>41.174100000000003</v>
      </c>
      <c r="D91" s="12"/>
      <c r="E91" s="12"/>
      <c r="F91" s="12"/>
    </row>
    <row r="92" spans="1:6" x14ac:dyDescent="0.25">
      <c r="A92">
        <v>8</v>
      </c>
      <c r="B92" s="12"/>
      <c r="C92">
        <v>41.1402</v>
      </c>
      <c r="D92" s="12"/>
      <c r="E92" s="12"/>
      <c r="F92" s="12"/>
    </row>
    <row r="93" spans="1:6" x14ac:dyDescent="0.25">
      <c r="A93">
        <v>9</v>
      </c>
      <c r="B93" s="12"/>
      <c r="C93">
        <v>41.219799999999999</v>
      </c>
      <c r="D93" s="12"/>
      <c r="E93" s="12"/>
      <c r="F93" s="12"/>
    </row>
    <row r="94" spans="1:6" x14ac:dyDescent="0.25">
      <c r="A94">
        <v>10</v>
      </c>
      <c r="B94" s="12"/>
      <c r="C94">
        <v>41.198700000000002</v>
      </c>
      <c r="D94" s="12"/>
      <c r="E94" s="12"/>
      <c r="F94" s="12"/>
    </row>
    <row r="95" spans="1:6" x14ac:dyDescent="0.25">
      <c r="A95">
        <v>1</v>
      </c>
      <c r="B95" s="12">
        <v>2500</v>
      </c>
      <c r="C95">
        <v>36.358199999999997</v>
      </c>
      <c r="D95" s="12">
        <f>AVERAGE(C95:C104)</f>
        <v>36.488440000000004</v>
      </c>
      <c r="E95" s="12">
        <f>STDEV(C95:C104)</f>
        <v>8.0194779547465914E-2</v>
      </c>
      <c r="F95" s="12">
        <f>_xlfn.CONFIDENCE.T(0.01,E95, 10)</f>
        <v>8.2415231308190381E-2</v>
      </c>
    </row>
    <row r="96" spans="1:6" x14ac:dyDescent="0.25">
      <c r="A96">
        <v>2</v>
      </c>
      <c r="B96" s="12"/>
      <c r="C96">
        <v>36.58</v>
      </c>
      <c r="D96" s="12"/>
      <c r="E96" s="12"/>
      <c r="F96" s="12"/>
    </row>
    <row r="97" spans="1:6" x14ac:dyDescent="0.25">
      <c r="A97">
        <v>3</v>
      </c>
      <c r="B97" s="12"/>
      <c r="C97">
        <v>36.565899999999999</v>
      </c>
      <c r="D97" s="12"/>
      <c r="E97" s="12"/>
      <c r="F97" s="12"/>
    </row>
    <row r="98" spans="1:6" x14ac:dyDescent="0.25">
      <c r="A98">
        <v>4</v>
      </c>
      <c r="B98" s="12"/>
      <c r="C98">
        <v>36.519599999999997</v>
      </c>
      <c r="D98" s="12"/>
      <c r="E98" s="12"/>
      <c r="F98" s="12"/>
    </row>
    <row r="99" spans="1:6" x14ac:dyDescent="0.25">
      <c r="A99">
        <v>5</v>
      </c>
      <c r="B99" s="12"/>
      <c r="C99" s="8">
        <v>36.482799999999997</v>
      </c>
      <c r="D99" s="12"/>
      <c r="E99" s="12"/>
      <c r="F99" s="12"/>
    </row>
    <row r="100" spans="1:6" x14ac:dyDescent="0.25">
      <c r="A100">
        <v>6</v>
      </c>
      <c r="B100" s="12"/>
      <c r="C100">
        <v>36.440199999999997</v>
      </c>
      <c r="D100" s="12"/>
      <c r="E100" s="12"/>
      <c r="F100" s="12"/>
    </row>
    <row r="101" spans="1:6" x14ac:dyDescent="0.25">
      <c r="A101">
        <v>7</v>
      </c>
      <c r="B101" s="12"/>
      <c r="C101" s="8">
        <v>36.541899999999998</v>
      </c>
      <c r="D101" s="12"/>
      <c r="E101" s="12"/>
      <c r="F101" s="12"/>
    </row>
    <row r="102" spans="1:6" x14ac:dyDescent="0.25">
      <c r="A102">
        <v>8</v>
      </c>
      <c r="B102" s="12"/>
      <c r="C102">
        <v>36.446399999999997</v>
      </c>
      <c r="D102" s="12"/>
      <c r="E102" s="12"/>
      <c r="F102" s="12"/>
    </row>
    <row r="103" spans="1:6" x14ac:dyDescent="0.25">
      <c r="A103">
        <v>9</v>
      </c>
      <c r="B103" s="12"/>
      <c r="C103">
        <v>36.379300000000001</v>
      </c>
      <c r="D103" s="12"/>
      <c r="E103" s="12"/>
      <c r="F103" s="12"/>
    </row>
    <row r="104" spans="1:6" x14ac:dyDescent="0.25">
      <c r="A104">
        <v>10</v>
      </c>
      <c r="B104" s="12"/>
      <c r="C104">
        <v>36.570099999999996</v>
      </c>
      <c r="D104" s="12"/>
      <c r="E104" s="12"/>
      <c r="F104" s="12"/>
    </row>
    <row r="105" spans="1:6" x14ac:dyDescent="0.25">
      <c r="A105">
        <v>1</v>
      </c>
      <c r="B105" s="12">
        <v>5000</v>
      </c>
      <c r="C105">
        <v>25.321200000000001</v>
      </c>
      <c r="D105" s="12">
        <f>AVERAGE(C105:C114)</f>
        <v>25.30668</v>
      </c>
      <c r="E105" s="12">
        <f>STDEV(C105:C114)</f>
        <v>0.52209494836773795</v>
      </c>
      <c r="F105" s="12">
        <f>_xlfn.CONFIDENCE.T(0.01,E105, 10)</f>
        <v>0.5365508350714645</v>
      </c>
    </row>
    <row r="106" spans="1:6" x14ac:dyDescent="0.25">
      <c r="A106">
        <v>2</v>
      </c>
      <c r="B106" s="12"/>
      <c r="C106">
        <v>24.530899999999999</v>
      </c>
      <c r="D106" s="12"/>
      <c r="E106" s="12"/>
      <c r="F106" s="12"/>
    </row>
    <row r="107" spans="1:6" x14ac:dyDescent="0.25">
      <c r="A107">
        <v>3</v>
      </c>
      <c r="B107" s="12"/>
      <c r="C107">
        <v>25.933299999999999</v>
      </c>
      <c r="D107" s="12"/>
      <c r="E107" s="12"/>
      <c r="F107" s="12"/>
    </row>
    <row r="108" spans="1:6" x14ac:dyDescent="0.25">
      <c r="A108">
        <v>4</v>
      </c>
      <c r="B108" s="12"/>
      <c r="C108">
        <v>25.905100000000001</v>
      </c>
      <c r="D108" s="12"/>
      <c r="E108" s="12"/>
      <c r="F108" s="12"/>
    </row>
    <row r="109" spans="1:6" x14ac:dyDescent="0.25">
      <c r="A109">
        <v>5</v>
      </c>
      <c r="B109" s="12"/>
      <c r="C109">
        <v>25.678799999999999</v>
      </c>
      <c r="D109" s="12"/>
      <c r="E109" s="12"/>
      <c r="F109" s="12"/>
    </row>
    <row r="110" spans="1:6" x14ac:dyDescent="0.25">
      <c r="A110">
        <v>6</v>
      </c>
      <c r="B110" s="12"/>
      <c r="C110">
        <v>25.210599999999999</v>
      </c>
      <c r="D110" s="12"/>
      <c r="E110" s="12"/>
      <c r="F110" s="12"/>
    </row>
    <row r="111" spans="1:6" x14ac:dyDescent="0.25">
      <c r="A111">
        <v>7</v>
      </c>
      <c r="B111" s="12"/>
      <c r="C111">
        <v>25.1968</v>
      </c>
      <c r="D111" s="12"/>
      <c r="E111" s="12"/>
      <c r="F111" s="12"/>
    </row>
    <row r="112" spans="1:6" x14ac:dyDescent="0.25">
      <c r="A112">
        <v>8</v>
      </c>
      <c r="B112" s="12"/>
      <c r="C112">
        <v>24.565200000000001</v>
      </c>
      <c r="D112" s="12"/>
      <c r="E112" s="12"/>
      <c r="F112" s="12"/>
    </row>
    <row r="113" spans="1:6" x14ac:dyDescent="0.25">
      <c r="A113">
        <v>9</v>
      </c>
      <c r="B113" s="12"/>
      <c r="C113">
        <v>25.800999999999998</v>
      </c>
      <c r="D113" s="12"/>
      <c r="E113" s="12"/>
      <c r="F113" s="12"/>
    </row>
    <row r="114" spans="1:6" x14ac:dyDescent="0.25">
      <c r="A114">
        <v>10</v>
      </c>
      <c r="B114" s="12"/>
      <c r="C114">
        <v>24.9239</v>
      </c>
      <c r="D114" s="12"/>
      <c r="E114" s="12"/>
      <c r="F114" s="12"/>
    </row>
    <row r="115" spans="1:6" x14ac:dyDescent="0.25">
      <c r="A115">
        <v>1</v>
      </c>
      <c r="B115" s="12">
        <v>7500</v>
      </c>
      <c r="C115">
        <v>9.5913000000000004</v>
      </c>
      <c r="D115" s="12">
        <f>AVERAGE(C115:C124)</f>
        <v>10.80358</v>
      </c>
      <c r="E115" s="12">
        <f>STDEV(C115:C124)</f>
        <v>1.1413086336891229</v>
      </c>
      <c r="F115" s="12">
        <f>_xlfn.CONFIDENCE.T(0.01,E115, 10)</f>
        <v>1.1729094533373032</v>
      </c>
    </row>
    <row r="116" spans="1:6" x14ac:dyDescent="0.25">
      <c r="A116">
        <v>2</v>
      </c>
      <c r="B116" s="12"/>
      <c r="C116">
        <v>12.2187</v>
      </c>
      <c r="D116" s="12"/>
      <c r="E116" s="12"/>
      <c r="F116" s="12"/>
    </row>
    <row r="117" spans="1:6" x14ac:dyDescent="0.25">
      <c r="A117">
        <v>3</v>
      </c>
      <c r="B117" s="12"/>
      <c r="C117">
        <v>9.5599000000000007</v>
      </c>
      <c r="D117" s="12"/>
      <c r="E117" s="12"/>
      <c r="F117" s="12"/>
    </row>
    <row r="118" spans="1:6" x14ac:dyDescent="0.25">
      <c r="A118">
        <v>4</v>
      </c>
      <c r="B118" s="12"/>
      <c r="C118">
        <v>12.0136</v>
      </c>
      <c r="D118" s="12"/>
      <c r="E118" s="12"/>
      <c r="F118" s="12"/>
    </row>
    <row r="119" spans="1:6" x14ac:dyDescent="0.25">
      <c r="A119">
        <v>5</v>
      </c>
      <c r="B119" s="12"/>
      <c r="C119">
        <v>9.8960000000000008</v>
      </c>
      <c r="D119" s="12"/>
      <c r="E119" s="12"/>
      <c r="F119" s="12"/>
    </row>
    <row r="120" spans="1:6" x14ac:dyDescent="0.25">
      <c r="A120">
        <v>6</v>
      </c>
      <c r="B120" s="12"/>
      <c r="C120">
        <v>9.6141000000000005</v>
      </c>
      <c r="D120" s="12"/>
      <c r="E120" s="12"/>
      <c r="F120" s="12"/>
    </row>
    <row r="121" spans="1:6" x14ac:dyDescent="0.25">
      <c r="A121">
        <v>7</v>
      </c>
      <c r="B121" s="12"/>
      <c r="C121">
        <v>11.9407</v>
      </c>
      <c r="D121" s="12"/>
      <c r="E121" s="12"/>
      <c r="F121" s="12"/>
    </row>
    <row r="122" spans="1:6" x14ac:dyDescent="0.25">
      <c r="A122">
        <v>8</v>
      </c>
      <c r="B122" s="12"/>
      <c r="C122">
        <v>10.1546</v>
      </c>
      <c r="D122" s="12"/>
      <c r="E122" s="12"/>
      <c r="F122" s="12"/>
    </row>
    <row r="123" spans="1:6" x14ac:dyDescent="0.25">
      <c r="A123">
        <v>9</v>
      </c>
      <c r="B123" s="12"/>
      <c r="C123">
        <v>11.877700000000001</v>
      </c>
      <c r="D123" s="12"/>
      <c r="E123" s="12"/>
      <c r="F123" s="12"/>
    </row>
    <row r="124" spans="1:6" x14ac:dyDescent="0.25">
      <c r="A124">
        <v>10</v>
      </c>
      <c r="B124" s="12"/>
      <c r="C124">
        <v>11.1692</v>
      </c>
      <c r="D124" s="12"/>
      <c r="E124" s="12"/>
      <c r="F124" s="12"/>
    </row>
    <row r="125" spans="1:6" x14ac:dyDescent="0.25">
      <c r="B125" s="12"/>
    </row>
    <row r="126" spans="1:6" x14ac:dyDescent="0.25">
      <c r="B126" s="12"/>
    </row>
    <row r="127" spans="1:6" x14ac:dyDescent="0.25">
      <c r="B127" s="12"/>
    </row>
    <row r="128" spans="1:6" x14ac:dyDescent="0.25">
      <c r="B128" s="12"/>
    </row>
    <row r="129" spans="2:2" x14ac:dyDescent="0.25">
      <c r="B129" s="12"/>
    </row>
    <row r="130" spans="2:2" x14ac:dyDescent="0.25">
      <c r="B130" s="12"/>
    </row>
    <row r="131" spans="2:2" x14ac:dyDescent="0.25">
      <c r="B131" s="12"/>
    </row>
    <row r="132" spans="2:2" x14ac:dyDescent="0.25">
      <c r="B132" s="12"/>
    </row>
    <row r="133" spans="2:2" x14ac:dyDescent="0.25">
      <c r="B133" s="12"/>
    </row>
    <row r="134" spans="2:2" x14ac:dyDescent="0.25">
      <c r="B134" s="12"/>
    </row>
  </sheetData>
  <mergeCells count="62">
    <mergeCell ref="D115:D124"/>
    <mergeCell ref="E115:E124"/>
    <mergeCell ref="F115:F124"/>
    <mergeCell ref="D95:D104"/>
    <mergeCell ref="E95:E104"/>
    <mergeCell ref="F95:F104"/>
    <mergeCell ref="D105:D114"/>
    <mergeCell ref="E105:E114"/>
    <mergeCell ref="F105:F114"/>
    <mergeCell ref="D75:D84"/>
    <mergeCell ref="E75:E84"/>
    <mergeCell ref="F75:F84"/>
    <mergeCell ref="D85:D94"/>
    <mergeCell ref="E85:E94"/>
    <mergeCell ref="F85:F94"/>
    <mergeCell ref="E54:E63"/>
    <mergeCell ref="F54:F63"/>
    <mergeCell ref="D65:D74"/>
    <mergeCell ref="E65:E74"/>
    <mergeCell ref="F65:F74"/>
    <mergeCell ref="B14:B23"/>
    <mergeCell ref="H14:H23"/>
    <mergeCell ref="N14:N23"/>
    <mergeCell ref="A1:C1"/>
    <mergeCell ref="A2:C2"/>
    <mergeCell ref="B4:B13"/>
    <mergeCell ref="H4:H13"/>
    <mergeCell ref="N4:N13"/>
    <mergeCell ref="D4:D13"/>
    <mergeCell ref="E4:E13"/>
    <mergeCell ref="F4:F13"/>
    <mergeCell ref="D14:D23"/>
    <mergeCell ref="E14:E23"/>
    <mergeCell ref="F14:F23"/>
    <mergeCell ref="B24:B33"/>
    <mergeCell ref="H24:H33"/>
    <mergeCell ref="N24:N33"/>
    <mergeCell ref="B34:B43"/>
    <mergeCell ref="H34:H43"/>
    <mergeCell ref="N34:N43"/>
    <mergeCell ref="D24:D33"/>
    <mergeCell ref="E24:E33"/>
    <mergeCell ref="F24:F33"/>
    <mergeCell ref="D34:D43"/>
    <mergeCell ref="E34:E43"/>
    <mergeCell ref="F34:F43"/>
    <mergeCell ref="B125:B134"/>
    <mergeCell ref="B44:B53"/>
    <mergeCell ref="H44:H53"/>
    <mergeCell ref="N44:N53"/>
    <mergeCell ref="B54:B63"/>
    <mergeCell ref="N54:N63"/>
    <mergeCell ref="B65:B74"/>
    <mergeCell ref="B75:B84"/>
    <mergeCell ref="B85:B94"/>
    <mergeCell ref="B95:B104"/>
    <mergeCell ref="B105:B114"/>
    <mergeCell ref="B115:B124"/>
    <mergeCell ref="D44:D53"/>
    <mergeCell ref="E44:E53"/>
    <mergeCell ref="F44:F53"/>
    <mergeCell ref="D54:D6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3"/>
  <sheetViews>
    <sheetView workbookViewId="0">
      <selection activeCell="A3" sqref="A3:F3"/>
    </sheetView>
  </sheetViews>
  <sheetFormatPr defaultColWidth="11" defaultRowHeight="15.75" x14ac:dyDescent="0.25"/>
  <cols>
    <col min="2" max="2" width="14.125" bestFit="1" customWidth="1"/>
    <col min="5" max="5" width="19.25" bestFit="1" customWidth="1"/>
  </cols>
  <sheetData>
    <row r="1" spans="1:14" x14ac:dyDescent="0.25">
      <c r="A1" s="13" t="s">
        <v>3</v>
      </c>
      <c r="B1" s="13"/>
      <c r="C1" s="13"/>
    </row>
    <row r="2" spans="1:14" x14ac:dyDescent="0.25">
      <c r="A2" s="13" t="s">
        <v>28</v>
      </c>
      <c r="B2" s="13"/>
      <c r="C2" s="13"/>
      <c r="E2" t="s">
        <v>22</v>
      </c>
      <c r="G2" t="s">
        <v>23</v>
      </c>
    </row>
    <row r="3" spans="1:14" x14ac:dyDescent="0.25">
      <c r="A3" t="s">
        <v>0</v>
      </c>
      <c r="B3" t="s">
        <v>39</v>
      </c>
      <c r="C3" t="s">
        <v>2</v>
      </c>
      <c r="D3" s="6" t="s">
        <v>35</v>
      </c>
      <c r="E3" s="6" t="s">
        <v>36</v>
      </c>
      <c r="F3" s="6" t="s">
        <v>37</v>
      </c>
    </row>
    <row r="4" spans="1:14" x14ac:dyDescent="0.25">
      <c r="A4">
        <v>1</v>
      </c>
      <c r="B4" s="12">
        <v>1</v>
      </c>
      <c r="C4">
        <v>94.848799999999997</v>
      </c>
      <c r="D4" s="12">
        <f>AVERAGE(C4:C13)</f>
        <v>94.997380000000007</v>
      </c>
      <c r="E4" s="12">
        <f>STDEV(C4:C13)</f>
        <v>0.16495969069913863</v>
      </c>
      <c r="F4" s="14">
        <f>_xlfn.CONFIDENCE.T(0.01,E4, 10)</f>
        <v>0.16952713309038142</v>
      </c>
      <c r="N4" s="12"/>
    </row>
    <row r="5" spans="1:14" x14ac:dyDescent="0.25">
      <c r="A5">
        <v>2</v>
      </c>
      <c r="B5" s="12"/>
      <c r="C5">
        <v>95.000200000000007</v>
      </c>
      <c r="D5" s="12"/>
      <c r="E5" s="12"/>
      <c r="F5" s="14"/>
      <c r="N5" s="12"/>
    </row>
    <row r="6" spans="1:14" x14ac:dyDescent="0.25">
      <c r="A6">
        <v>3</v>
      </c>
      <c r="B6" s="12"/>
      <c r="C6">
        <v>94.8994</v>
      </c>
      <c r="D6" s="12"/>
      <c r="E6" s="12"/>
      <c r="F6" s="14"/>
      <c r="N6" s="12"/>
    </row>
    <row r="7" spans="1:14" x14ac:dyDescent="0.25">
      <c r="A7">
        <v>4</v>
      </c>
      <c r="B7" s="12"/>
      <c r="C7">
        <v>94.927999999999997</v>
      </c>
      <c r="D7" s="12"/>
      <c r="E7" s="12"/>
      <c r="F7" s="14"/>
      <c r="N7" s="12"/>
    </row>
    <row r="8" spans="1:14" x14ac:dyDescent="0.25">
      <c r="A8">
        <v>5</v>
      </c>
      <c r="B8" s="12"/>
      <c r="C8">
        <v>94.995599999999996</v>
      </c>
      <c r="D8" s="12"/>
      <c r="E8" s="12"/>
      <c r="F8" s="14"/>
      <c r="N8" s="12"/>
    </row>
    <row r="9" spans="1:14" x14ac:dyDescent="0.25">
      <c r="A9">
        <v>6</v>
      </c>
      <c r="B9" s="12"/>
      <c r="C9">
        <v>94.960400000000007</v>
      </c>
      <c r="D9" s="12"/>
      <c r="E9" s="12"/>
      <c r="F9" s="14"/>
      <c r="N9" s="12"/>
    </row>
    <row r="10" spans="1:14" x14ac:dyDescent="0.25">
      <c r="A10">
        <v>7</v>
      </c>
      <c r="B10" s="12"/>
      <c r="C10">
        <v>94.896900000000002</v>
      </c>
      <c r="D10" s="12"/>
      <c r="E10" s="12"/>
      <c r="F10" s="14"/>
      <c r="N10" s="12"/>
    </row>
    <row r="11" spans="1:14" x14ac:dyDescent="0.25">
      <c r="A11">
        <v>8</v>
      </c>
      <c r="B11" s="12"/>
      <c r="C11">
        <v>94.858999999999995</v>
      </c>
      <c r="D11" s="12"/>
      <c r="E11" s="12"/>
      <c r="F11" s="14"/>
      <c r="N11" s="12"/>
    </row>
    <row r="12" spans="1:14" x14ac:dyDescent="0.25">
      <c r="A12">
        <v>9</v>
      </c>
      <c r="B12" s="12"/>
      <c r="C12">
        <v>95.333399999999997</v>
      </c>
      <c r="D12" s="12"/>
      <c r="E12" s="12"/>
      <c r="F12" s="14"/>
      <c r="N12" s="12"/>
    </row>
    <row r="13" spans="1:14" x14ac:dyDescent="0.25">
      <c r="A13">
        <v>10</v>
      </c>
      <c r="B13" s="12"/>
      <c r="C13">
        <v>95.252099999999999</v>
      </c>
      <c r="D13" s="12"/>
      <c r="E13" s="12"/>
      <c r="F13" s="14"/>
      <c r="N13" s="12"/>
    </row>
    <row r="14" spans="1:14" x14ac:dyDescent="0.25">
      <c r="A14">
        <v>1</v>
      </c>
      <c r="B14" s="12">
        <v>3</v>
      </c>
      <c r="C14">
        <v>81.467799999999997</v>
      </c>
      <c r="D14" s="12">
        <f>AVERAGE(C14:C23)</f>
        <v>81.512819999999991</v>
      </c>
      <c r="E14" s="12">
        <f>STDEV(C14:C23)</f>
        <v>3.996564635895386E-2</v>
      </c>
      <c r="F14" s="14">
        <f>_xlfn.CONFIDENCE.T(0.01,E14, 10)</f>
        <v>4.1072224496919885E-2</v>
      </c>
      <c r="H14" s="12"/>
      <c r="N14" s="12"/>
    </row>
    <row r="15" spans="1:14" x14ac:dyDescent="0.25">
      <c r="A15">
        <v>2</v>
      </c>
      <c r="B15" s="12"/>
      <c r="C15">
        <v>81.5458</v>
      </c>
      <c r="D15" s="12"/>
      <c r="E15" s="12"/>
      <c r="F15" s="14"/>
      <c r="H15" s="12"/>
      <c r="N15" s="12"/>
    </row>
    <row r="16" spans="1:14" x14ac:dyDescent="0.25">
      <c r="A16">
        <v>3</v>
      </c>
      <c r="B16" s="12"/>
      <c r="C16">
        <v>81.541899999999998</v>
      </c>
      <c r="D16" s="12"/>
      <c r="E16" s="12"/>
      <c r="F16" s="14"/>
      <c r="H16" s="12"/>
      <c r="N16" s="12"/>
    </row>
    <row r="17" spans="1:14" x14ac:dyDescent="0.25">
      <c r="A17">
        <v>4</v>
      </c>
      <c r="B17" s="12"/>
      <c r="C17">
        <v>81.475399999999993</v>
      </c>
      <c r="D17" s="12"/>
      <c r="E17" s="12"/>
      <c r="F17" s="14"/>
      <c r="H17" s="12"/>
      <c r="N17" s="12"/>
    </row>
    <row r="18" spans="1:14" x14ac:dyDescent="0.25">
      <c r="A18">
        <v>5</v>
      </c>
      <c r="B18" s="12"/>
      <c r="C18">
        <v>81.472499999999997</v>
      </c>
      <c r="D18" s="12"/>
      <c r="E18" s="12"/>
      <c r="F18" s="14"/>
      <c r="H18" s="12"/>
      <c r="N18" s="12"/>
    </row>
    <row r="19" spans="1:14" x14ac:dyDescent="0.25">
      <c r="A19">
        <v>6</v>
      </c>
      <c r="B19" s="12"/>
      <c r="C19">
        <v>81.474999999999994</v>
      </c>
      <c r="D19" s="12"/>
      <c r="E19" s="12"/>
      <c r="F19" s="14"/>
      <c r="H19" s="12"/>
      <c r="N19" s="12"/>
    </row>
    <row r="20" spans="1:14" x14ac:dyDescent="0.25">
      <c r="A20">
        <v>7</v>
      </c>
      <c r="B20" s="12"/>
      <c r="C20">
        <v>81.520899999999997</v>
      </c>
      <c r="D20" s="12"/>
      <c r="E20" s="12"/>
      <c r="F20" s="14"/>
      <c r="H20" s="12"/>
      <c r="N20" s="12"/>
    </row>
    <row r="21" spans="1:14" x14ac:dyDescent="0.25">
      <c r="A21">
        <v>8</v>
      </c>
      <c r="B21" s="12"/>
      <c r="C21">
        <v>81.569400000000002</v>
      </c>
      <c r="D21" s="12"/>
      <c r="E21" s="12"/>
      <c r="F21" s="14"/>
      <c r="H21" s="12"/>
      <c r="N21" s="12"/>
    </row>
    <row r="22" spans="1:14" x14ac:dyDescent="0.25">
      <c r="A22">
        <v>9</v>
      </c>
      <c r="B22" s="12"/>
      <c r="C22">
        <v>81.497200000000007</v>
      </c>
      <c r="D22" s="12"/>
      <c r="E22" s="12"/>
      <c r="F22" s="14"/>
      <c r="H22" s="12"/>
      <c r="N22" s="12"/>
    </row>
    <row r="23" spans="1:14" x14ac:dyDescent="0.25">
      <c r="A23">
        <v>10</v>
      </c>
      <c r="B23" s="12"/>
      <c r="C23">
        <v>81.562299999999993</v>
      </c>
      <c r="D23" s="12"/>
      <c r="E23" s="12"/>
      <c r="F23" s="14"/>
      <c r="H23" s="12"/>
      <c r="N23" s="12"/>
    </row>
    <row r="24" spans="1:14" x14ac:dyDescent="0.25">
      <c r="A24">
        <v>1</v>
      </c>
      <c r="B24" s="12">
        <v>5</v>
      </c>
      <c r="C24">
        <v>67.503799999999998</v>
      </c>
      <c r="D24" s="12">
        <f>AVERAGE(C24:C33)</f>
        <v>67.676320000000004</v>
      </c>
      <c r="E24" s="12">
        <f>STDEV(C24:C33)</f>
        <v>0.16734383632376765</v>
      </c>
      <c r="F24" s="12">
        <f>_xlfn.CONFIDENCE.T(0.01,E24, 10)</f>
        <v>0.17197729149514282</v>
      </c>
      <c r="H24" s="12"/>
      <c r="N24" s="12"/>
    </row>
    <row r="25" spans="1:14" x14ac:dyDescent="0.25">
      <c r="A25">
        <v>2</v>
      </c>
      <c r="B25" s="12"/>
      <c r="C25">
        <v>67.887100000000004</v>
      </c>
      <c r="D25" s="12"/>
      <c r="E25" s="12"/>
      <c r="F25" s="12"/>
      <c r="H25" s="12"/>
      <c r="N25" s="12"/>
    </row>
    <row r="26" spans="1:14" x14ac:dyDescent="0.25">
      <c r="A26">
        <v>3</v>
      </c>
      <c r="B26" s="12"/>
      <c r="C26">
        <v>67.816800000000001</v>
      </c>
      <c r="D26" s="12"/>
      <c r="E26" s="12"/>
      <c r="F26" s="12"/>
      <c r="H26" s="12"/>
      <c r="N26" s="12"/>
    </row>
    <row r="27" spans="1:14" x14ac:dyDescent="0.25">
      <c r="A27">
        <v>4</v>
      </c>
      <c r="B27" s="12"/>
      <c r="C27">
        <v>67.743700000000004</v>
      </c>
      <c r="D27" s="12"/>
      <c r="E27" s="12"/>
      <c r="F27" s="12"/>
      <c r="H27" s="12"/>
      <c r="N27" s="12"/>
    </row>
    <row r="28" spans="1:14" x14ac:dyDescent="0.25">
      <c r="A28">
        <v>5</v>
      </c>
      <c r="B28" s="12"/>
      <c r="C28">
        <v>67.859700000000004</v>
      </c>
      <c r="D28" s="12"/>
      <c r="E28" s="12"/>
      <c r="F28" s="12"/>
      <c r="H28" s="12"/>
      <c r="N28" s="12"/>
    </row>
    <row r="29" spans="1:14" x14ac:dyDescent="0.25">
      <c r="A29">
        <v>6</v>
      </c>
      <c r="B29" s="12"/>
      <c r="C29">
        <v>67.820300000000003</v>
      </c>
      <c r="D29" s="12"/>
      <c r="E29" s="12"/>
      <c r="F29" s="12"/>
      <c r="H29" s="12"/>
      <c r="N29" s="12"/>
    </row>
    <row r="30" spans="1:14" x14ac:dyDescent="0.25">
      <c r="A30">
        <v>7</v>
      </c>
      <c r="B30" s="12"/>
      <c r="C30">
        <v>67.577699999999993</v>
      </c>
      <c r="D30" s="12"/>
      <c r="E30" s="12"/>
      <c r="F30" s="12"/>
      <c r="H30" s="12"/>
      <c r="N30" s="12"/>
    </row>
    <row r="31" spans="1:14" x14ac:dyDescent="0.25">
      <c r="A31">
        <v>8</v>
      </c>
      <c r="B31" s="12"/>
      <c r="C31">
        <v>67.576499999999996</v>
      </c>
      <c r="D31" s="12"/>
      <c r="E31" s="12"/>
      <c r="F31" s="12"/>
      <c r="H31" s="12"/>
      <c r="N31" s="12"/>
    </row>
    <row r="32" spans="1:14" x14ac:dyDescent="0.25">
      <c r="A32">
        <v>9</v>
      </c>
      <c r="B32" s="12"/>
      <c r="C32">
        <v>67.421000000000006</v>
      </c>
      <c r="D32" s="12"/>
      <c r="E32" s="12"/>
      <c r="F32" s="12"/>
      <c r="H32" s="12"/>
      <c r="N32" s="12"/>
    </row>
    <row r="33" spans="1:14" x14ac:dyDescent="0.25">
      <c r="A33">
        <v>10</v>
      </c>
      <c r="B33" s="12"/>
      <c r="C33">
        <v>67.556600000000003</v>
      </c>
      <c r="D33" s="12"/>
      <c r="E33" s="12"/>
      <c r="F33" s="12"/>
      <c r="H33" s="12"/>
      <c r="N33" s="12"/>
    </row>
    <row r="34" spans="1:14" x14ac:dyDescent="0.25">
      <c r="A34">
        <v>1</v>
      </c>
      <c r="B34" s="12">
        <v>10</v>
      </c>
      <c r="C34">
        <v>33.0154</v>
      </c>
      <c r="D34" s="12">
        <f>AVERAGE(C34:C43)</f>
        <v>33.136899999999997</v>
      </c>
      <c r="E34" s="12">
        <f>STDEV(C34:C43)</f>
        <v>0.26102032700751709</v>
      </c>
      <c r="F34" s="12">
        <f>_xlfn.CONFIDENCE.T(0.01,E34, 10)</f>
        <v>0.26824751870202979</v>
      </c>
      <c r="H34" s="12"/>
      <c r="N34" s="12"/>
    </row>
    <row r="35" spans="1:14" x14ac:dyDescent="0.25">
      <c r="A35">
        <v>2</v>
      </c>
      <c r="B35" s="12"/>
      <c r="C35">
        <v>33.8748</v>
      </c>
      <c r="D35" s="12"/>
      <c r="E35" s="12"/>
      <c r="F35" s="12"/>
      <c r="H35" s="12"/>
      <c r="N35" s="12"/>
    </row>
    <row r="36" spans="1:14" x14ac:dyDescent="0.25">
      <c r="A36">
        <v>3</v>
      </c>
      <c r="B36" s="12"/>
      <c r="C36">
        <v>33.033200000000001</v>
      </c>
      <c r="D36" s="12"/>
      <c r="E36" s="12"/>
      <c r="F36" s="12"/>
      <c r="H36" s="12"/>
      <c r="N36" s="12"/>
    </row>
    <row r="37" spans="1:14" x14ac:dyDescent="0.25">
      <c r="A37">
        <v>4</v>
      </c>
      <c r="B37" s="12"/>
      <c r="C37">
        <v>33.036900000000003</v>
      </c>
      <c r="D37" s="12"/>
      <c r="E37" s="12"/>
      <c r="F37" s="12"/>
      <c r="H37" s="12"/>
      <c r="N37" s="12"/>
    </row>
    <row r="38" spans="1:14" x14ac:dyDescent="0.25">
      <c r="A38">
        <v>5</v>
      </c>
      <c r="B38" s="12"/>
      <c r="C38">
        <v>33.049599999999998</v>
      </c>
      <c r="D38" s="12"/>
      <c r="E38" s="12"/>
      <c r="F38" s="12"/>
      <c r="H38" s="12"/>
      <c r="N38" s="12"/>
    </row>
    <row r="39" spans="1:14" x14ac:dyDescent="0.25">
      <c r="A39">
        <v>6</v>
      </c>
      <c r="B39" s="12"/>
      <c r="C39">
        <v>33.094200000000001</v>
      </c>
      <c r="D39" s="12"/>
      <c r="E39" s="12"/>
      <c r="F39" s="12"/>
      <c r="H39" s="12"/>
      <c r="N39" s="12"/>
    </row>
    <row r="40" spans="1:14" x14ac:dyDescent="0.25">
      <c r="A40">
        <v>7</v>
      </c>
      <c r="B40" s="12"/>
      <c r="C40">
        <v>33.052700000000002</v>
      </c>
      <c r="D40" s="12"/>
      <c r="E40" s="12"/>
      <c r="F40" s="12"/>
      <c r="H40" s="12"/>
      <c r="N40" s="12"/>
    </row>
    <row r="41" spans="1:14" x14ac:dyDescent="0.25">
      <c r="A41">
        <v>8</v>
      </c>
      <c r="B41" s="12"/>
      <c r="C41">
        <v>33.118899999999996</v>
      </c>
      <c r="D41" s="12"/>
      <c r="E41" s="12"/>
      <c r="F41" s="12"/>
      <c r="H41" s="12"/>
      <c r="N41" s="12"/>
    </row>
    <row r="42" spans="1:14" x14ac:dyDescent="0.25">
      <c r="A42">
        <v>9</v>
      </c>
      <c r="B42" s="12"/>
      <c r="C42">
        <v>33.0501</v>
      </c>
      <c r="D42" s="12"/>
      <c r="E42" s="12"/>
      <c r="F42" s="12"/>
      <c r="H42" s="12"/>
      <c r="N42" s="12"/>
    </row>
    <row r="43" spans="1:14" x14ac:dyDescent="0.25">
      <c r="A43">
        <v>10</v>
      </c>
      <c r="B43" s="12"/>
      <c r="C43">
        <v>33.043199999999999</v>
      </c>
      <c r="D43" s="12"/>
      <c r="E43" s="12"/>
      <c r="F43" s="12"/>
      <c r="H43" s="12"/>
      <c r="N43" s="12"/>
    </row>
    <row r="44" spans="1:14" x14ac:dyDescent="0.25">
      <c r="A44">
        <v>1</v>
      </c>
      <c r="B44" s="12">
        <v>15</v>
      </c>
      <c r="C44">
        <v>7.9939</v>
      </c>
      <c r="D44" s="12">
        <f>AVERAGE(C44:C53)</f>
        <v>7.7156800000000008</v>
      </c>
      <c r="E44" s="12">
        <f>STDEV(C44:C53)</f>
        <v>0.15997389925998698</v>
      </c>
      <c r="F44" s="12">
        <f>_xlfn.CONFIDENCE.T(0.01,E44, 10)</f>
        <v>0.16440329389497754</v>
      </c>
      <c r="H44" s="12"/>
      <c r="N44" s="12"/>
    </row>
    <row r="45" spans="1:14" x14ac:dyDescent="0.25">
      <c r="A45">
        <v>2</v>
      </c>
      <c r="B45" s="12"/>
      <c r="C45">
        <v>7.5674000000000001</v>
      </c>
      <c r="D45" s="12"/>
      <c r="E45" s="12"/>
      <c r="F45" s="12"/>
      <c r="H45" s="12"/>
      <c r="N45" s="12"/>
    </row>
    <row r="46" spans="1:14" x14ac:dyDescent="0.25">
      <c r="A46">
        <v>3</v>
      </c>
      <c r="B46" s="12"/>
      <c r="C46">
        <v>7.5582000000000003</v>
      </c>
      <c r="D46" s="12"/>
      <c r="E46" s="12"/>
      <c r="F46" s="12"/>
      <c r="H46" s="12"/>
      <c r="N46" s="12"/>
    </row>
    <row r="47" spans="1:14" x14ac:dyDescent="0.25">
      <c r="A47">
        <v>4</v>
      </c>
      <c r="B47" s="12"/>
      <c r="C47">
        <v>7.5762999999999998</v>
      </c>
      <c r="D47" s="12"/>
      <c r="E47" s="12"/>
      <c r="F47" s="12"/>
      <c r="H47" s="12"/>
      <c r="N47" s="12"/>
    </row>
    <row r="48" spans="1:14" x14ac:dyDescent="0.25">
      <c r="A48">
        <v>5</v>
      </c>
      <c r="B48" s="12"/>
      <c r="C48">
        <v>7.6898</v>
      </c>
      <c r="D48" s="12"/>
      <c r="E48" s="12"/>
      <c r="F48" s="12"/>
      <c r="H48" s="12"/>
      <c r="N48" s="12"/>
    </row>
    <row r="49" spans="1:14" x14ac:dyDescent="0.25">
      <c r="A49">
        <v>6</v>
      </c>
      <c r="B49" s="12"/>
      <c r="C49">
        <v>7.5792999999999999</v>
      </c>
      <c r="D49" s="12"/>
      <c r="E49" s="12"/>
      <c r="F49" s="12"/>
      <c r="H49" s="12"/>
      <c r="N49" s="12"/>
    </row>
    <row r="50" spans="1:14" x14ac:dyDescent="0.25">
      <c r="A50">
        <v>7</v>
      </c>
      <c r="B50" s="12"/>
      <c r="C50">
        <v>7.7431000000000001</v>
      </c>
      <c r="D50" s="12"/>
      <c r="E50" s="12"/>
      <c r="F50" s="12"/>
      <c r="H50" s="12"/>
      <c r="N50" s="12"/>
    </row>
    <row r="51" spans="1:14" x14ac:dyDescent="0.25">
      <c r="A51">
        <v>8</v>
      </c>
      <c r="B51" s="12"/>
      <c r="C51">
        <v>7.9659000000000004</v>
      </c>
      <c r="D51" s="12"/>
      <c r="E51" s="12"/>
      <c r="F51" s="12"/>
      <c r="H51" s="12"/>
      <c r="N51" s="12"/>
    </row>
    <row r="52" spans="1:14" x14ac:dyDescent="0.25">
      <c r="A52">
        <v>9</v>
      </c>
      <c r="B52" s="12"/>
      <c r="C52">
        <v>7.7785000000000002</v>
      </c>
      <c r="D52" s="12"/>
      <c r="E52" s="12"/>
      <c r="F52" s="12"/>
      <c r="H52" s="12"/>
      <c r="N52" s="12"/>
    </row>
    <row r="53" spans="1:14" x14ac:dyDescent="0.25">
      <c r="A53">
        <v>10</v>
      </c>
      <c r="B53" s="12"/>
      <c r="C53">
        <v>7.7043999999999997</v>
      </c>
      <c r="D53" s="12"/>
      <c r="E53" s="12"/>
      <c r="F53" s="12"/>
      <c r="H53" s="12"/>
      <c r="N53" s="12"/>
    </row>
    <row r="54" spans="1:14" x14ac:dyDescent="0.25">
      <c r="A54">
        <v>1</v>
      </c>
      <c r="B54" s="12">
        <v>20</v>
      </c>
      <c r="C54">
        <v>0.41889999999999999</v>
      </c>
      <c r="D54" s="12">
        <f>AVERAGE(C54:C63)</f>
        <v>0.37500999999999995</v>
      </c>
      <c r="E54" s="12">
        <f>STDEV(C54:C63)</f>
        <v>2.902755204590593E-2</v>
      </c>
      <c r="F54" s="12">
        <f>_xlfn.CONFIDENCE.T(0.01,E54, 10)</f>
        <v>2.9831273677333368E-2</v>
      </c>
      <c r="N54" s="12"/>
    </row>
    <row r="55" spans="1:14" x14ac:dyDescent="0.25">
      <c r="A55">
        <v>2</v>
      </c>
      <c r="B55" s="12"/>
      <c r="C55">
        <v>0.37590000000000001</v>
      </c>
      <c r="D55" s="12"/>
      <c r="E55" s="12"/>
      <c r="F55" s="12"/>
      <c r="N55" s="12"/>
    </row>
    <row r="56" spans="1:14" x14ac:dyDescent="0.25">
      <c r="A56">
        <v>3</v>
      </c>
      <c r="B56" s="12"/>
      <c r="C56">
        <v>0.32519999999999999</v>
      </c>
      <c r="D56" s="12"/>
      <c r="E56" s="12"/>
      <c r="F56" s="12"/>
      <c r="N56" s="12"/>
    </row>
    <row r="57" spans="1:14" x14ac:dyDescent="0.25">
      <c r="A57">
        <v>4</v>
      </c>
      <c r="B57" s="12"/>
      <c r="C57">
        <v>0.33810000000000001</v>
      </c>
      <c r="D57" s="12"/>
      <c r="E57" s="12"/>
      <c r="F57" s="12"/>
      <c r="N57" s="12"/>
    </row>
    <row r="58" spans="1:14" x14ac:dyDescent="0.25">
      <c r="A58">
        <v>5</v>
      </c>
      <c r="B58" s="12"/>
      <c r="C58">
        <v>0.37509999999999999</v>
      </c>
      <c r="D58" s="12"/>
      <c r="E58" s="12"/>
      <c r="F58" s="12"/>
      <c r="N58" s="12"/>
    </row>
    <row r="59" spans="1:14" x14ac:dyDescent="0.25">
      <c r="A59">
        <v>6</v>
      </c>
      <c r="B59" s="12"/>
      <c r="C59">
        <v>0.40770000000000001</v>
      </c>
      <c r="D59" s="12"/>
      <c r="E59" s="12"/>
      <c r="F59" s="12"/>
      <c r="N59" s="12"/>
    </row>
    <row r="60" spans="1:14" x14ac:dyDescent="0.25">
      <c r="A60">
        <v>7</v>
      </c>
      <c r="B60" s="12"/>
      <c r="C60">
        <v>0.39050000000000001</v>
      </c>
      <c r="D60" s="12"/>
      <c r="E60" s="12"/>
      <c r="F60" s="12"/>
      <c r="N60" s="12"/>
    </row>
    <row r="61" spans="1:14" x14ac:dyDescent="0.25">
      <c r="A61">
        <v>8</v>
      </c>
      <c r="B61" s="12"/>
      <c r="C61">
        <v>0.3846</v>
      </c>
      <c r="D61" s="12"/>
      <c r="E61" s="12"/>
      <c r="F61" s="12"/>
      <c r="N61" s="12"/>
    </row>
    <row r="62" spans="1:14" x14ac:dyDescent="0.25">
      <c r="A62">
        <v>9</v>
      </c>
      <c r="B62" s="12"/>
      <c r="C62">
        <v>0.379</v>
      </c>
      <c r="D62" s="12"/>
      <c r="E62" s="12"/>
      <c r="F62" s="12"/>
      <c r="N62" s="12"/>
    </row>
    <row r="63" spans="1:14" x14ac:dyDescent="0.25">
      <c r="A63">
        <v>10</v>
      </c>
      <c r="B63" s="12"/>
      <c r="C63">
        <v>0.35510000000000003</v>
      </c>
      <c r="D63" s="12"/>
      <c r="E63" s="12"/>
      <c r="F63" s="12"/>
      <c r="N63" s="12"/>
    </row>
    <row r="64" spans="1:14" x14ac:dyDescent="0.25">
      <c r="A64">
        <v>1</v>
      </c>
      <c r="B64" s="12"/>
      <c r="D64" t="e">
        <f>AVERAGE(C64:C73)</f>
        <v>#DIV/0!</v>
      </c>
      <c r="E64" t="e">
        <f>STDEV(C64:C73)</f>
        <v>#DIV/0!</v>
      </c>
      <c r="F64" t="e">
        <f>_xlfn.CONFIDENCE.T(0.01,E64, 10)</f>
        <v>#DIV/0!</v>
      </c>
    </row>
    <row r="65" spans="1:6" x14ac:dyDescent="0.25">
      <c r="A65">
        <v>2</v>
      </c>
      <c r="B65" s="12"/>
    </row>
    <row r="66" spans="1:6" x14ac:dyDescent="0.25">
      <c r="A66">
        <v>3</v>
      </c>
      <c r="B66" s="12"/>
    </row>
    <row r="67" spans="1:6" x14ac:dyDescent="0.25">
      <c r="A67">
        <v>4</v>
      </c>
      <c r="B67" s="12"/>
    </row>
    <row r="68" spans="1:6" x14ac:dyDescent="0.25">
      <c r="A68">
        <v>5</v>
      </c>
      <c r="B68" s="12"/>
    </row>
    <row r="69" spans="1:6" x14ac:dyDescent="0.25">
      <c r="A69">
        <v>6</v>
      </c>
      <c r="B69" s="12"/>
    </row>
    <row r="70" spans="1:6" x14ac:dyDescent="0.25">
      <c r="A70">
        <v>7</v>
      </c>
      <c r="B70" s="12"/>
    </row>
    <row r="71" spans="1:6" x14ac:dyDescent="0.25">
      <c r="A71">
        <v>8</v>
      </c>
      <c r="B71" s="12"/>
    </row>
    <row r="72" spans="1:6" x14ac:dyDescent="0.25">
      <c r="A72">
        <v>9</v>
      </c>
      <c r="B72" s="12"/>
    </row>
    <row r="73" spans="1:6" x14ac:dyDescent="0.25">
      <c r="A73">
        <v>10</v>
      </c>
      <c r="B73" s="12"/>
    </row>
    <row r="74" spans="1:6" x14ac:dyDescent="0.25">
      <c r="A74">
        <v>1</v>
      </c>
      <c r="B74" s="12">
        <v>500</v>
      </c>
      <c r="D74" t="e">
        <f>AVERAGE(C74:C83)</f>
        <v>#DIV/0!</v>
      </c>
      <c r="E74" t="e">
        <f>STDEV(C74:C83)</f>
        <v>#DIV/0!</v>
      </c>
      <c r="F74" t="e">
        <f>_xlfn.CONFIDENCE.T(0.01,E74, 10)</f>
        <v>#DIV/0!</v>
      </c>
    </row>
    <row r="75" spans="1:6" x14ac:dyDescent="0.25">
      <c r="A75">
        <v>2</v>
      </c>
      <c r="B75" s="12"/>
    </row>
    <row r="76" spans="1:6" x14ac:dyDescent="0.25">
      <c r="A76">
        <v>3</v>
      </c>
      <c r="B76" s="12"/>
    </row>
    <row r="77" spans="1:6" x14ac:dyDescent="0.25">
      <c r="A77">
        <v>4</v>
      </c>
      <c r="B77" s="12"/>
    </row>
    <row r="78" spans="1:6" x14ac:dyDescent="0.25">
      <c r="A78">
        <v>5</v>
      </c>
      <c r="B78" s="12"/>
    </row>
    <row r="79" spans="1:6" x14ac:dyDescent="0.25">
      <c r="A79">
        <v>6</v>
      </c>
      <c r="B79" s="12"/>
    </row>
    <row r="80" spans="1:6" x14ac:dyDescent="0.25">
      <c r="A80">
        <v>7</v>
      </c>
      <c r="B80" s="12"/>
    </row>
    <row r="81" spans="1:6" x14ac:dyDescent="0.25">
      <c r="A81">
        <v>8</v>
      </c>
      <c r="B81" s="12"/>
    </row>
    <row r="82" spans="1:6" x14ac:dyDescent="0.25">
      <c r="A82">
        <v>9</v>
      </c>
      <c r="B82" s="12"/>
    </row>
    <row r="83" spans="1:6" x14ac:dyDescent="0.25">
      <c r="A83">
        <v>10</v>
      </c>
      <c r="B83" s="12"/>
    </row>
    <row r="84" spans="1:6" x14ac:dyDescent="0.25">
      <c r="A84">
        <v>1</v>
      </c>
      <c r="B84" s="12">
        <v>1000</v>
      </c>
      <c r="D84" t="e">
        <f>AVERAGE(C84:C93)</f>
        <v>#DIV/0!</v>
      </c>
      <c r="E84" t="e">
        <f>STDEV(C84:C93)</f>
        <v>#DIV/0!</v>
      </c>
      <c r="F84" t="e">
        <f>_xlfn.CONFIDENCE.T(0.01,E84, 10)</f>
        <v>#DIV/0!</v>
      </c>
    </row>
    <row r="85" spans="1:6" x14ac:dyDescent="0.25">
      <c r="A85">
        <v>2</v>
      </c>
      <c r="B85" s="12"/>
    </row>
    <row r="86" spans="1:6" x14ac:dyDescent="0.25">
      <c r="A86">
        <v>3</v>
      </c>
      <c r="B86" s="12"/>
    </row>
    <row r="87" spans="1:6" x14ac:dyDescent="0.25">
      <c r="A87">
        <v>4</v>
      </c>
      <c r="B87" s="12"/>
    </row>
    <row r="88" spans="1:6" x14ac:dyDescent="0.25">
      <c r="A88">
        <v>5</v>
      </c>
      <c r="B88" s="12"/>
    </row>
    <row r="89" spans="1:6" x14ac:dyDescent="0.25">
      <c r="A89">
        <v>6</v>
      </c>
      <c r="B89" s="12"/>
    </row>
    <row r="90" spans="1:6" x14ac:dyDescent="0.25">
      <c r="A90">
        <v>7</v>
      </c>
      <c r="B90" s="12"/>
    </row>
    <row r="91" spans="1:6" x14ac:dyDescent="0.25">
      <c r="A91">
        <v>8</v>
      </c>
      <c r="B91" s="12"/>
    </row>
    <row r="92" spans="1:6" x14ac:dyDescent="0.25">
      <c r="A92">
        <v>9</v>
      </c>
      <c r="B92" s="12"/>
    </row>
    <row r="93" spans="1:6" x14ac:dyDescent="0.25">
      <c r="A93">
        <v>10</v>
      </c>
      <c r="B93" s="12"/>
    </row>
    <row r="94" spans="1:6" x14ac:dyDescent="0.25">
      <c r="A94">
        <v>1</v>
      </c>
      <c r="B94" s="12">
        <v>2500</v>
      </c>
      <c r="D94" t="e">
        <f>AVERAGE(C94:C103)</f>
        <v>#DIV/0!</v>
      </c>
      <c r="E94" t="e">
        <f>STDEV(C94:C103)</f>
        <v>#DIV/0!</v>
      </c>
      <c r="F94" t="e">
        <f>_xlfn.CONFIDENCE.T(0.01,E94, 10)</f>
        <v>#DIV/0!</v>
      </c>
    </row>
    <row r="95" spans="1:6" x14ac:dyDescent="0.25">
      <c r="A95">
        <v>2</v>
      </c>
      <c r="B95" s="12"/>
    </row>
    <row r="96" spans="1:6" x14ac:dyDescent="0.25">
      <c r="A96">
        <v>3</v>
      </c>
      <c r="B96" s="12"/>
    </row>
    <row r="97" spans="1:6" x14ac:dyDescent="0.25">
      <c r="A97">
        <v>4</v>
      </c>
      <c r="B97" s="12"/>
    </row>
    <row r="98" spans="1:6" x14ac:dyDescent="0.25">
      <c r="A98">
        <v>5</v>
      </c>
      <c r="B98" s="12"/>
    </row>
    <row r="99" spans="1:6" x14ac:dyDescent="0.25">
      <c r="A99">
        <v>6</v>
      </c>
      <c r="B99" s="12"/>
    </row>
    <row r="100" spans="1:6" x14ac:dyDescent="0.25">
      <c r="A100">
        <v>7</v>
      </c>
      <c r="B100" s="12"/>
    </row>
    <row r="101" spans="1:6" x14ac:dyDescent="0.25">
      <c r="A101">
        <v>8</v>
      </c>
      <c r="B101" s="12"/>
    </row>
    <row r="102" spans="1:6" x14ac:dyDescent="0.25">
      <c r="A102">
        <v>9</v>
      </c>
      <c r="B102" s="12"/>
    </row>
    <row r="103" spans="1:6" x14ac:dyDescent="0.25">
      <c r="A103">
        <v>10</v>
      </c>
      <c r="B103" s="12"/>
    </row>
    <row r="104" spans="1:6" x14ac:dyDescent="0.25">
      <c r="A104">
        <v>1</v>
      </c>
      <c r="B104" s="12">
        <v>5000</v>
      </c>
      <c r="D104" t="e">
        <f>AVERAGE(C104:C113)</f>
        <v>#DIV/0!</v>
      </c>
      <c r="E104" t="e">
        <f>STDEV(C104:C113)</f>
        <v>#DIV/0!</v>
      </c>
      <c r="F104" t="e">
        <f>_xlfn.CONFIDENCE.T(0.01,E104, 10)</f>
        <v>#DIV/0!</v>
      </c>
    </row>
    <row r="105" spans="1:6" x14ac:dyDescent="0.25">
      <c r="A105">
        <v>2</v>
      </c>
      <c r="B105" s="12"/>
    </row>
    <row r="106" spans="1:6" x14ac:dyDescent="0.25">
      <c r="A106">
        <v>3</v>
      </c>
      <c r="B106" s="12"/>
    </row>
    <row r="107" spans="1:6" x14ac:dyDescent="0.25">
      <c r="A107">
        <v>4</v>
      </c>
      <c r="B107" s="12"/>
    </row>
    <row r="108" spans="1:6" x14ac:dyDescent="0.25">
      <c r="A108">
        <v>5</v>
      </c>
      <c r="B108" s="12"/>
    </row>
    <row r="109" spans="1:6" x14ac:dyDescent="0.25">
      <c r="A109">
        <v>6</v>
      </c>
      <c r="B109" s="12"/>
    </row>
    <row r="110" spans="1:6" x14ac:dyDescent="0.25">
      <c r="A110">
        <v>7</v>
      </c>
      <c r="B110" s="12"/>
    </row>
    <row r="111" spans="1:6" x14ac:dyDescent="0.25">
      <c r="A111">
        <v>8</v>
      </c>
      <c r="B111" s="12"/>
    </row>
    <row r="112" spans="1:6" x14ac:dyDescent="0.25">
      <c r="A112">
        <v>9</v>
      </c>
      <c r="B112" s="12"/>
    </row>
    <row r="113" spans="1:6" x14ac:dyDescent="0.25">
      <c r="A113">
        <v>10</v>
      </c>
      <c r="B113" s="12"/>
    </row>
    <row r="114" spans="1:6" x14ac:dyDescent="0.25">
      <c r="A114">
        <v>1</v>
      </c>
      <c r="B114" s="12">
        <v>7500</v>
      </c>
      <c r="D114" t="e">
        <f>AVERAGE(C114:C123)</f>
        <v>#DIV/0!</v>
      </c>
      <c r="E114" t="e">
        <f>STDEV(C114:C123)</f>
        <v>#DIV/0!</v>
      </c>
      <c r="F114" t="e">
        <f>_xlfn.CONFIDENCE.T(0.01,E114, 10)</f>
        <v>#DIV/0!</v>
      </c>
    </row>
    <row r="115" spans="1:6" x14ac:dyDescent="0.25">
      <c r="A115">
        <v>2</v>
      </c>
      <c r="B115" s="12"/>
    </row>
    <row r="116" spans="1:6" x14ac:dyDescent="0.25">
      <c r="A116">
        <v>3</v>
      </c>
      <c r="B116" s="12"/>
    </row>
    <row r="117" spans="1:6" x14ac:dyDescent="0.25">
      <c r="A117">
        <v>4</v>
      </c>
      <c r="B117" s="12"/>
    </row>
    <row r="118" spans="1:6" x14ac:dyDescent="0.25">
      <c r="A118">
        <v>5</v>
      </c>
      <c r="B118" s="12"/>
    </row>
    <row r="119" spans="1:6" x14ac:dyDescent="0.25">
      <c r="A119">
        <v>6</v>
      </c>
      <c r="B119" s="12"/>
    </row>
    <row r="120" spans="1:6" x14ac:dyDescent="0.25">
      <c r="A120">
        <v>7</v>
      </c>
      <c r="B120" s="12"/>
    </row>
    <row r="121" spans="1:6" x14ac:dyDescent="0.25">
      <c r="A121">
        <v>8</v>
      </c>
      <c r="B121" s="12"/>
    </row>
    <row r="122" spans="1:6" x14ac:dyDescent="0.25">
      <c r="A122">
        <v>9</v>
      </c>
      <c r="B122" s="12"/>
    </row>
    <row r="123" spans="1:6" x14ac:dyDescent="0.25">
      <c r="A123">
        <v>10</v>
      </c>
      <c r="B123" s="12"/>
    </row>
    <row r="124" spans="1:6" x14ac:dyDescent="0.25">
      <c r="A124">
        <v>1</v>
      </c>
      <c r="B124" s="12">
        <v>10000</v>
      </c>
      <c r="D124" t="e">
        <f>AVERAGE(C124:C133)</f>
        <v>#DIV/0!</v>
      </c>
      <c r="E124" t="e">
        <f>STDEV(C124:C133)</f>
        <v>#DIV/0!</v>
      </c>
      <c r="F124" t="e">
        <f>_xlfn.CONFIDENCE.T(0.01,E124, 10)</f>
        <v>#DIV/0!</v>
      </c>
    </row>
    <row r="125" spans="1:6" x14ac:dyDescent="0.25">
      <c r="A125">
        <v>2</v>
      </c>
      <c r="B125" s="12"/>
    </row>
    <row r="126" spans="1:6" x14ac:dyDescent="0.25">
      <c r="A126">
        <v>3</v>
      </c>
      <c r="B126" s="12"/>
    </row>
    <row r="127" spans="1:6" x14ac:dyDescent="0.25">
      <c r="A127">
        <v>4</v>
      </c>
      <c r="B127" s="12"/>
    </row>
    <row r="128" spans="1:6" x14ac:dyDescent="0.25">
      <c r="A128">
        <v>5</v>
      </c>
      <c r="B128" s="12"/>
    </row>
    <row r="129" spans="1:2" x14ac:dyDescent="0.25">
      <c r="A129">
        <v>6</v>
      </c>
      <c r="B129" s="12"/>
    </row>
    <row r="130" spans="1:2" x14ac:dyDescent="0.25">
      <c r="A130">
        <v>7</v>
      </c>
      <c r="B130" s="12"/>
    </row>
    <row r="131" spans="1:2" x14ac:dyDescent="0.25">
      <c r="A131">
        <v>8</v>
      </c>
      <c r="B131" s="12"/>
    </row>
    <row r="132" spans="1:2" x14ac:dyDescent="0.25">
      <c r="A132">
        <v>9</v>
      </c>
      <c r="B132" s="12"/>
    </row>
    <row r="133" spans="1:2" x14ac:dyDescent="0.25">
      <c r="A133">
        <v>10</v>
      </c>
      <c r="B133" s="12"/>
    </row>
  </sheetData>
  <mergeCells count="43">
    <mergeCell ref="D54:D63"/>
    <mergeCell ref="E54:E63"/>
    <mergeCell ref="F54:F63"/>
    <mergeCell ref="D34:D43"/>
    <mergeCell ref="E34:E43"/>
    <mergeCell ref="F34:F43"/>
    <mergeCell ref="D44:D53"/>
    <mergeCell ref="E44:E53"/>
    <mergeCell ref="F44:F53"/>
    <mergeCell ref="H14:H23"/>
    <mergeCell ref="N14:N23"/>
    <mergeCell ref="A1:C1"/>
    <mergeCell ref="A2:C2"/>
    <mergeCell ref="B4:B13"/>
    <mergeCell ref="B14:B23"/>
    <mergeCell ref="N4:N13"/>
    <mergeCell ref="D4:D13"/>
    <mergeCell ref="E4:E13"/>
    <mergeCell ref="F4:F13"/>
    <mergeCell ref="D14:D23"/>
    <mergeCell ref="E14:E23"/>
    <mergeCell ref="F14:F23"/>
    <mergeCell ref="B74:B83"/>
    <mergeCell ref="B34:B43"/>
    <mergeCell ref="H24:H33"/>
    <mergeCell ref="N24:N33"/>
    <mergeCell ref="B44:B53"/>
    <mergeCell ref="H34:H43"/>
    <mergeCell ref="N34:N43"/>
    <mergeCell ref="B54:B63"/>
    <mergeCell ref="H44:H53"/>
    <mergeCell ref="N44:N53"/>
    <mergeCell ref="B64:B73"/>
    <mergeCell ref="N54:N63"/>
    <mergeCell ref="B24:B33"/>
    <mergeCell ref="D24:D33"/>
    <mergeCell ref="E24:E33"/>
    <mergeCell ref="F24:F33"/>
    <mergeCell ref="B84:B93"/>
    <mergeCell ref="B94:B103"/>
    <mergeCell ref="B104:B113"/>
    <mergeCell ref="B114:B123"/>
    <mergeCell ref="B124:B13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4"/>
  <sheetViews>
    <sheetView topLeftCell="A51" workbookViewId="0">
      <selection activeCell="A64" sqref="A64:F84"/>
    </sheetView>
  </sheetViews>
  <sheetFormatPr defaultColWidth="11" defaultRowHeight="15.75" x14ac:dyDescent="0.25"/>
  <cols>
    <col min="5" max="5" width="19.25" bestFit="1" customWidth="1"/>
    <col min="6" max="6" width="13.625" bestFit="1" customWidth="1"/>
  </cols>
  <sheetData>
    <row r="1" spans="1:14" x14ac:dyDescent="0.25">
      <c r="A1" s="13" t="s">
        <v>3</v>
      </c>
      <c r="B1" s="13"/>
      <c r="C1" s="13"/>
    </row>
    <row r="2" spans="1:14" x14ac:dyDescent="0.25">
      <c r="A2" s="13" t="s">
        <v>27</v>
      </c>
      <c r="B2" s="13"/>
      <c r="C2" s="13"/>
      <c r="E2" t="s">
        <v>22</v>
      </c>
      <c r="G2" t="s">
        <v>23</v>
      </c>
    </row>
    <row r="3" spans="1:14" x14ac:dyDescent="0.25">
      <c r="A3" t="s">
        <v>0</v>
      </c>
      <c r="B3" t="s">
        <v>39</v>
      </c>
      <c r="C3" t="s">
        <v>2</v>
      </c>
      <c r="D3" s="6" t="s">
        <v>35</v>
      </c>
      <c r="E3" s="6" t="s">
        <v>36</v>
      </c>
      <c r="F3" s="6" t="s">
        <v>37</v>
      </c>
    </row>
    <row r="4" spans="1:14" x14ac:dyDescent="0.25">
      <c r="A4">
        <v>1</v>
      </c>
      <c r="B4" s="12">
        <v>1</v>
      </c>
      <c r="C4">
        <v>97.613</v>
      </c>
      <c r="D4" s="12">
        <f>AVERAGE(C4:C13)</f>
        <v>97.599880000000013</v>
      </c>
      <c r="E4" s="12">
        <f>STDEV(C4:C13)</f>
        <v>9.8985745326162135E-3</v>
      </c>
      <c r="F4" s="14">
        <f>_xlfn.CONFIDENCE.T(0.01,E4, 10)</f>
        <v>1.0172648573016821E-2</v>
      </c>
      <c r="H4" s="12"/>
      <c r="N4" s="12"/>
    </row>
    <row r="5" spans="1:14" x14ac:dyDescent="0.25">
      <c r="A5">
        <v>2</v>
      </c>
      <c r="B5" s="12"/>
      <c r="C5">
        <v>97.597300000000004</v>
      </c>
      <c r="D5" s="12"/>
      <c r="E5" s="12"/>
      <c r="F5" s="14"/>
      <c r="H5" s="12"/>
      <c r="N5" s="12"/>
    </row>
    <row r="6" spans="1:14" x14ac:dyDescent="0.25">
      <c r="A6">
        <v>3</v>
      </c>
      <c r="B6" s="12"/>
      <c r="C6">
        <v>97.603999999999999</v>
      </c>
      <c r="D6" s="12"/>
      <c r="E6" s="12"/>
      <c r="F6" s="14"/>
      <c r="H6" s="12"/>
      <c r="N6" s="12"/>
    </row>
    <row r="7" spans="1:14" x14ac:dyDescent="0.25">
      <c r="A7">
        <v>4</v>
      </c>
      <c r="B7" s="12"/>
      <c r="C7">
        <v>97.581800000000001</v>
      </c>
      <c r="D7" s="12"/>
      <c r="E7" s="12"/>
      <c r="F7" s="14"/>
      <c r="H7" s="12"/>
      <c r="N7" s="12"/>
    </row>
    <row r="8" spans="1:14" x14ac:dyDescent="0.25">
      <c r="A8">
        <v>5</v>
      </c>
      <c r="B8" s="12"/>
      <c r="C8">
        <v>97.591200000000001</v>
      </c>
      <c r="D8" s="12"/>
      <c r="E8" s="12"/>
      <c r="F8" s="14"/>
      <c r="H8" s="12"/>
      <c r="N8" s="12"/>
    </row>
    <row r="9" spans="1:14" x14ac:dyDescent="0.25">
      <c r="A9">
        <v>6</v>
      </c>
      <c r="B9" s="12"/>
      <c r="C9">
        <v>97.601200000000006</v>
      </c>
      <c r="D9" s="12"/>
      <c r="E9" s="12"/>
      <c r="F9" s="14"/>
      <c r="H9" s="12"/>
      <c r="N9" s="12"/>
    </row>
    <row r="10" spans="1:14" x14ac:dyDescent="0.25">
      <c r="A10">
        <v>7</v>
      </c>
      <c r="B10" s="12"/>
      <c r="C10">
        <v>97.612200000000001</v>
      </c>
      <c r="D10" s="12"/>
      <c r="E10" s="12"/>
      <c r="F10" s="14"/>
      <c r="H10" s="12"/>
      <c r="N10" s="12"/>
    </row>
    <row r="11" spans="1:14" x14ac:dyDescent="0.25">
      <c r="A11">
        <v>8</v>
      </c>
      <c r="B11" s="12"/>
      <c r="C11">
        <v>97.590100000000007</v>
      </c>
      <c r="D11" s="12"/>
      <c r="E11" s="12"/>
      <c r="F11" s="14"/>
      <c r="H11" s="12"/>
      <c r="N11" s="12"/>
    </row>
    <row r="12" spans="1:14" x14ac:dyDescent="0.25">
      <c r="A12">
        <v>9</v>
      </c>
      <c r="B12" s="12"/>
      <c r="C12">
        <v>97.604600000000005</v>
      </c>
      <c r="D12" s="12"/>
      <c r="E12" s="12"/>
      <c r="F12" s="14"/>
      <c r="H12" s="12"/>
      <c r="N12" s="12"/>
    </row>
    <row r="13" spans="1:14" x14ac:dyDescent="0.25">
      <c r="A13">
        <v>10</v>
      </c>
      <c r="B13" s="12"/>
      <c r="C13">
        <v>97.603399999999993</v>
      </c>
      <c r="D13" s="12"/>
      <c r="E13" s="12"/>
      <c r="F13" s="14"/>
      <c r="H13" s="12"/>
      <c r="N13" s="12"/>
    </row>
    <row r="14" spans="1:14" x14ac:dyDescent="0.25">
      <c r="A14">
        <v>1</v>
      </c>
      <c r="B14" s="12">
        <v>10</v>
      </c>
      <c r="C14">
        <v>68.488500000000002</v>
      </c>
      <c r="D14" s="12">
        <f>AVERAGE(C14:C23)</f>
        <v>68.264349999999993</v>
      </c>
      <c r="E14" s="12">
        <f>STDEV(C14:C23)</f>
        <v>0.13015158896882717</v>
      </c>
      <c r="F14" s="14">
        <f>_xlfn.CONFIDENCE.T(0.01,E14, 10)</f>
        <v>0.13375525652072648</v>
      </c>
      <c r="H14" s="12"/>
      <c r="N14" s="12"/>
    </row>
    <row r="15" spans="1:14" x14ac:dyDescent="0.25">
      <c r="A15">
        <v>2</v>
      </c>
      <c r="B15" s="12"/>
      <c r="C15">
        <v>68.436099999999996</v>
      </c>
      <c r="D15" s="12"/>
      <c r="E15" s="12"/>
      <c r="F15" s="14"/>
      <c r="H15" s="12"/>
      <c r="N15" s="12"/>
    </row>
    <row r="16" spans="1:14" x14ac:dyDescent="0.25">
      <c r="A16">
        <v>3</v>
      </c>
      <c r="B16" s="12"/>
      <c r="C16">
        <v>68.122100000000003</v>
      </c>
      <c r="D16" s="12"/>
      <c r="E16" s="12"/>
      <c r="F16" s="14"/>
      <c r="H16" s="12"/>
      <c r="N16" s="12"/>
    </row>
    <row r="17" spans="1:14" x14ac:dyDescent="0.25">
      <c r="A17">
        <v>4</v>
      </c>
      <c r="B17" s="12"/>
      <c r="C17">
        <v>68.351299999999995</v>
      </c>
      <c r="D17" s="12"/>
      <c r="E17" s="12"/>
      <c r="F17" s="14"/>
      <c r="H17" s="12"/>
      <c r="N17" s="12"/>
    </row>
    <row r="18" spans="1:14" x14ac:dyDescent="0.25">
      <c r="A18">
        <v>5</v>
      </c>
      <c r="B18" s="12"/>
      <c r="C18">
        <v>68.347399999999993</v>
      </c>
      <c r="D18" s="12"/>
      <c r="E18" s="12"/>
      <c r="F18" s="14"/>
      <c r="H18" s="12"/>
      <c r="N18" s="12"/>
    </row>
    <row r="19" spans="1:14" x14ac:dyDescent="0.25">
      <c r="A19">
        <v>6</v>
      </c>
      <c r="B19" s="12"/>
      <c r="C19">
        <v>68.167100000000005</v>
      </c>
      <c r="D19" s="12"/>
      <c r="E19" s="12"/>
      <c r="F19" s="14"/>
      <c r="H19" s="12"/>
      <c r="N19" s="12"/>
    </row>
    <row r="20" spans="1:14" x14ac:dyDescent="0.25">
      <c r="A20">
        <v>7</v>
      </c>
      <c r="B20" s="12"/>
      <c r="C20">
        <v>68.212500000000006</v>
      </c>
      <c r="D20" s="12"/>
      <c r="E20" s="12"/>
      <c r="F20" s="14"/>
      <c r="H20" s="12"/>
      <c r="N20" s="12"/>
    </row>
    <row r="21" spans="1:14" x14ac:dyDescent="0.25">
      <c r="A21">
        <v>8</v>
      </c>
      <c r="B21" s="12"/>
      <c r="C21">
        <v>68.182000000000002</v>
      </c>
      <c r="D21" s="12"/>
      <c r="E21" s="12"/>
      <c r="F21" s="14"/>
      <c r="H21" s="12"/>
      <c r="N21" s="12"/>
    </row>
    <row r="22" spans="1:14" x14ac:dyDescent="0.25">
      <c r="A22">
        <v>9</v>
      </c>
      <c r="B22" s="12"/>
      <c r="C22">
        <v>68.150599999999997</v>
      </c>
      <c r="D22" s="12"/>
      <c r="E22" s="12"/>
      <c r="F22" s="14"/>
      <c r="H22" s="12"/>
      <c r="N22" s="12"/>
    </row>
    <row r="23" spans="1:14" x14ac:dyDescent="0.25">
      <c r="A23">
        <v>10</v>
      </c>
      <c r="B23" s="12"/>
      <c r="C23">
        <v>68.185900000000004</v>
      </c>
      <c r="D23" s="12"/>
      <c r="E23" s="12"/>
      <c r="F23" s="14"/>
      <c r="H23" s="12"/>
      <c r="N23" s="12"/>
    </row>
    <row r="24" spans="1:14" x14ac:dyDescent="0.25">
      <c r="A24">
        <v>1</v>
      </c>
      <c r="B24" s="12">
        <v>15</v>
      </c>
      <c r="C24">
        <v>51.696599999999997</v>
      </c>
      <c r="D24" s="12">
        <f>AVERAGE(C24:C33)</f>
        <v>51.822449999999989</v>
      </c>
      <c r="E24" s="12">
        <f>STDEV(C24:C33)</f>
        <v>0.1542966641102636</v>
      </c>
      <c r="F24" s="12">
        <f>_xlfn.CONFIDENCE.T(0.01,E24, 10)</f>
        <v>0.15856886613427143</v>
      </c>
      <c r="H24" s="12"/>
      <c r="N24" s="12"/>
    </row>
    <row r="25" spans="1:14" x14ac:dyDescent="0.25">
      <c r="A25">
        <v>2</v>
      </c>
      <c r="B25" s="12"/>
      <c r="C25">
        <v>51.643500000000003</v>
      </c>
      <c r="D25" s="12"/>
      <c r="E25" s="12"/>
      <c r="F25" s="12"/>
      <c r="H25" s="12"/>
      <c r="N25" s="12"/>
    </row>
    <row r="26" spans="1:14" x14ac:dyDescent="0.25">
      <c r="A26">
        <v>3</v>
      </c>
      <c r="B26" s="12"/>
      <c r="C26">
        <v>52.031300000000002</v>
      </c>
      <c r="D26" s="12"/>
      <c r="E26" s="12"/>
      <c r="F26" s="12"/>
      <c r="H26" s="12"/>
      <c r="N26" s="12"/>
    </row>
    <row r="27" spans="1:14" x14ac:dyDescent="0.25">
      <c r="A27">
        <v>4</v>
      </c>
      <c r="B27" s="12"/>
      <c r="C27">
        <v>51.665399999999998</v>
      </c>
      <c r="D27" s="12"/>
      <c r="E27" s="12"/>
      <c r="F27" s="12"/>
      <c r="H27" s="12"/>
      <c r="N27" s="12"/>
    </row>
    <row r="28" spans="1:14" x14ac:dyDescent="0.25">
      <c r="A28">
        <v>5</v>
      </c>
      <c r="B28" s="12"/>
      <c r="C28">
        <v>51.932000000000002</v>
      </c>
      <c r="D28" s="12"/>
      <c r="E28" s="12"/>
      <c r="F28" s="12"/>
      <c r="H28" s="12"/>
      <c r="N28" s="12"/>
    </row>
    <row r="29" spans="1:14" x14ac:dyDescent="0.25">
      <c r="A29">
        <v>6</v>
      </c>
      <c r="B29" s="12"/>
      <c r="C29">
        <v>51.700699999999998</v>
      </c>
      <c r="D29" s="12"/>
      <c r="E29" s="12"/>
      <c r="F29" s="12"/>
      <c r="H29" s="12"/>
      <c r="N29" s="12"/>
    </row>
    <row r="30" spans="1:14" x14ac:dyDescent="0.25">
      <c r="A30">
        <v>7</v>
      </c>
      <c r="B30" s="12"/>
      <c r="C30">
        <v>52.025399999999998</v>
      </c>
      <c r="D30" s="12"/>
      <c r="E30" s="12"/>
      <c r="F30" s="12"/>
      <c r="H30" s="12"/>
      <c r="N30" s="12"/>
    </row>
    <row r="31" spans="1:14" x14ac:dyDescent="0.25">
      <c r="A31">
        <v>8</v>
      </c>
      <c r="B31" s="12"/>
      <c r="C31">
        <v>51.730600000000003</v>
      </c>
      <c r="D31" s="12"/>
      <c r="E31" s="12"/>
      <c r="F31" s="12"/>
      <c r="H31" s="12"/>
      <c r="N31" s="12"/>
    </row>
    <row r="32" spans="1:14" x14ac:dyDescent="0.25">
      <c r="A32">
        <v>9</v>
      </c>
      <c r="B32" s="12"/>
      <c r="C32">
        <v>51.829500000000003</v>
      </c>
      <c r="D32" s="12"/>
      <c r="E32" s="12"/>
      <c r="F32" s="12"/>
      <c r="H32" s="12"/>
      <c r="N32" s="12"/>
    </row>
    <row r="33" spans="1:14" x14ac:dyDescent="0.25">
      <c r="A33">
        <v>10</v>
      </c>
      <c r="B33" s="12"/>
      <c r="C33">
        <v>51.969499999999996</v>
      </c>
      <c r="D33" s="12"/>
      <c r="E33" s="12"/>
      <c r="F33" s="12"/>
      <c r="H33" s="12"/>
      <c r="N33" s="12"/>
    </row>
    <row r="34" spans="1:14" x14ac:dyDescent="0.25">
      <c r="A34">
        <v>1</v>
      </c>
      <c r="B34" s="12">
        <v>20</v>
      </c>
      <c r="C34">
        <v>34.966999999999999</v>
      </c>
      <c r="D34" s="12">
        <f>AVERAGE(C34:C43)</f>
        <v>35.057740000000003</v>
      </c>
      <c r="E34" s="12">
        <f>STDEV(C34:C43)</f>
        <v>0.19836791407214355</v>
      </c>
      <c r="F34" s="12">
        <f>_xlfn.CONFIDENCE.T(0.01,E34, 10)</f>
        <v>0.20386037114426536</v>
      </c>
      <c r="H34" s="12"/>
      <c r="N34" s="12"/>
    </row>
    <row r="35" spans="1:14" x14ac:dyDescent="0.25">
      <c r="A35">
        <v>2</v>
      </c>
      <c r="B35" s="12"/>
      <c r="C35">
        <v>35.6205</v>
      </c>
      <c r="D35" s="12"/>
      <c r="E35" s="12"/>
      <c r="F35" s="12"/>
      <c r="H35" s="12"/>
      <c r="N35" s="12"/>
    </row>
    <row r="36" spans="1:14" x14ac:dyDescent="0.25">
      <c r="A36">
        <v>3</v>
      </c>
      <c r="B36" s="12"/>
      <c r="C36">
        <v>35.017699999999998</v>
      </c>
      <c r="D36" s="12"/>
      <c r="E36" s="12"/>
      <c r="F36" s="12"/>
      <c r="H36" s="12"/>
      <c r="N36" s="12"/>
    </row>
    <row r="37" spans="1:14" x14ac:dyDescent="0.25">
      <c r="A37">
        <v>4</v>
      </c>
      <c r="B37" s="12"/>
      <c r="C37">
        <v>34.975700000000003</v>
      </c>
      <c r="D37" s="12"/>
      <c r="E37" s="12"/>
      <c r="F37" s="12"/>
      <c r="H37" s="12"/>
      <c r="N37" s="12"/>
    </row>
    <row r="38" spans="1:14" x14ac:dyDescent="0.25">
      <c r="A38">
        <v>5</v>
      </c>
      <c r="B38" s="12"/>
      <c r="C38">
        <v>34.987499999999997</v>
      </c>
      <c r="D38" s="12"/>
      <c r="E38" s="12"/>
      <c r="F38" s="12"/>
      <c r="H38" s="12"/>
      <c r="N38" s="12"/>
    </row>
    <row r="39" spans="1:14" x14ac:dyDescent="0.25">
      <c r="A39">
        <v>6</v>
      </c>
      <c r="B39" s="12"/>
      <c r="C39">
        <v>34.998699999999999</v>
      </c>
      <c r="D39" s="12"/>
      <c r="E39" s="12"/>
      <c r="F39" s="12"/>
      <c r="H39" s="12"/>
      <c r="N39" s="12"/>
    </row>
    <row r="40" spans="1:14" x14ac:dyDescent="0.25">
      <c r="A40">
        <v>7</v>
      </c>
      <c r="B40" s="12"/>
      <c r="C40">
        <v>35.000399999999999</v>
      </c>
      <c r="D40" s="12"/>
      <c r="E40" s="12"/>
      <c r="F40" s="12"/>
      <c r="H40" s="12"/>
      <c r="N40" s="12"/>
    </row>
    <row r="41" spans="1:14" x14ac:dyDescent="0.25">
      <c r="A41">
        <v>8</v>
      </c>
      <c r="B41" s="12"/>
      <c r="C41">
        <v>35.009099999999997</v>
      </c>
      <c r="D41" s="12"/>
      <c r="E41" s="12"/>
      <c r="F41" s="12"/>
      <c r="H41" s="12"/>
      <c r="N41" s="12"/>
    </row>
    <row r="42" spans="1:14" x14ac:dyDescent="0.25">
      <c r="A42">
        <v>9</v>
      </c>
      <c r="B42" s="12"/>
      <c r="C42">
        <v>35.011200000000002</v>
      </c>
      <c r="D42" s="12"/>
      <c r="E42" s="12"/>
      <c r="F42" s="12"/>
      <c r="H42" s="12"/>
      <c r="N42" s="12"/>
    </row>
    <row r="43" spans="1:14" x14ac:dyDescent="0.25">
      <c r="A43">
        <v>10</v>
      </c>
      <c r="B43" s="12"/>
      <c r="C43">
        <v>34.989600000000003</v>
      </c>
      <c r="D43" s="12"/>
      <c r="E43" s="12"/>
      <c r="F43" s="12"/>
      <c r="H43" s="12"/>
      <c r="N43" s="12"/>
    </row>
    <row r="44" spans="1:14" x14ac:dyDescent="0.25">
      <c r="A44">
        <v>1</v>
      </c>
      <c r="B44" s="12">
        <v>25</v>
      </c>
      <c r="C44">
        <v>19.704499999999999</v>
      </c>
      <c r="D44" s="12">
        <f>AVERAGE(C44:C53)</f>
        <v>19.767099999999999</v>
      </c>
      <c r="E44" s="12">
        <f>STDEV(C44:C53)</f>
        <v>4.2506496235543013E-2</v>
      </c>
      <c r="F44" s="12">
        <f>_xlfn.CONFIDENCE.T(0.01,E44, 10)</f>
        <v>4.3683426017519351E-2</v>
      </c>
      <c r="N44" s="12"/>
    </row>
    <row r="45" spans="1:14" x14ac:dyDescent="0.25">
      <c r="A45">
        <v>2</v>
      </c>
      <c r="B45" s="12"/>
      <c r="C45">
        <v>19.752600000000001</v>
      </c>
      <c r="D45" s="12"/>
      <c r="E45" s="12"/>
      <c r="F45" s="12"/>
      <c r="N45" s="12"/>
    </row>
    <row r="46" spans="1:14" x14ac:dyDescent="0.25">
      <c r="A46">
        <v>3</v>
      </c>
      <c r="B46" s="12"/>
      <c r="C46">
        <v>19.827200000000001</v>
      </c>
      <c r="D46" s="12"/>
      <c r="E46" s="12"/>
      <c r="F46" s="12"/>
      <c r="N46" s="12"/>
    </row>
    <row r="47" spans="1:14" x14ac:dyDescent="0.25">
      <c r="A47">
        <v>4</v>
      </c>
      <c r="B47" s="12"/>
      <c r="C47">
        <v>19.805700000000002</v>
      </c>
      <c r="D47" s="12"/>
      <c r="E47" s="12"/>
      <c r="F47" s="12"/>
      <c r="N47" s="12"/>
    </row>
    <row r="48" spans="1:14" x14ac:dyDescent="0.25">
      <c r="A48">
        <v>5</v>
      </c>
      <c r="B48" s="12"/>
      <c r="C48">
        <v>19.797999999999998</v>
      </c>
      <c r="D48" s="12"/>
      <c r="E48" s="12"/>
      <c r="F48" s="12"/>
      <c r="N48" s="12"/>
    </row>
    <row r="49" spans="1:14" x14ac:dyDescent="0.25">
      <c r="A49">
        <v>6</v>
      </c>
      <c r="B49" s="12"/>
      <c r="C49">
        <v>19.755500000000001</v>
      </c>
      <c r="D49" s="12"/>
      <c r="E49" s="12"/>
      <c r="F49" s="12"/>
      <c r="N49" s="12"/>
    </row>
    <row r="50" spans="1:14" x14ac:dyDescent="0.25">
      <c r="A50">
        <v>7</v>
      </c>
      <c r="B50" s="12"/>
      <c r="C50">
        <v>19.812999999999999</v>
      </c>
      <c r="D50" s="12"/>
      <c r="E50" s="12"/>
      <c r="F50" s="12"/>
      <c r="N50" s="12"/>
    </row>
    <row r="51" spans="1:14" x14ac:dyDescent="0.25">
      <c r="A51">
        <v>8</v>
      </c>
      <c r="B51" s="12"/>
      <c r="C51">
        <v>19.721699999999998</v>
      </c>
      <c r="D51" s="12"/>
      <c r="E51" s="12"/>
      <c r="F51" s="12"/>
      <c r="N51" s="12"/>
    </row>
    <row r="52" spans="1:14" x14ac:dyDescent="0.25">
      <c r="A52">
        <v>9</v>
      </c>
      <c r="B52" s="12"/>
      <c r="C52">
        <v>19.725000000000001</v>
      </c>
      <c r="D52" s="12"/>
      <c r="E52" s="12"/>
      <c r="F52" s="12"/>
      <c r="N52" s="12"/>
    </row>
    <row r="53" spans="1:14" x14ac:dyDescent="0.25">
      <c r="A53">
        <v>10</v>
      </c>
      <c r="B53" s="12"/>
      <c r="C53">
        <v>19.767800000000001</v>
      </c>
      <c r="D53" s="12"/>
      <c r="E53" s="12"/>
      <c r="F53" s="12"/>
      <c r="N53" s="12"/>
    </row>
    <row r="54" spans="1:14" x14ac:dyDescent="0.25">
      <c r="A54">
        <v>1</v>
      </c>
      <c r="B54" s="12">
        <v>30</v>
      </c>
      <c r="C54">
        <v>7.0178000000000003</v>
      </c>
      <c r="D54" s="12">
        <f>AVERAGE(C54:C63)</f>
        <v>7.2935099999999995</v>
      </c>
      <c r="E54" s="12">
        <f>STDEV(C54:C63)</f>
        <v>0.16507444414902953</v>
      </c>
      <c r="F54" s="12">
        <f>_xlfn.CONFIDENCE.T(0.01,E54, 10)</f>
        <v>0.16964506386055797</v>
      </c>
      <c r="N54" s="12"/>
    </row>
    <row r="55" spans="1:14" x14ac:dyDescent="0.25">
      <c r="A55">
        <v>2</v>
      </c>
      <c r="B55" s="12"/>
      <c r="C55">
        <v>7.2891000000000004</v>
      </c>
      <c r="D55" s="12"/>
      <c r="E55" s="12"/>
      <c r="F55" s="12"/>
      <c r="N55" s="12"/>
    </row>
    <row r="56" spans="1:14" x14ac:dyDescent="0.25">
      <c r="A56">
        <v>3</v>
      </c>
      <c r="B56" s="12"/>
      <c r="C56">
        <v>7.5575999999999999</v>
      </c>
      <c r="D56" s="12"/>
      <c r="E56" s="12"/>
      <c r="F56" s="12"/>
      <c r="N56" s="12"/>
    </row>
    <row r="57" spans="1:14" x14ac:dyDescent="0.25">
      <c r="A57">
        <v>4</v>
      </c>
      <c r="B57" s="12"/>
      <c r="C57">
        <v>7.1603000000000003</v>
      </c>
      <c r="D57" s="12"/>
      <c r="E57" s="12"/>
      <c r="F57" s="12"/>
      <c r="N57" s="12"/>
    </row>
    <row r="58" spans="1:14" x14ac:dyDescent="0.25">
      <c r="A58">
        <v>5</v>
      </c>
      <c r="B58" s="12"/>
      <c r="C58">
        <v>7.2508999999999997</v>
      </c>
      <c r="D58" s="12"/>
      <c r="E58" s="12"/>
      <c r="F58" s="12"/>
      <c r="N58" s="12"/>
    </row>
    <row r="59" spans="1:14" x14ac:dyDescent="0.25">
      <c r="A59">
        <v>6</v>
      </c>
      <c r="B59" s="12"/>
      <c r="C59">
        <v>7.4337999999999997</v>
      </c>
      <c r="D59" s="12"/>
      <c r="E59" s="12"/>
      <c r="F59" s="12"/>
      <c r="N59" s="12"/>
    </row>
    <row r="60" spans="1:14" x14ac:dyDescent="0.25">
      <c r="A60">
        <v>7</v>
      </c>
      <c r="B60" s="12"/>
      <c r="C60">
        <v>7.1730999999999998</v>
      </c>
      <c r="D60" s="12"/>
      <c r="E60" s="12"/>
      <c r="F60" s="12"/>
      <c r="N60" s="12"/>
    </row>
    <row r="61" spans="1:14" x14ac:dyDescent="0.25">
      <c r="A61">
        <v>8</v>
      </c>
      <c r="B61" s="12"/>
      <c r="C61">
        <v>7.2202999999999999</v>
      </c>
      <c r="D61" s="12"/>
      <c r="E61" s="12"/>
      <c r="F61" s="12"/>
      <c r="N61" s="12"/>
    </row>
    <row r="62" spans="1:14" x14ac:dyDescent="0.25">
      <c r="A62">
        <v>9</v>
      </c>
      <c r="B62" s="12"/>
      <c r="C62">
        <v>7.3442999999999996</v>
      </c>
      <c r="D62" s="12"/>
      <c r="E62" s="12"/>
      <c r="F62" s="12"/>
      <c r="N62" s="12"/>
    </row>
    <row r="63" spans="1:14" x14ac:dyDescent="0.25">
      <c r="A63">
        <v>10</v>
      </c>
      <c r="B63" s="12"/>
      <c r="C63">
        <v>7.4878999999999998</v>
      </c>
      <c r="D63" s="12"/>
      <c r="E63" s="12"/>
      <c r="F63" s="12"/>
      <c r="N63" s="12"/>
    </row>
    <row r="64" spans="1:14" x14ac:dyDescent="0.25">
      <c r="A64" t="s">
        <v>0</v>
      </c>
      <c r="B64" t="s">
        <v>39</v>
      </c>
      <c r="C64" t="s">
        <v>2</v>
      </c>
      <c r="D64" s="6" t="s">
        <v>35</v>
      </c>
      <c r="E64" s="6" t="s">
        <v>36</v>
      </c>
      <c r="F64" s="6" t="s">
        <v>37</v>
      </c>
    </row>
    <row r="65" spans="1:6" x14ac:dyDescent="0.25">
      <c r="A65">
        <v>1</v>
      </c>
      <c r="B65" s="12">
        <v>35</v>
      </c>
      <c r="C65">
        <v>7.0178000000000003</v>
      </c>
      <c r="D65" s="12">
        <f>AVERAGE(C65:C74)</f>
        <v>7.3270099999999996</v>
      </c>
      <c r="E65" s="12">
        <f>STDEV(C65:C74)</f>
        <v>0.1790983308440118</v>
      </c>
      <c r="F65" s="12">
        <f>_xlfn.CONFIDENCE.T(0.01,E65, 10)</f>
        <v>0.18405724720127942</v>
      </c>
    </row>
    <row r="66" spans="1:6" x14ac:dyDescent="0.25">
      <c r="A66">
        <v>2</v>
      </c>
      <c r="B66" s="12"/>
      <c r="C66">
        <v>7.2891000000000004</v>
      </c>
      <c r="D66" s="12"/>
      <c r="E66" s="12"/>
      <c r="F66" s="12"/>
    </row>
    <row r="67" spans="1:6" x14ac:dyDescent="0.25">
      <c r="A67">
        <v>3</v>
      </c>
      <c r="B67" s="12"/>
      <c r="C67">
        <v>7.5575999999999999</v>
      </c>
      <c r="D67" s="12"/>
      <c r="E67" s="12"/>
      <c r="F67" s="12"/>
    </row>
    <row r="68" spans="1:6" x14ac:dyDescent="0.25">
      <c r="A68">
        <v>4</v>
      </c>
      <c r="B68" s="12"/>
      <c r="C68" s="9">
        <v>7.2908999999999997</v>
      </c>
      <c r="D68" s="12"/>
      <c r="E68" s="12"/>
      <c r="F68" s="12"/>
    </row>
    <row r="69" spans="1:6" x14ac:dyDescent="0.25">
      <c r="A69">
        <v>5</v>
      </c>
      <c r="B69" s="12"/>
      <c r="C69" s="9">
        <v>7.5452000000000004</v>
      </c>
      <c r="D69" s="12"/>
      <c r="E69" s="12"/>
      <c r="F69" s="12"/>
    </row>
    <row r="70" spans="1:6" x14ac:dyDescent="0.25">
      <c r="A70">
        <v>6</v>
      </c>
      <c r="B70" s="12"/>
      <c r="C70" s="9">
        <v>7.2343000000000002</v>
      </c>
      <c r="D70" s="12"/>
      <c r="E70" s="12"/>
      <c r="F70" s="12"/>
    </row>
    <row r="71" spans="1:6" x14ac:dyDescent="0.25">
      <c r="A71">
        <v>7</v>
      </c>
      <c r="B71" s="12"/>
      <c r="C71" s="9">
        <v>7.3737000000000004</v>
      </c>
      <c r="D71" s="12"/>
      <c r="E71" s="12"/>
      <c r="F71" s="12"/>
    </row>
    <row r="72" spans="1:6" x14ac:dyDescent="0.25">
      <c r="A72">
        <v>8</v>
      </c>
      <c r="B72" s="12"/>
      <c r="C72" s="9">
        <v>7.5320999999999998</v>
      </c>
      <c r="D72" s="12"/>
      <c r="E72" s="12"/>
      <c r="F72" s="12"/>
    </row>
    <row r="73" spans="1:6" x14ac:dyDescent="0.25">
      <c r="A73">
        <v>9</v>
      </c>
      <c r="B73" s="12"/>
      <c r="C73" s="9">
        <v>7.1388999999999996</v>
      </c>
      <c r="D73" s="12"/>
      <c r="E73" s="12"/>
      <c r="F73" s="12"/>
    </row>
    <row r="74" spans="1:6" x14ac:dyDescent="0.25">
      <c r="A74">
        <v>10</v>
      </c>
      <c r="B74" s="12"/>
      <c r="C74" s="9">
        <v>7.2904999999999998</v>
      </c>
      <c r="D74" s="12"/>
      <c r="E74" s="12"/>
      <c r="F74" s="12"/>
    </row>
    <row r="75" spans="1:6" x14ac:dyDescent="0.25">
      <c r="A75">
        <v>1</v>
      </c>
      <c r="B75" s="12">
        <v>40</v>
      </c>
      <c r="C75">
        <v>0.13980000000000001</v>
      </c>
      <c r="D75" s="12">
        <f>AVERAGE(C75:C84)</f>
        <v>0.11886000000000001</v>
      </c>
      <c r="E75" s="12">
        <f>STDEV(C75:C84)</f>
        <v>1.5369536969819948E-2</v>
      </c>
      <c r="F75" s="12">
        <f>_xlfn.CONFIDENCE.T(0.01,E75, 10)</f>
        <v>1.5795092294228031E-2</v>
      </c>
    </row>
    <row r="76" spans="1:6" x14ac:dyDescent="0.25">
      <c r="A76">
        <v>2</v>
      </c>
      <c r="B76" s="12"/>
      <c r="C76">
        <v>0.121</v>
      </c>
      <c r="D76" s="12"/>
      <c r="E76" s="12"/>
      <c r="F76" s="12"/>
    </row>
    <row r="77" spans="1:6" x14ac:dyDescent="0.25">
      <c r="A77">
        <v>3</v>
      </c>
      <c r="B77" s="12"/>
      <c r="C77">
        <v>8.9099999999999999E-2</v>
      </c>
      <c r="D77" s="12"/>
      <c r="E77" s="12"/>
      <c r="F77" s="12"/>
    </row>
    <row r="78" spans="1:6" x14ac:dyDescent="0.25">
      <c r="A78">
        <v>4</v>
      </c>
      <c r="B78" s="12"/>
      <c r="C78">
        <v>0.1215</v>
      </c>
      <c r="D78" s="12"/>
      <c r="E78" s="12"/>
      <c r="F78" s="12"/>
    </row>
    <row r="79" spans="1:6" x14ac:dyDescent="0.25">
      <c r="A79">
        <v>5</v>
      </c>
      <c r="B79" s="12"/>
      <c r="C79">
        <v>0.1176</v>
      </c>
      <c r="D79" s="12"/>
      <c r="E79" s="12"/>
      <c r="F79" s="12"/>
    </row>
    <row r="80" spans="1:6" x14ac:dyDescent="0.25">
      <c r="A80">
        <v>6</v>
      </c>
      <c r="B80" s="12"/>
      <c r="C80">
        <v>0.1036</v>
      </c>
      <c r="D80" s="12"/>
      <c r="E80" s="12"/>
      <c r="F80" s="12"/>
    </row>
    <row r="81" spans="1:6" x14ac:dyDescent="0.25">
      <c r="A81">
        <v>7</v>
      </c>
      <c r="B81" s="12"/>
      <c r="C81">
        <v>0.1198</v>
      </c>
      <c r="D81" s="12"/>
      <c r="E81" s="12"/>
      <c r="F81" s="12"/>
    </row>
    <row r="82" spans="1:6" x14ac:dyDescent="0.25">
      <c r="A82">
        <v>8</v>
      </c>
      <c r="B82" s="12"/>
      <c r="C82" s="8">
        <v>0.13730000000000001</v>
      </c>
      <c r="D82" s="12"/>
      <c r="E82" s="12"/>
      <c r="F82" s="12"/>
    </row>
    <row r="83" spans="1:6" x14ac:dyDescent="0.25">
      <c r="A83">
        <v>9</v>
      </c>
      <c r="B83" s="12"/>
      <c r="C83">
        <v>0.1298</v>
      </c>
      <c r="D83" s="12"/>
      <c r="E83" s="12"/>
      <c r="F83" s="12"/>
    </row>
    <row r="84" spans="1:6" x14ac:dyDescent="0.25">
      <c r="A84">
        <v>10</v>
      </c>
      <c r="B84" s="12"/>
      <c r="C84">
        <v>0.1091</v>
      </c>
      <c r="D84" s="12"/>
      <c r="E84" s="12"/>
      <c r="F84" s="12"/>
    </row>
  </sheetData>
  <mergeCells count="44">
    <mergeCell ref="B24:B33"/>
    <mergeCell ref="H24:H33"/>
    <mergeCell ref="N24:N33"/>
    <mergeCell ref="B34:B43"/>
    <mergeCell ref="H34:H43"/>
    <mergeCell ref="N34:N43"/>
    <mergeCell ref="D24:D33"/>
    <mergeCell ref="E24:E33"/>
    <mergeCell ref="F24:F33"/>
    <mergeCell ref="B14:B23"/>
    <mergeCell ref="H14:H23"/>
    <mergeCell ref="N14:N23"/>
    <mergeCell ref="D14:D23"/>
    <mergeCell ref="E14:E23"/>
    <mergeCell ref="F14:F23"/>
    <mergeCell ref="A1:C1"/>
    <mergeCell ref="A2:C2"/>
    <mergeCell ref="B4:B13"/>
    <mergeCell ref="H4:H13"/>
    <mergeCell ref="N4:N13"/>
    <mergeCell ref="D4:D13"/>
    <mergeCell ref="E4:E13"/>
    <mergeCell ref="F4:F13"/>
    <mergeCell ref="D34:D43"/>
    <mergeCell ref="E34:E43"/>
    <mergeCell ref="F34:F43"/>
    <mergeCell ref="B44:B53"/>
    <mergeCell ref="B54:B63"/>
    <mergeCell ref="N44:N53"/>
    <mergeCell ref="N54:N63"/>
    <mergeCell ref="B75:B84"/>
    <mergeCell ref="B65:B74"/>
    <mergeCell ref="D44:D53"/>
    <mergeCell ref="E44:E53"/>
    <mergeCell ref="F44:F53"/>
    <mergeCell ref="D75:D84"/>
    <mergeCell ref="E75:E84"/>
    <mergeCell ref="F75:F84"/>
    <mergeCell ref="D54:D63"/>
    <mergeCell ref="E54:E63"/>
    <mergeCell ref="F54:F63"/>
    <mergeCell ref="D65:D74"/>
    <mergeCell ref="E65:E74"/>
    <mergeCell ref="F65:F74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4"/>
  <sheetViews>
    <sheetView topLeftCell="A54" workbookViewId="0">
      <selection activeCell="F85" sqref="F85:F94"/>
    </sheetView>
  </sheetViews>
  <sheetFormatPr defaultColWidth="11" defaultRowHeight="15.75" x14ac:dyDescent="0.25"/>
  <cols>
    <col min="2" max="2" width="14.125" bestFit="1" customWidth="1"/>
    <col min="3" max="3" width="12.375" bestFit="1" customWidth="1"/>
    <col min="4" max="4" width="10.25" bestFit="1" customWidth="1"/>
    <col min="5" max="5" width="19.25" bestFit="1" customWidth="1"/>
    <col min="6" max="6" width="13.625" bestFit="1" customWidth="1"/>
  </cols>
  <sheetData>
    <row r="1" spans="1:18" x14ac:dyDescent="0.25">
      <c r="A1" s="13" t="s">
        <v>3</v>
      </c>
      <c r="B1" s="13"/>
      <c r="C1" s="13"/>
    </row>
    <row r="2" spans="1:18" x14ac:dyDescent="0.25">
      <c r="A2" s="13" t="s">
        <v>9</v>
      </c>
      <c r="B2" s="13"/>
      <c r="C2" s="13"/>
      <c r="E2" t="s">
        <v>22</v>
      </c>
      <c r="G2" t="s">
        <v>23</v>
      </c>
    </row>
    <row r="3" spans="1:18" x14ac:dyDescent="0.25">
      <c r="A3" t="s">
        <v>0</v>
      </c>
      <c r="B3" t="s">
        <v>39</v>
      </c>
      <c r="C3" t="s">
        <v>2</v>
      </c>
      <c r="D3" s="6" t="s">
        <v>35</v>
      </c>
      <c r="E3" s="6" t="s">
        <v>36</v>
      </c>
      <c r="F3" s="6" t="s">
        <v>37</v>
      </c>
      <c r="G3" t="s">
        <v>0</v>
      </c>
      <c r="H3" t="s">
        <v>8</v>
      </c>
      <c r="I3" t="s">
        <v>2</v>
      </c>
      <c r="J3" t="s">
        <v>5</v>
      </c>
      <c r="K3" t="s">
        <v>6</v>
      </c>
      <c r="L3" t="s">
        <v>4</v>
      </c>
      <c r="M3" t="s">
        <v>0</v>
      </c>
      <c r="N3" t="s">
        <v>8</v>
      </c>
      <c r="O3" t="s">
        <v>2</v>
      </c>
      <c r="P3" t="s">
        <v>5</v>
      </c>
      <c r="Q3" t="s">
        <v>6</v>
      </c>
      <c r="R3" t="s">
        <v>4</v>
      </c>
    </row>
    <row r="4" spans="1:18" x14ac:dyDescent="0.25">
      <c r="A4">
        <v>1</v>
      </c>
      <c r="B4" s="12">
        <v>1</v>
      </c>
      <c r="C4">
        <v>97.613</v>
      </c>
      <c r="D4" s="12">
        <f>AVERAGE(C4:C13)</f>
        <v>97.599880000000013</v>
      </c>
      <c r="E4" s="12">
        <f>STDEV(C4:C13)</f>
        <v>9.8985745326162135E-3</v>
      </c>
      <c r="F4" s="14">
        <f>_xlfn.CONFIDENCE.T(0.01,E4, 10)</f>
        <v>1.0172648573016821E-2</v>
      </c>
      <c r="M4">
        <v>1</v>
      </c>
      <c r="N4" s="12">
        <v>700</v>
      </c>
      <c r="P4" t="e">
        <f>AVERAGE(O4:O13)</f>
        <v>#DIV/0!</v>
      </c>
      <c r="Q4" t="e">
        <f>STDEV(O4:O13)</f>
        <v>#DIV/0!</v>
      </c>
      <c r="R4" t="e">
        <f>_xlfn.CONFIDENCE.T(0.01,Q4, 10)</f>
        <v>#DIV/0!</v>
      </c>
    </row>
    <row r="5" spans="1:18" x14ac:dyDescent="0.25">
      <c r="A5">
        <v>2</v>
      </c>
      <c r="B5" s="12"/>
      <c r="C5">
        <v>97.597300000000004</v>
      </c>
      <c r="D5" s="12"/>
      <c r="E5" s="12"/>
      <c r="F5" s="14"/>
      <c r="M5">
        <v>2</v>
      </c>
      <c r="N5" s="12"/>
    </row>
    <row r="6" spans="1:18" x14ac:dyDescent="0.25">
      <c r="A6">
        <v>3</v>
      </c>
      <c r="B6" s="12"/>
      <c r="C6">
        <v>97.603999999999999</v>
      </c>
      <c r="D6" s="12"/>
      <c r="E6" s="12"/>
      <c r="F6" s="14"/>
      <c r="M6">
        <v>3</v>
      </c>
      <c r="N6" s="12"/>
    </row>
    <row r="7" spans="1:18" x14ac:dyDescent="0.25">
      <c r="A7">
        <v>4</v>
      </c>
      <c r="B7" s="12"/>
      <c r="C7">
        <v>97.581800000000001</v>
      </c>
      <c r="D7" s="12"/>
      <c r="E7" s="12"/>
      <c r="F7" s="14"/>
      <c r="M7">
        <v>4</v>
      </c>
      <c r="N7" s="12"/>
    </row>
    <row r="8" spans="1:18" x14ac:dyDescent="0.25">
      <c r="A8">
        <v>5</v>
      </c>
      <c r="B8" s="12"/>
      <c r="C8">
        <v>97.591200000000001</v>
      </c>
      <c r="D8" s="12"/>
      <c r="E8" s="12"/>
      <c r="F8" s="14"/>
      <c r="M8">
        <v>5</v>
      </c>
      <c r="N8" s="12"/>
    </row>
    <row r="9" spans="1:18" x14ac:dyDescent="0.25">
      <c r="A9">
        <v>6</v>
      </c>
      <c r="B9" s="12"/>
      <c r="C9">
        <v>97.601200000000006</v>
      </c>
      <c r="D9" s="12"/>
      <c r="E9" s="12"/>
      <c r="F9" s="14"/>
      <c r="M9">
        <v>6</v>
      </c>
      <c r="N9" s="12"/>
    </row>
    <row r="10" spans="1:18" x14ac:dyDescent="0.25">
      <c r="A10">
        <v>7</v>
      </c>
      <c r="B10" s="12"/>
      <c r="C10">
        <v>97.612200000000001</v>
      </c>
      <c r="D10" s="12"/>
      <c r="E10" s="12"/>
      <c r="F10" s="14"/>
      <c r="M10">
        <v>7</v>
      </c>
      <c r="N10" s="12"/>
    </row>
    <row r="11" spans="1:18" x14ac:dyDescent="0.25">
      <c r="A11">
        <v>8</v>
      </c>
      <c r="B11" s="12"/>
      <c r="C11">
        <v>97.590100000000007</v>
      </c>
      <c r="D11" s="12"/>
      <c r="E11" s="12"/>
      <c r="F11" s="14"/>
      <c r="M11">
        <v>8</v>
      </c>
      <c r="N11" s="12"/>
    </row>
    <row r="12" spans="1:18" x14ac:dyDescent="0.25">
      <c r="A12">
        <v>9</v>
      </c>
      <c r="B12" s="12"/>
      <c r="C12">
        <v>97.604600000000005</v>
      </c>
      <c r="D12" s="12"/>
      <c r="E12" s="12"/>
      <c r="F12" s="14"/>
      <c r="M12">
        <v>9</v>
      </c>
      <c r="N12" s="12"/>
    </row>
    <row r="13" spans="1:18" x14ac:dyDescent="0.25">
      <c r="A13">
        <v>10</v>
      </c>
      <c r="B13" s="12"/>
      <c r="C13">
        <v>97.603399999999993</v>
      </c>
      <c r="D13" s="12"/>
      <c r="E13" s="12"/>
      <c r="F13" s="14"/>
      <c r="M13">
        <v>10</v>
      </c>
      <c r="N13" s="12"/>
    </row>
    <row r="14" spans="1:18" x14ac:dyDescent="0.25">
      <c r="A14">
        <v>1</v>
      </c>
      <c r="B14" s="12">
        <v>5</v>
      </c>
      <c r="C14">
        <v>85.459400000000002</v>
      </c>
      <c r="D14" s="12">
        <f>AVERAGE(C14:C23)</f>
        <v>85.779200000000003</v>
      </c>
      <c r="E14" s="12">
        <f>STDEV(C14:C23)</f>
        <v>0.12334426978538141</v>
      </c>
      <c r="F14" s="12">
        <f>_xlfn.CONFIDENCE.T(0.01,E14, 10)</f>
        <v>0.12675945469599167</v>
      </c>
      <c r="H14" s="12"/>
    </row>
    <row r="15" spans="1:18" x14ac:dyDescent="0.25">
      <c r="A15">
        <v>2</v>
      </c>
      <c r="B15" s="12"/>
      <c r="C15">
        <v>85.724199999999996</v>
      </c>
      <c r="D15" s="12"/>
      <c r="E15" s="12"/>
      <c r="F15" s="12"/>
      <c r="H15" s="12"/>
    </row>
    <row r="16" spans="1:18" x14ac:dyDescent="0.25">
      <c r="A16">
        <v>3</v>
      </c>
      <c r="B16" s="12"/>
      <c r="C16">
        <v>85.847700000000003</v>
      </c>
      <c r="D16" s="12"/>
      <c r="E16" s="12"/>
      <c r="F16" s="12"/>
      <c r="H16" s="12"/>
    </row>
    <row r="17" spans="1:14" x14ac:dyDescent="0.25">
      <c r="A17">
        <v>4</v>
      </c>
      <c r="B17" s="12"/>
      <c r="C17">
        <v>85.784800000000004</v>
      </c>
      <c r="D17" s="12"/>
      <c r="E17" s="12"/>
      <c r="F17" s="12"/>
      <c r="H17" s="12"/>
    </row>
    <row r="18" spans="1:14" x14ac:dyDescent="0.25">
      <c r="A18">
        <v>5</v>
      </c>
      <c r="B18" s="12"/>
      <c r="C18">
        <v>85.848399999999998</v>
      </c>
      <c r="D18" s="12"/>
      <c r="E18" s="12"/>
      <c r="F18" s="12"/>
      <c r="H18" s="12"/>
    </row>
    <row r="19" spans="1:14" x14ac:dyDescent="0.25">
      <c r="A19">
        <v>6</v>
      </c>
      <c r="B19" s="12"/>
      <c r="C19">
        <v>85.794399999999996</v>
      </c>
      <c r="D19" s="12"/>
      <c r="E19" s="12"/>
      <c r="F19" s="12"/>
      <c r="H19" s="12"/>
    </row>
    <row r="20" spans="1:14" x14ac:dyDescent="0.25">
      <c r="A20">
        <v>7</v>
      </c>
      <c r="B20" s="12"/>
      <c r="C20">
        <v>85.861699999999999</v>
      </c>
      <c r="D20" s="12"/>
      <c r="E20" s="12"/>
      <c r="F20" s="12"/>
      <c r="H20" s="12"/>
    </row>
    <row r="21" spans="1:14" x14ac:dyDescent="0.25">
      <c r="A21">
        <v>8</v>
      </c>
      <c r="B21" s="12"/>
      <c r="C21">
        <v>85.747699999999995</v>
      </c>
      <c r="D21" s="12"/>
      <c r="E21" s="12"/>
      <c r="F21" s="12"/>
      <c r="H21" s="12"/>
    </row>
    <row r="22" spans="1:14" x14ac:dyDescent="0.25">
      <c r="A22">
        <v>9</v>
      </c>
      <c r="B22" s="12"/>
      <c r="C22">
        <v>85.876400000000004</v>
      </c>
      <c r="D22" s="12"/>
      <c r="E22" s="12"/>
      <c r="F22" s="12"/>
      <c r="H22" s="12"/>
    </row>
    <row r="23" spans="1:14" x14ac:dyDescent="0.25">
      <c r="A23">
        <v>10</v>
      </c>
      <c r="B23" s="12"/>
      <c r="C23">
        <v>85.847300000000004</v>
      </c>
      <c r="D23" s="12"/>
      <c r="E23" s="12"/>
      <c r="F23" s="12"/>
      <c r="H23" s="12"/>
    </row>
    <row r="24" spans="1:14" x14ac:dyDescent="0.25">
      <c r="A24" s="1">
        <v>1</v>
      </c>
      <c r="B24" s="16">
        <v>25</v>
      </c>
      <c r="C24">
        <v>74.184100000000001</v>
      </c>
      <c r="D24" s="12">
        <f>AVERAGE(C24:C33)</f>
        <v>74.079840000000019</v>
      </c>
      <c r="E24" s="12">
        <f>STDEV(C24:C33)</f>
        <v>0.14202902833184819</v>
      </c>
      <c r="F24" s="12">
        <f>_xlfn.CONFIDENCE.T(0.01,E24, 10)</f>
        <v>0.14596156119512238</v>
      </c>
      <c r="N24" s="12"/>
    </row>
    <row r="25" spans="1:14" x14ac:dyDescent="0.25">
      <c r="A25" s="1">
        <v>2</v>
      </c>
      <c r="B25" s="16"/>
      <c r="C25">
        <v>74.120099999999994</v>
      </c>
      <c r="D25" s="12"/>
      <c r="E25" s="12"/>
      <c r="F25" s="12"/>
      <c r="N25" s="12"/>
    </row>
    <row r="26" spans="1:14" x14ac:dyDescent="0.25">
      <c r="A26" s="1">
        <v>3</v>
      </c>
      <c r="B26" s="16"/>
      <c r="C26">
        <v>73.725899999999996</v>
      </c>
      <c r="D26" s="12"/>
      <c r="E26" s="12"/>
      <c r="F26" s="12"/>
      <c r="N26" s="12"/>
    </row>
    <row r="27" spans="1:14" x14ac:dyDescent="0.25">
      <c r="A27" s="1">
        <v>4</v>
      </c>
      <c r="B27" s="16"/>
      <c r="C27">
        <v>74.126599999999996</v>
      </c>
      <c r="D27" s="12"/>
      <c r="E27" s="12"/>
      <c r="F27" s="12"/>
      <c r="N27" s="12"/>
    </row>
    <row r="28" spans="1:14" x14ac:dyDescent="0.25">
      <c r="A28" s="1">
        <v>5</v>
      </c>
      <c r="B28" s="16"/>
      <c r="C28">
        <v>74.128</v>
      </c>
      <c r="D28" s="12"/>
      <c r="E28" s="12"/>
      <c r="F28" s="12"/>
      <c r="N28" s="12"/>
    </row>
    <row r="29" spans="1:14" x14ac:dyDescent="0.25">
      <c r="A29" s="1">
        <v>6</v>
      </c>
      <c r="B29" s="16"/>
      <c r="C29">
        <v>74.026700000000005</v>
      </c>
      <c r="D29" s="12"/>
      <c r="E29" s="12"/>
      <c r="F29" s="12"/>
      <c r="N29" s="12"/>
    </row>
    <row r="30" spans="1:14" x14ac:dyDescent="0.25">
      <c r="A30" s="1">
        <v>7</v>
      </c>
      <c r="B30" s="16"/>
      <c r="C30">
        <v>74.230099999999993</v>
      </c>
      <c r="D30" s="12"/>
      <c r="E30" s="12"/>
      <c r="F30" s="12"/>
      <c r="N30" s="12"/>
    </row>
    <row r="31" spans="1:14" x14ac:dyDescent="0.25">
      <c r="A31" s="1">
        <v>8</v>
      </c>
      <c r="B31" s="16"/>
      <c r="C31">
        <v>74.016800000000003</v>
      </c>
      <c r="D31" s="12"/>
      <c r="E31" s="12"/>
      <c r="F31" s="12"/>
      <c r="N31" s="12"/>
    </row>
    <row r="32" spans="1:14" x14ac:dyDescent="0.25">
      <c r="A32" s="1">
        <v>9</v>
      </c>
      <c r="B32" s="16"/>
      <c r="C32">
        <v>74.177800000000005</v>
      </c>
      <c r="D32" s="12"/>
      <c r="E32" s="12"/>
      <c r="F32" s="12"/>
      <c r="N32" s="12"/>
    </row>
    <row r="33" spans="1:14" x14ac:dyDescent="0.25">
      <c r="A33" s="1">
        <v>10</v>
      </c>
      <c r="B33" s="16"/>
      <c r="C33">
        <v>74.062299999999993</v>
      </c>
      <c r="D33" s="12"/>
      <c r="E33" s="12"/>
      <c r="F33" s="12"/>
      <c r="N33" s="12"/>
    </row>
    <row r="34" spans="1:14" x14ac:dyDescent="0.25">
      <c r="A34">
        <v>1</v>
      </c>
      <c r="B34" s="12">
        <v>100</v>
      </c>
      <c r="C34">
        <v>73.769400000000005</v>
      </c>
      <c r="D34" s="12">
        <f>AVERAGE(C34:C43)</f>
        <v>73.869309999999999</v>
      </c>
      <c r="E34" s="12">
        <f>STDEV(C34:C43)</f>
        <v>9.7813239844556907E-2</v>
      </c>
      <c r="F34" s="12">
        <f>_xlfn.CONFIDENCE.T(0.01,E34, 10)</f>
        <v>0.10052151564331337</v>
      </c>
    </row>
    <row r="35" spans="1:14" x14ac:dyDescent="0.25">
      <c r="A35">
        <v>2</v>
      </c>
      <c r="B35" s="12"/>
      <c r="C35">
        <v>73.878699999999995</v>
      </c>
      <c r="D35" s="12"/>
      <c r="E35" s="12"/>
      <c r="F35" s="12"/>
    </row>
    <row r="36" spans="1:14" x14ac:dyDescent="0.25">
      <c r="A36">
        <v>3</v>
      </c>
      <c r="B36" s="12"/>
      <c r="C36">
        <v>73.769599999999997</v>
      </c>
      <c r="D36" s="12"/>
      <c r="E36" s="12"/>
      <c r="F36" s="12"/>
    </row>
    <row r="37" spans="1:14" x14ac:dyDescent="0.25">
      <c r="A37">
        <v>4</v>
      </c>
      <c r="B37" s="12"/>
      <c r="C37">
        <v>73.902799999999999</v>
      </c>
      <c r="D37" s="12"/>
      <c r="E37" s="12"/>
      <c r="F37" s="12"/>
    </row>
    <row r="38" spans="1:14" x14ac:dyDescent="0.25">
      <c r="A38">
        <v>5</v>
      </c>
      <c r="B38" s="12"/>
      <c r="C38">
        <v>73.913399999999996</v>
      </c>
      <c r="D38" s="12"/>
      <c r="E38" s="12"/>
      <c r="F38" s="12"/>
    </row>
    <row r="39" spans="1:14" x14ac:dyDescent="0.25">
      <c r="A39">
        <v>6</v>
      </c>
      <c r="B39" s="12"/>
      <c r="C39">
        <v>73.869</v>
      </c>
      <c r="D39" s="12"/>
      <c r="E39" s="12"/>
      <c r="F39" s="12"/>
    </row>
    <row r="40" spans="1:14" x14ac:dyDescent="0.25">
      <c r="A40">
        <v>7</v>
      </c>
      <c r="B40" s="12"/>
      <c r="C40">
        <v>73.802800000000005</v>
      </c>
      <c r="D40" s="12"/>
      <c r="E40" s="12"/>
      <c r="F40" s="12"/>
    </row>
    <row r="41" spans="1:14" x14ac:dyDescent="0.25">
      <c r="A41">
        <v>8</v>
      </c>
      <c r="B41" s="12"/>
      <c r="C41">
        <v>74.030900000000003</v>
      </c>
      <c r="D41" s="12"/>
      <c r="E41" s="12"/>
      <c r="F41" s="12"/>
    </row>
    <row r="42" spans="1:14" x14ac:dyDescent="0.25">
      <c r="A42">
        <v>9</v>
      </c>
      <c r="B42" s="12"/>
      <c r="C42">
        <v>73.751099999999994</v>
      </c>
      <c r="D42" s="12"/>
      <c r="E42" s="12"/>
      <c r="F42" s="12"/>
    </row>
    <row r="43" spans="1:14" x14ac:dyDescent="0.25">
      <c r="A43">
        <v>10</v>
      </c>
      <c r="B43" s="12"/>
      <c r="C43">
        <v>74.005399999999995</v>
      </c>
      <c r="D43" s="12"/>
      <c r="E43" s="12"/>
    </row>
    <row r="44" spans="1:14" x14ac:dyDescent="0.25">
      <c r="A44">
        <v>1</v>
      </c>
      <c r="B44" s="12">
        <v>250</v>
      </c>
      <c r="C44">
        <v>74.046000000000006</v>
      </c>
      <c r="D44" s="12">
        <f>AVERAGE(C44:C53)</f>
        <v>73.926640000000006</v>
      </c>
      <c r="E44" s="12">
        <f>STDEV(C44:C53)</f>
        <v>0.12103343156151494</v>
      </c>
      <c r="F44" s="12">
        <f>_xlfn.CONFIDENCE.T(0.01,E44, 10)</f>
        <v>0.12438463344440337</v>
      </c>
    </row>
    <row r="45" spans="1:14" x14ac:dyDescent="0.25">
      <c r="A45">
        <v>2</v>
      </c>
      <c r="B45" s="12"/>
      <c r="C45">
        <v>74.039500000000004</v>
      </c>
      <c r="D45" s="12"/>
      <c r="E45" s="12"/>
      <c r="F45" s="12"/>
    </row>
    <row r="46" spans="1:14" x14ac:dyDescent="0.25">
      <c r="A46">
        <v>3</v>
      </c>
      <c r="B46" s="12"/>
      <c r="C46">
        <v>74.020099999999999</v>
      </c>
      <c r="D46" s="12"/>
      <c r="E46" s="12"/>
      <c r="F46" s="12"/>
    </row>
    <row r="47" spans="1:14" x14ac:dyDescent="0.25">
      <c r="A47">
        <v>4</v>
      </c>
      <c r="B47" s="12"/>
      <c r="C47">
        <v>73.748599999999996</v>
      </c>
      <c r="D47" s="12"/>
      <c r="E47" s="12"/>
      <c r="F47" s="12"/>
    </row>
    <row r="48" spans="1:14" x14ac:dyDescent="0.25">
      <c r="A48">
        <v>5</v>
      </c>
      <c r="B48" s="12"/>
      <c r="C48">
        <v>74.053399999999996</v>
      </c>
      <c r="D48" s="12"/>
      <c r="E48" s="12"/>
      <c r="F48" s="12"/>
    </row>
    <row r="49" spans="1:18" x14ac:dyDescent="0.25">
      <c r="A49">
        <v>6</v>
      </c>
      <c r="B49" s="12"/>
      <c r="C49">
        <v>73.959000000000003</v>
      </c>
      <c r="D49" s="12"/>
      <c r="E49" s="12"/>
      <c r="F49" s="12"/>
    </row>
    <row r="50" spans="1:18" x14ac:dyDescent="0.25">
      <c r="A50">
        <v>7</v>
      </c>
      <c r="B50" s="12"/>
      <c r="C50">
        <v>73.821200000000005</v>
      </c>
      <c r="D50" s="12"/>
      <c r="E50" s="12"/>
      <c r="F50" s="12"/>
    </row>
    <row r="51" spans="1:18" x14ac:dyDescent="0.25">
      <c r="A51">
        <v>8</v>
      </c>
      <c r="B51" s="12"/>
      <c r="C51">
        <v>73.737899999999996</v>
      </c>
      <c r="D51" s="12"/>
      <c r="E51" s="12"/>
      <c r="F51" s="12"/>
    </row>
    <row r="52" spans="1:18" x14ac:dyDescent="0.25">
      <c r="A52">
        <v>9</v>
      </c>
      <c r="B52" s="12"/>
      <c r="C52">
        <v>73.936000000000007</v>
      </c>
      <c r="D52" s="12"/>
      <c r="E52" s="12"/>
      <c r="F52" s="12"/>
    </row>
    <row r="53" spans="1:18" x14ac:dyDescent="0.25">
      <c r="A53">
        <v>10</v>
      </c>
      <c r="B53" s="12"/>
      <c r="C53">
        <v>73.904700000000005</v>
      </c>
      <c r="D53" s="12"/>
      <c r="E53" s="12"/>
      <c r="F53" s="12"/>
    </row>
    <row r="54" spans="1:18" x14ac:dyDescent="0.25">
      <c r="A54" t="s">
        <v>0</v>
      </c>
      <c r="B54" t="s">
        <v>39</v>
      </c>
      <c r="C54" t="s">
        <v>2</v>
      </c>
      <c r="D54" s="6" t="s">
        <v>35</v>
      </c>
      <c r="E54" s="6" t="s">
        <v>36</v>
      </c>
      <c r="F54" s="6" t="s">
        <v>37</v>
      </c>
      <c r="G54" t="s">
        <v>0</v>
      </c>
      <c r="H54" t="s">
        <v>8</v>
      </c>
      <c r="I54" t="s">
        <v>2</v>
      </c>
      <c r="J54" t="s">
        <v>5</v>
      </c>
      <c r="K54" t="s">
        <v>6</v>
      </c>
      <c r="L54" t="s">
        <v>4</v>
      </c>
      <c r="M54" t="s">
        <v>0</v>
      </c>
      <c r="N54" t="s">
        <v>8</v>
      </c>
      <c r="O54" t="s">
        <v>2</v>
      </c>
      <c r="P54" t="s">
        <v>5</v>
      </c>
      <c r="Q54" t="s">
        <v>6</v>
      </c>
      <c r="R54" t="s">
        <v>4</v>
      </c>
    </row>
    <row r="55" spans="1:18" x14ac:dyDescent="0.25">
      <c r="A55">
        <v>1</v>
      </c>
      <c r="B55" s="12">
        <v>400</v>
      </c>
      <c r="C55">
        <v>73.517300000000006</v>
      </c>
      <c r="D55" s="12">
        <f>AVERAGE(C55:C64)</f>
        <v>73.826570000000004</v>
      </c>
      <c r="E55" s="12">
        <f>STDEV(C55:C64)</f>
        <v>0.17550761332014223</v>
      </c>
      <c r="F55" s="12">
        <f>_xlfn.CONFIDENCE.T(0.01,E55, 10)</f>
        <v>0.18036710905311074</v>
      </c>
    </row>
    <row r="56" spans="1:18" x14ac:dyDescent="0.25">
      <c r="A56">
        <v>2</v>
      </c>
      <c r="B56" s="12"/>
      <c r="C56">
        <v>73.623000000000005</v>
      </c>
      <c r="D56" s="12"/>
      <c r="E56" s="12"/>
      <c r="F56" s="12"/>
    </row>
    <row r="57" spans="1:18" x14ac:dyDescent="0.25">
      <c r="A57">
        <v>3</v>
      </c>
      <c r="B57" s="12"/>
      <c r="C57">
        <v>73.735500000000002</v>
      </c>
      <c r="D57" s="12"/>
      <c r="E57" s="12"/>
      <c r="F57" s="12"/>
    </row>
    <row r="58" spans="1:18" x14ac:dyDescent="0.25">
      <c r="A58">
        <v>4</v>
      </c>
      <c r="B58" s="12"/>
      <c r="C58">
        <v>73.866500000000002</v>
      </c>
      <c r="D58" s="12"/>
      <c r="E58" s="12"/>
      <c r="F58" s="12"/>
    </row>
    <row r="59" spans="1:18" x14ac:dyDescent="0.25">
      <c r="A59">
        <v>5</v>
      </c>
      <c r="B59" s="12"/>
      <c r="C59">
        <v>73.999200000000002</v>
      </c>
      <c r="D59" s="12"/>
      <c r="E59" s="12"/>
      <c r="F59" s="12"/>
    </row>
    <row r="60" spans="1:18" x14ac:dyDescent="0.25">
      <c r="A60">
        <v>6</v>
      </c>
      <c r="B60" s="12"/>
      <c r="C60">
        <v>73.9863</v>
      </c>
      <c r="D60" s="12"/>
      <c r="E60" s="12"/>
      <c r="F60" s="12"/>
    </row>
    <row r="61" spans="1:18" x14ac:dyDescent="0.25">
      <c r="A61">
        <v>7</v>
      </c>
      <c r="B61" s="12"/>
      <c r="C61">
        <v>73.814300000000003</v>
      </c>
      <c r="D61" s="12"/>
      <c r="E61" s="12"/>
      <c r="F61" s="12"/>
    </row>
    <row r="62" spans="1:18" x14ac:dyDescent="0.25">
      <c r="A62">
        <v>8</v>
      </c>
      <c r="B62" s="12"/>
      <c r="C62">
        <v>73.747200000000007</v>
      </c>
      <c r="D62" s="12"/>
      <c r="E62" s="12"/>
      <c r="F62" s="12"/>
    </row>
    <row r="63" spans="1:18" x14ac:dyDescent="0.25">
      <c r="A63">
        <v>9</v>
      </c>
      <c r="B63" s="12"/>
      <c r="C63">
        <v>73.898099999999999</v>
      </c>
      <c r="D63" s="12"/>
      <c r="E63" s="12"/>
      <c r="F63" s="12"/>
    </row>
    <row r="64" spans="1:18" x14ac:dyDescent="0.25">
      <c r="A64">
        <v>10</v>
      </c>
      <c r="B64" s="12"/>
      <c r="C64">
        <v>74.078299999999999</v>
      </c>
      <c r="D64" s="12"/>
      <c r="E64" s="12"/>
      <c r="F64" s="12"/>
    </row>
    <row r="65" spans="1:6" x14ac:dyDescent="0.25">
      <c r="A65">
        <v>1</v>
      </c>
      <c r="B65" s="12">
        <v>1000</v>
      </c>
      <c r="C65">
        <v>73.985600000000005</v>
      </c>
      <c r="D65" s="12">
        <f>AVERAGE(C65:C74)</f>
        <v>73.682952999999998</v>
      </c>
      <c r="E65" s="12">
        <f>STDEV(C65:C74)</f>
        <v>0.47249589684403137</v>
      </c>
      <c r="F65" s="12">
        <f>_xlfn.CONFIDENCE.T(0.01,E65, 10)</f>
        <v>0.48557847344069677</v>
      </c>
    </row>
    <row r="66" spans="1:6" x14ac:dyDescent="0.25">
      <c r="A66">
        <v>2</v>
      </c>
      <c r="B66" s="12"/>
      <c r="C66">
        <v>72.353999999999999</v>
      </c>
      <c r="D66" s="12"/>
      <c r="E66" s="12"/>
      <c r="F66" s="12"/>
    </row>
    <row r="67" spans="1:6" x14ac:dyDescent="0.25">
      <c r="A67">
        <v>3</v>
      </c>
      <c r="B67" s="12"/>
      <c r="C67">
        <v>73.796700000000001</v>
      </c>
      <c r="D67" s="12"/>
      <c r="E67" s="12"/>
      <c r="F67" s="12"/>
    </row>
    <row r="68" spans="1:6" x14ac:dyDescent="0.25">
      <c r="A68">
        <v>4</v>
      </c>
      <c r="B68" s="12"/>
      <c r="C68">
        <v>73.842200000000005</v>
      </c>
      <c r="D68" s="12"/>
      <c r="E68" s="12"/>
      <c r="F68" s="12"/>
    </row>
    <row r="69" spans="1:6" x14ac:dyDescent="0.25">
      <c r="A69">
        <v>5</v>
      </c>
      <c r="B69" s="12"/>
      <c r="C69">
        <v>73.747500000000002</v>
      </c>
      <c r="D69" s="12"/>
      <c r="E69" s="12"/>
      <c r="F69" s="12"/>
    </row>
    <row r="70" spans="1:6" x14ac:dyDescent="0.25">
      <c r="A70">
        <v>6</v>
      </c>
      <c r="B70" s="12"/>
      <c r="C70">
        <v>73.865430000000003</v>
      </c>
      <c r="D70" s="12"/>
      <c r="E70" s="12"/>
      <c r="F70" s="12"/>
    </row>
    <row r="71" spans="1:6" x14ac:dyDescent="0.25">
      <c r="A71">
        <v>7</v>
      </c>
      <c r="B71" s="12"/>
      <c r="C71">
        <v>73.777199999999993</v>
      </c>
      <c r="D71" s="12"/>
      <c r="E71" s="12"/>
      <c r="F71" s="12"/>
    </row>
    <row r="72" spans="1:6" x14ac:dyDescent="0.25">
      <c r="A72">
        <v>8</v>
      </c>
      <c r="B72" s="12"/>
      <c r="C72">
        <v>73.842799999999997</v>
      </c>
      <c r="D72" s="12"/>
      <c r="E72" s="12"/>
      <c r="F72" s="12"/>
    </row>
    <row r="73" spans="1:6" x14ac:dyDescent="0.25">
      <c r="A73">
        <v>9</v>
      </c>
      <c r="B73" s="12"/>
      <c r="C73">
        <v>73.878200000000007</v>
      </c>
      <c r="D73" s="12"/>
      <c r="E73" s="12"/>
      <c r="F73" s="12"/>
    </row>
    <row r="74" spans="1:6" x14ac:dyDescent="0.25">
      <c r="A74">
        <v>10</v>
      </c>
      <c r="B74" s="12"/>
      <c r="C74">
        <v>73.739900000000006</v>
      </c>
      <c r="D74" s="12"/>
      <c r="E74" s="12"/>
      <c r="F74" s="12"/>
    </row>
    <row r="75" spans="1:6" x14ac:dyDescent="0.25">
      <c r="A75">
        <v>1</v>
      </c>
      <c r="B75" s="12">
        <v>5000</v>
      </c>
      <c r="C75">
        <v>63.265300000000003</v>
      </c>
      <c r="D75" s="12">
        <f>AVERAGE(C75:C84)</f>
        <v>61.772291999999993</v>
      </c>
      <c r="E75" s="12">
        <f>STDEV(C75:C84)</f>
        <v>1.3438083650481325</v>
      </c>
      <c r="F75" s="12">
        <f>_xlfn.CONFIDENCE.T(0.01,E75, 10)</f>
        <v>1.3810160444891777</v>
      </c>
    </row>
    <row r="76" spans="1:6" x14ac:dyDescent="0.25">
      <c r="A76">
        <v>2</v>
      </c>
      <c r="B76" s="12"/>
      <c r="C76">
        <v>63.606299999999997</v>
      </c>
      <c r="D76" s="12"/>
      <c r="E76" s="12"/>
      <c r="F76" s="12"/>
    </row>
    <row r="77" spans="1:6" x14ac:dyDescent="0.25">
      <c r="A77">
        <v>3</v>
      </c>
      <c r="B77" s="12"/>
      <c r="C77">
        <v>60.292999999999999</v>
      </c>
      <c r="D77" s="12"/>
      <c r="E77" s="12"/>
      <c r="F77" s="12"/>
    </row>
    <row r="78" spans="1:6" x14ac:dyDescent="0.25">
      <c r="A78">
        <v>4</v>
      </c>
      <c r="B78" s="12"/>
      <c r="C78">
        <v>61.053699999999999</v>
      </c>
      <c r="D78" s="12"/>
      <c r="E78" s="12"/>
      <c r="F78" s="12"/>
    </row>
    <row r="79" spans="1:6" x14ac:dyDescent="0.25">
      <c r="A79">
        <v>5</v>
      </c>
      <c r="B79" s="12"/>
      <c r="C79">
        <v>60.412799999999997</v>
      </c>
      <c r="D79" s="12"/>
      <c r="E79" s="12"/>
      <c r="F79" s="12"/>
    </row>
    <row r="80" spans="1:6" x14ac:dyDescent="0.25">
      <c r="A80">
        <v>6</v>
      </c>
      <c r="B80" s="12"/>
      <c r="C80">
        <v>60.428519999999999</v>
      </c>
      <c r="D80" s="12"/>
      <c r="E80" s="12"/>
      <c r="F80" s="12"/>
    </row>
    <row r="81" spans="1:6" x14ac:dyDescent="0.25">
      <c r="A81">
        <v>7</v>
      </c>
      <c r="B81" s="12"/>
      <c r="C81">
        <v>61.117699999999999</v>
      </c>
      <c r="D81" s="12"/>
      <c r="E81" s="12"/>
      <c r="F81" s="12"/>
    </row>
    <row r="82" spans="1:6" x14ac:dyDescent="0.25">
      <c r="A82">
        <v>8</v>
      </c>
      <c r="B82" s="12"/>
      <c r="C82">
        <v>62.974200000000003</v>
      </c>
      <c r="D82" s="12"/>
      <c r="E82" s="12"/>
      <c r="F82" s="12"/>
    </row>
    <row r="83" spans="1:6" x14ac:dyDescent="0.25">
      <c r="A83">
        <v>9</v>
      </c>
      <c r="B83" s="12"/>
      <c r="C83">
        <v>61.3108</v>
      </c>
      <c r="D83" s="12"/>
      <c r="E83" s="12"/>
      <c r="F83" s="12"/>
    </row>
    <row r="84" spans="1:6" x14ac:dyDescent="0.25">
      <c r="A84">
        <v>10</v>
      </c>
      <c r="B84" s="12"/>
      <c r="C84">
        <v>63.260599999999997</v>
      </c>
      <c r="D84" s="12"/>
      <c r="E84" s="12"/>
      <c r="F84" s="12"/>
    </row>
    <row r="85" spans="1:6" x14ac:dyDescent="0.25">
      <c r="A85">
        <v>1</v>
      </c>
      <c r="B85" s="12">
        <v>7500</v>
      </c>
      <c r="C85">
        <v>48.863199999999999</v>
      </c>
      <c r="D85" s="12">
        <f>AVERAGE(C85:C94)</f>
        <v>51.972186000000001</v>
      </c>
      <c r="E85" s="12">
        <f>STDEV(C85:C94)</f>
        <v>2.0160530761869562</v>
      </c>
      <c r="F85" s="12">
        <f>_xlfn.CONFIDENCE.T(0.01,E85, 10)</f>
        <v>2.0718740239842344</v>
      </c>
    </row>
    <row r="86" spans="1:6" x14ac:dyDescent="0.25">
      <c r="A86">
        <v>2</v>
      </c>
      <c r="B86" s="12"/>
      <c r="C86">
        <v>54.925899999999999</v>
      </c>
      <c r="D86" s="12"/>
      <c r="E86" s="12"/>
      <c r="F86" s="12"/>
    </row>
    <row r="87" spans="1:6" x14ac:dyDescent="0.25">
      <c r="A87">
        <v>3</v>
      </c>
      <c r="B87" s="12"/>
      <c r="C87">
        <v>54.034199999999998</v>
      </c>
      <c r="D87" s="12"/>
      <c r="E87" s="12"/>
      <c r="F87" s="12"/>
    </row>
    <row r="88" spans="1:6" x14ac:dyDescent="0.25">
      <c r="A88">
        <v>4</v>
      </c>
      <c r="B88" s="12"/>
      <c r="C88">
        <v>53.6999</v>
      </c>
      <c r="D88" s="12"/>
      <c r="E88" s="12"/>
      <c r="F88" s="12"/>
    </row>
    <row r="89" spans="1:6" x14ac:dyDescent="0.25">
      <c r="A89">
        <v>5</v>
      </c>
      <c r="B89" s="12"/>
      <c r="C89" s="8">
        <v>50.715772000000001</v>
      </c>
      <c r="D89" s="12"/>
      <c r="E89" s="12"/>
      <c r="F89" s="12"/>
    </row>
    <row r="90" spans="1:6" x14ac:dyDescent="0.25">
      <c r="A90">
        <v>6</v>
      </c>
      <c r="B90" s="12"/>
      <c r="C90" s="8">
        <v>51.457023</v>
      </c>
      <c r="D90" s="12"/>
      <c r="E90" s="12"/>
      <c r="F90" s="12"/>
    </row>
    <row r="91" spans="1:6" x14ac:dyDescent="0.25">
      <c r="A91">
        <v>7</v>
      </c>
      <c r="B91" s="12"/>
      <c r="C91" s="10">
        <v>53.586762</v>
      </c>
      <c r="D91" s="12"/>
      <c r="E91" s="12"/>
      <c r="F91" s="12"/>
    </row>
    <row r="92" spans="1:6" x14ac:dyDescent="0.25">
      <c r="A92">
        <v>8</v>
      </c>
      <c r="B92" s="12"/>
      <c r="C92" s="9">
        <v>51.661436999999999</v>
      </c>
      <c r="D92" s="12"/>
      <c r="E92" s="12"/>
      <c r="F92" s="12"/>
    </row>
    <row r="93" spans="1:6" x14ac:dyDescent="0.25">
      <c r="A93">
        <v>9</v>
      </c>
      <c r="B93" s="12"/>
      <c r="C93" s="9">
        <v>51.223011999999997</v>
      </c>
      <c r="D93" s="12"/>
      <c r="E93" s="12"/>
      <c r="F93" s="12"/>
    </row>
    <row r="94" spans="1:6" x14ac:dyDescent="0.25">
      <c r="A94">
        <v>10</v>
      </c>
      <c r="B94" s="12"/>
      <c r="C94" s="8">
        <v>49.554653999999999</v>
      </c>
      <c r="D94" s="12"/>
      <c r="E94" s="12"/>
      <c r="F94" s="12"/>
    </row>
    <row r="95" spans="1:6" x14ac:dyDescent="0.25">
      <c r="A95">
        <v>1</v>
      </c>
      <c r="B95" s="12">
        <v>10000</v>
      </c>
      <c r="C95">
        <v>22.651900000000001</v>
      </c>
      <c r="D95" s="12">
        <f>AVERAGE(C95:C104)</f>
        <v>22.070349999999998</v>
      </c>
      <c r="E95" s="12">
        <f>STDEV(C95:C104)</f>
        <v>0.98661484689371637</v>
      </c>
      <c r="F95" s="12">
        <f>_xlfn.CONFIDENCE.T(0.01,E95, 10)</f>
        <v>1.0139324688923579</v>
      </c>
    </row>
    <row r="96" spans="1:6" x14ac:dyDescent="0.25">
      <c r="A96">
        <v>2</v>
      </c>
      <c r="B96" s="12"/>
      <c r="C96">
        <v>20.8215</v>
      </c>
      <c r="D96" s="12"/>
      <c r="E96" s="12"/>
      <c r="F96" s="12"/>
    </row>
    <row r="97" spans="1:6" x14ac:dyDescent="0.25">
      <c r="A97">
        <v>3</v>
      </c>
      <c r="B97" s="12"/>
      <c r="C97">
        <v>24.184100000000001</v>
      </c>
      <c r="D97" s="12"/>
      <c r="E97" s="12"/>
      <c r="F97" s="12"/>
    </row>
    <row r="98" spans="1:6" x14ac:dyDescent="0.25">
      <c r="A98">
        <v>4</v>
      </c>
      <c r="B98" s="12"/>
      <c r="C98">
        <v>22.235199999999999</v>
      </c>
      <c r="D98" s="12"/>
      <c r="E98" s="12"/>
      <c r="F98" s="12"/>
    </row>
    <row r="99" spans="1:6" x14ac:dyDescent="0.25">
      <c r="A99">
        <v>5</v>
      </c>
      <c r="B99" s="12"/>
      <c r="C99">
        <v>21.795000000000002</v>
      </c>
      <c r="D99" s="12"/>
      <c r="E99" s="12"/>
      <c r="F99" s="12"/>
    </row>
    <row r="100" spans="1:6" x14ac:dyDescent="0.25">
      <c r="A100">
        <v>6</v>
      </c>
      <c r="B100" s="12"/>
      <c r="C100">
        <v>21.976099999999999</v>
      </c>
      <c r="D100" s="12"/>
      <c r="E100" s="12"/>
      <c r="F100" s="12"/>
    </row>
    <row r="101" spans="1:6" x14ac:dyDescent="0.25">
      <c r="A101">
        <v>7</v>
      </c>
      <c r="B101" s="12"/>
      <c r="C101">
        <v>20.848700000000001</v>
      </c>
      <c r="D101" s="12"/>
      <c r="E101" s="12"/>
      <c r="F101" s="12"/>
    </row>
    <row r="102" spans="1:6" x14ac:dyDescent="0.25">
      <c r="A102">
        <v>8</v>
      </c>
      <c r="B102" s="12"/>
      <c r="C102">
        <v>22.4846</v>
      </c>
      <c r="D102" s="12"/>
      <c r="E102" s="12"/>
      <c r="F102" s="12"/>
    </row>
    <row r="103" spans="1:6" x14ac:dyDescent="0.25">
      <c r="A103">
        <v>9</v>
      </c>
      <c r="B103" s="12"/>
      <c r="C103">
        <v>22.365400000000001</v>
      </c>
      <c r="D103" s="12"/>
      <c r="E103" s="12"/>
      <c r="F103" s="12"/>
    </row>
    <row r="104" spans="1:6" x14ac:dyDescent="0.25">
      <c r="A104">
        <v>10</v>
      </c>
      <c r="B104" s="12"/>
      <c r="C104">
        <v>21.341000000000001</v>
      </c>
      <c r="D104" s="12"/>
      <c r="E104" s="12"/>
      <c r="F104" s="12"/>
    </row>
  </sheetData>
  <mergeCells count="45">
    <mergeCell ref="D95:D104"/>
    <mergeCell ref="F95:F104"/>
    <mergeCell ref="E95:E104"/>
    <mergeCell ref="D75:D84"/>
    <mergeCell ref="E75:E84"/>
    <mergeCell ref="F75:F84"/>
    <mergeCell ref="D85:D94"/>
    <mergeCell ref="E85:E94"/>
    <mergeCell ref="F85:F94"/>
    <mergeCell ref="D55:D64"/>
    <mergeCell ref="E55:E64"/>
    <mergeCell ref="F55:F64"/>
    <mergeCell ref="D65:D74"/>
    <mergeCell ref="E65:E74"/>
    <mergeCell ref="F65:F74"/>
    <mergeCell ref="A1:C1"/>
    <mergeCell ref="A2:C2"/>
    <mergeCell ref="B4:B13"/>
    <mergeCell ref="N4:N13"/>
    <mergeCell ref="D4:D13"/>
    <mergeCell ref="E4:E13"/>
    <mergeCell ref="F4:F13"/>
    <mergeCell ref="B75:B84"/>
    <mergeCell ref="B95:B104"/>
    <mergeCell ref="H14:H23"/>
    <mergeCell ref="B65:B74"/>
    <mergeCell ref="B24:B33"/>
    <mergeCell ref="B55:B64"/>
    <mergeCell ref="B85:B94"/>
    <mergeCell ref="B14:B23"/>
    <mergeCell ref="B34:B43"/>
    <mergeCell ref="D24:D33"/>
    <mergeCell ref="E24:E33"/>
    <mergeCell ref="F24:F33"/>
    <mergeCell ref="D34:D43"/>
    <mergeCell ref="E34:E43"/>
    <mergeCell ref="F34:F42"/>
    <mergeCell ref="D44:D53"/>
    <mergeCell ref="N24:N33"/>
    <mergeCell ref="D14:D23"/>
    <mergeCell ref="E14:E23"/>
    <mergeCell ref="F14:F23"/>
    <mergeCell ref="B44:B53"/>
    <mergeCell ref="E44:E53"/>
    <mergeCell ref="F44:F5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15</vt:i4>
      </vt:variant>
    </vt:vector>
  </HeadingPairs>
  <TitlesOfParts>
    <vt:vector size="15" baseType="lpstr">
      <vt:lpstr>Straty w funkcji ruchu EXP (2)</vt:lpstr>
      <vt:lpstr>Straty w funkcji ruchu EXP</vt:lpstr>
      <vt:lpstr>Straty w funkcji ruchu CNST</vt:lpstr>
      <vt:lpstr>Straty w funkcji rozmiaru ramki</vt:lpstr>
      <vt:lpstr>Straty w funkcji bufora0.0007</vt:lpstr>
      <vt:lpstr>Straty w funkcji bufora0.002</vt:lpstr>
      <vt:lpstr>Straty w funkcji bufora0.002(2)</vt:lpstr>
      <vt:lpstr>Straty w funkcji bufora0.005(2)</vt:lpstr>
      <vt:lpstr>Straty w funkcji bufora0.005</vt:lpstr>
      <vt:lpstr>Straty w funkcji bufora0.0015</vt:lpstr>
      <vt:lpstr>Straty w funkcji bufora0.0035</vt:lpstr>
      <vt:lpstr>Straty w funkcji rozgłoszen (2</vt:lpstr>
      <vt:lpstr>Straty w funkcji rozgłoszeniow</vt:lpstr>
      <vt:lpstr>Straty w funkcji tablicy CAM</vt:lpstr>
      <vt:lpstr>MAC Flooding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Grzegorz Jaskuła</dc:creator>
  <cp:lastModifiedBy>adamr</cp:lastModifiedBy>
  <dcterms:created xsi:type="dcterms:W3CDTF">2024-04-29T07:28:54Z</dcterms:created>
  <dcterms:modified xsi:type="dcterms:W3CDTF">2024-06-10T17:53:43Z</dcterms:modified>
</cp:coreProperties>
</file>